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https://cranfield-my.sharepoint.com/personal/paul_chaibva_cranfield_ac_uk/Documents/PHD OBJECTIVE 1 Systematic Review (Roots)/"/>
    </mc:Choice>
  </mc:AlternateContent>
  <xr:revisionPtr revIDLastSave="48" documentId="8_{AB2D96BC-FE8C-493E-9B07-B105D2165132}" xr6:coauthVersionLast="47" xr6:coauthVersionMax="47" xr10:uidLastSave="{ECAD558F-4E88-4855-B376-4807EC6E584F}"/>
  <bookViews>
    <workbookView xWindow="-110" yWindow="-110" windowWidth="19420" windowHeight="11620" xr2:uid="{00000000-000D-0000-FFFF-FFFF00000000}"/>
  </bookViews>
  <sheets>
    <sheet name="Abstract SCREENING" sheetId="1" r:id="rId1"/>
    <sheet name="Full Text SCREENING" sheetId="2" r:id="rId2"/>
    <sheet name="DATA Figures" sheetId="3" r:id="rId3"/>
  </sheets>
  <definedNames>
    <definedName name="bbib16" localSheetId="1">'Full Text SCREENING'!$W$54</definedName>
  </definedName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725" i="1" l="1"/>
  <c r="H723" i="1"/>
  <c r="H722" i="1"/>
  <c r="H721" i="1"/>
  <c r="H720" i="1"/>
  <c r="H719" i="1"/>
  <c r="H718" i="1"/>
  <c r="H717" i="1"/>
  <c r="H715" i="1"/>
  <c r="H714" i="1"/>
  <c r="H713" i="1"/>
  <c r="H712" i="1"/>
  <c r="H711" i="1"/>
</calcChain>
</file>

<file path=xl/sharedStrings.xml><?xml version="1.0" encoding="utf-8"?>
<sst xmlns="http://schemas.openxmlformats.org/spreadsheetml/2006/main" count="12254" uniqueCount="6998">
  <si>
    <t>Authors</t>
  </si>
  <si>
    <t>Author full names</t>
  </si>
  <si>
    <t>Title</t>
  </si>
  <si>
    <t>Year</t>
  </si>
  <si>
    <t>Source title</t>
  </si>
  <si>
    <t>Cited by</t>
  </si>
  <si>
    <t>DOI</t>
  </si>
  <si>
    <t>Link</t>
  </si>
  <si>
    <t>Abstract</t>
  </si>
  <si>
    <t>Author Keywords</t>
  </si>
  <si>
    <t>Index Keywords</t>
  </si>
  <si>
    <t>Document Type</t>
  </si>
  <si>
    <t>Source</t>
  </si>
  <si>
    <t>Silva G.F.D.; Calonego J.C.; Luperini B.C.O.; Silveira V.B.; Chamma L.; Soratto R.P.; Putti F.F.</t>
  </si>
  <si>
    <t>Silva, Gustavo Ferreira da (57485238900); Calonego, Juliano Carlos (6504395667); Luperini, Bruno Cesar Ottoboni (56444367500); Silveira, Vinicius Brasil (58693785700); Chamma, Larissa (57216403919); Soratto, Rogério Peres (35230713000); Putti, Fernando Ferrari (55971804300)</t>
  </si>
  <si>
    <t>No-Tillage System Can Improve Soybean Grain Production More Than Conventional Tillage System</t>
  </si>
  <si>
    <t>Plants</t>
  </si>
  <si>
    <t>10.3390/plants12213762</t>
  </si>
  <si>
    <t>https://www.scopus.com/inward/record.uri?eid=2-s2.0-85176602524&amp;doi=10.3390%2fplants12213762&amp;partnerID=40&amp;md5=5c958182cca20672fc3c3ce0db8c0da7</t>
  </si>
  <si>
    <t>Soil management systems can directly interfere with crop yield via changes in the soil’s physical and hydraulic properties. However, short- to medium-term experiments of conduction do not always demonstrate the modifications of the management systems in these properties. Thus, the aim of this study was to evaluate the physical properties of the soil in a long-term management system and to relate it to the storage and availability of water to plants, verifying its effect on soybean yield. The experiment was conducted in randomized blocks in a split-plot scheme with four replications. Plots were composed by soil management (conventional tillage and no-tillage), and subplots represented three soil depths (0.0–0.1, 0.1–0.2, and 0.2–0.4 m). The soil’s physical and hydraulic properties, root development, and soybean yield were evaluated. The no-tillage system not only presented higher bulk density and soil resistance to compaction up to a depth of 0.2 m but also greater root development. This management also did not affect the process of water infiltration in the soil and presented an increase in soybean grain yield by 6.5%. The long-term no-tillage system (33 years) offers less risk of water stress to soybean plants; it contributes to greater grain yield of this crop when compared to the conventional tillage system. © 2023 by the authors.</t>
  </si>
  <si>
    <t>conservationist management; Glycine max; no-tillage; soil physics; tillage; water stress</t>
  </si>
  <si>
    <t>Article</t>
  </si>
  <si>
    <t>Scopus</t>
  </si>
  <si>
    <t>Wang Y.; Zhang J.; Qiu Z.; Zeng B.; Zhang Y.; Wang X.; Chen J.; Zhong C.; Deng R.; Fan C.</t>
  </si>
  <si>
    <t>Wang, Yujiao (57768595200); Zhang, Jin (55720237400); Qiu, Zhenfei (7202941625); Zeng, Bingshan (35735631000); Zhang, Yong (36562922900); Wang, Xiaoping (57267500700); Chen, Jun (55810142600); Zhong, Chonglu (7202121082); Deng, Rufang (55147943400); Fan, Chunjie (55605185400)</t>
  </si>
  <si>
    <t>Transcriptome and structure analysis in root of Casuarina equisetifolia under NaCl treatment</t>
  </si>
  <si>
    <t>PeerJ</t>
  </si>
  <si>
    <t>10.7717/peerj.12133</t>
  </si>
  <si>
    <t>https://www.scopus.com/inward/record.uri?eid=2-s2.0-85115409575&amp;doi=10.7717%2fpeerj.12133&amp;partnerID=40&amp;md5=671ee82f4cbd7612dae6ed5b3c6a30fd</t>
  </si>
  <si>
    <t>Background. High soil salinity seriously affects plant growth and development. Excessive salt ions mainly cause damage by inducing osmotic stress, ion toxicity, and oxidation stress. Casuarina equisetifolia is a highly salt-tolerant plant, commonly grown as wind belts in coastal areas with sandy soils. However, little is known about its physiology and the molecular mechanism of its response to salt stress. Results. Eight-week-old C. equisetifolia seedlings grown from rooted cuttings were exposed to salt stress for varying durations (0, 1, 6, 24, and 168 h under 200 mM NaCl) and their ion contents, cellular structure, and transcriptomes were analyzed. Potassium concentration decreased slowly between 1 h and 24 h after initiation of salt treatment, while the content of potassium was significantly lower after 168 h of salt treatment. Root epidermal cells were shed and a more compact layer of cells formed as the treatment duration increased. Salt stress led to deformation of cells and damage to mitochondria in the epidermis and endodermis, whereas stele cells suffered less damage. Transcriptome analysis identified 10,378 differentially expressed genes (DEGs), with more genes showing differential expression after 24 h and 168 h of exposure than after shorter durations of exposure to salinity. Signal transduction and ion transport genes such as HKT and CHX were enriched among DEGs in the early stages (1 h or 6 h) of salt stress, while expression of genes involved in programmed cell death was significantly upregulated at 168 h, corresponding to changes in ion contents and cell structure of roots. Oxidative stress and detoxification genes were also expressed differentially and were enriched among DEGs at different stages. Conclusions. These results not only elucidate the mechanism and the molecular pathway governing salt tolerance, but also serve as a basis for identifying gene function related to salt stress in C. equisetifolia. © 2021 PeerJ Inc.. All rights reserved.</t>
  </si>
  <si>
    <t>Differentially expressed genes; Epidermal cells; Ion content; Programmed cell death; Salt stress</t>
  </si>
  <si>
    <t>Cell death; Detoxification; Ions; Plants (botany); Potassium; Signal transduction; Sodium chloride; C-equisetifolia; Casuarina equisetifolia; Differentially expressed gene; Epidermal cells; Ion content; Programmed cell deaths; Salt stresss; Salts treatment; Structure analysis; Transcriptome analysis; calcium dependent protein kinase; glutathione; jasmonic acid; mitogen activated protein kinase 4; reactive oxygen metabolite; sodium chloride; sodium proton exchange protein; transcriptome; unclassified drug; abiotic stress; Article; biological adaptation; biotic stress; Casuarina equisetifolia; cell cycle arrest; cell damage; cell elongation; cell structure; cell ultrastructure; chlorophyll content; controlled study; detoxification; differential gene expression; down regulation; epidermis cell; gene expression; gene function; gene ontology; gene structure; genetic transcription; heat stress; histology; ion transport; MAPK signaling; mitochondrion; morphological trait; nonhuman; oxidative stress; plant growth; plant pathogen interaction; plant root; regulated cell death; RNA extraction; RNA purification; RNA sequence; root growth; salinity; salt tolerance; signal transduction; structure analysis; symbiosis; tissue morphology; transcriptomics; treatment duration; upregulation; Genes</t>
  </si>
  <si>
    <t>Madsen C.; Kunz M.; von Oheimb G.; Hall J.; Sinacore K.; Turner B.L.; Potvin C.</t>
  </si>
  <si>
    <t>Madsen, Christopher (57213355690); Kunz, Matthias (57193722858); von Oheimb, Goddert (8618333200); Hall, Jefferson (7407376414); Sinacore, Katherine (56613472900); Turner, Benjamin L. (7401858713); Potvin, Catherine (7005297104)</t>
  </si>
  <si>
    <t>Influence of neighbourhoods on the extent and compactness of tropical tree crowns and root systems</t>
  </si>
  <si>
    <t>Trees - Structure and Function</t>
  </si>
  <si>
    <t>10.1007/s00468-021-02146-3</t>
  </si>
  <si>
    <t>https://www.scopus.com/inward/record.uri?eid=2-s2.0-85107346532&amp;doi=10.1007%2fs00468-021-02146-3&amp;partnerID=40&amp;md5=55354ab684567cb882d5bfc75bc51f2c</t>
  </si>
  <si>
    <t>Key message: Though competition operates distinctly above and below ground, competition with near neighbours explained more variation in crown and root system morphology of young tropical trees than did abiotic conditions. Abstract: Comparisons of above- and below-ground tree architecture and variation remain scarce in the literature of competition dynamics in forests. Trees compete above and below ground with neighbours, but the extent of such a neighbourhood and the relative importance of above- or below-ground neighbours in determining tree growth rates remain poorly understood. We combined terrestrial laser scans and a root excavation campaign in the tropical planted Sardinilla forest experiment with annual diameter-at-breast height measurements to test how the crowns and root systems of five tropical tree species (N = 128) varied with biotic neighbourhood and abiotic environmental characteristics. Crown and root system extent were compared, and the Hegyi competition index calculated at three spatial scales was regressed on focal tree biomass. We identified which neighbourhood and environmental variables explained most of the variation in mean crown and root system extent and compactness (a measure of morphological homogeneity) at the plot level and for species separately. Root systems were 2.6 ± 1.1 times wider than crowns on average and focal tree biomass was the best predicted by competition with near neighbours. At the plot level, more variation in crown and root system traits was explained by biotic than abiotic characteristics (65.8 and 26.0%, respectively). More intense competition in the near neighbourhood reduced crown extent of one study species (Anacardium excelsum) and root system extent of 4 out of 5 study species, and it also led to more compact crowns and root systems of Tabebuia rosea. After accounting for spatial autocorrelation in focal tree location, soil nitrogen concentration was not found to significantly affect the studied morphological traits. These results emphasize the role of competition in determining tree morphology generally, while also supporting the claim that competition operates distinctly above and below ground. © 2021, The Author(s), under exclusive licence to Springer-Verlag GmbH Germany, part of Springer Nature.</t>
  </si>
  <si>
    <t>Biodiversity–ecosystem functioning; Competition; Crown; Neighbourhood; Root; Sardinilla experiment; Tropical tree</t>
  </si>
  <si>
    <t>Anatomy; Biomass; Competition; Crowns; Forestry; Systems; Trees; Tropics; Morphology; Tropics; Diameter-at-breast heights; Environmental characteristic; Environmental variables; Morphological homogeneity; Morphological traits; Spatial autocorrelations; Terrestrial laser scans; Tropical tree species; Forestry</t>
  </si>
  <si>
    <t>Jones D.L.; Fuentes B.; Arenas-Díaz F.; Remonsellez F.; van Hall R.; Atkinson B.S.; Mooney S.J.; Bol R.</t>
  </si>
  <si>
    <t>Jones, Davey L. (26642961000); Fuentes, Bárbara (36658198000); Arenas-Díaz, Franko (57432208600); Remonsellez, Francisco (25639992100); van Hall, Rutger (57192250013); Atkinson, Brian S. (23007664800); Mooney, Sacha J. (7005304183); Bol, Roland (7006657494)</t>
  </si>
  <si>
    <t>Life at the extreme: Plant-driven hotspots of soil nutrient cycling in the hyper-arid core of the Atacama Desert</t>
  </si>
  <si>
    <t>Soil Biology and Biochemistry</t>
  </si>
  <si>
    <t>10.1016/j.soilbio.2023.109128</t>
  </si>
  <si>
    <t>https://www.scopus.com/inward/record.uri?eid=2-s2.0-85166474408&amp;doi=10.1016%2fj.soilbio.2023.109128&amp;partnerID=40&amp;md5=914f0d87fc6ba3d4dda0e2b21f0aa743</t>
  </si>
  <si>
    <t>The hyperarid core of the Atacama Desert represents one of the most intense environments on Earth, often being used as an analog for Mars regolith. The area is characterized by extremes in climate (e.g., temperature, humidity, UV irradiation) and edaphic factors (e.g., hyper-salinity, high pH, compaction, high perchlorates, and low moisture, phosphorus and organic matter). However, the halophytic C4 plant Distichlis spicata appears to be one of the few species on the planet that can thrive in this environment. Within this habitat it captures windblown sand leading to the formation of unique structures and the generation of above-ground phyllosphere soil. Using a combination of approaches (e.g., X-ray Computed Tomography, TXRF, δ13C/δ15N isotope profiling, microbial PLFAs, 14C turnover, phosphate sorption isotherms) we examined the factors regulating the biogeochemical cycling of nitrogen (N), phosphorus (P) and carbon (C) in both vegetated and unvegetated areas. Our results showed that D. spicata rhizomes with large aerenchyma were able to break through the highly cemented topsoil layer leading to root proliferation in the underlying soil. The presence of roots increased soil water content, P availability and induced a change in microbial community structure and promoted microbial growth and activity. In contrast, soil in the phyllosphere exhibited almost no biological activity. Organic C stocks and recent C4 plant derived input increased as follows: phyllosphere (1941 g C m−2; 85% recent) &gt; soils under plants (575–748 g C m−2; 55–60%) &gt; bare soils (491–642 g C m−2; 9–17%). Due to the high levels of nitrate in soil (&gt;2 t ha−1) and high rates of P sorption/precipitation, our data suggest that the microbial activity is both C and P, but not N limited. Root-mediated salt uptake combined with foliar excretion and dispersal of NaCl into the surrounding area indicated that D. spicata was responsible for actively removing ca. 55% of the salt from the rhizosphere. We also demonstrate that NH3 emissions may represent a major N loss pathway from these soil ecosystems during the processing of organic N. We attribute this to NH3 volatilization to the high pH of the soil and slow rates of nitrification. In conclusion, we demonstrate that the extremophile D. spicata physically, chemically and biologically reengineers the soil to create a highly bioactive hotspot within the climate-extreme of the Atacama Desert. © 2023 The Authors</t>
  </si>
  <si>
    <t>Astrobiology; Biological hotspot; Desert microbiology; Moisture availability; Nutrient cycling; Yungay region</t>
  </si>
  <si>
    <t>Atacama Desert; Chile; Bioactivity; Biogeochemistry; Computerized tomography; Irradiation; Landforms; Microorganisms; Nitrogen; Nutrients; Phosphorus; Plants (botany); Soil moisture; %moisture; Atacama Desert; Biological hotspot; Desert microbiology; High pH; Hotspots; Moisture availability; Nutrients cycling; Phyllospheres; Yungay region; community structure; dispersal; extremophile; growth rate; microbial activity; nutrient cycling; phyllosphere; soil nutrient; soil-vegetation interaction; Sodium chloride</t>
  </si>
  <si>
    <t>Kahlon M.S.; Singh C.B.; Dhingra M.</t>
  </si>
  <si>
    <t>Kahlon, M.S. (37072547900); Singh, C.B. (58279249400); Dhingra, Madhu (57194087474)</t>
  </si>
  <si>
    <t>Effect of Compaction and Irrigation Regimes on Soil Physical Characteristics, Emergence, Growth and Productivity of Summer Moongbean</t>
  </si>
  <si>
    <t>Legume Research</t>
  </si>
  <si>
    <t>10.18805/LR-4362</t>
  </si>
  <si>
    <t>https://www.scopus.com/inward/record.uri?eid=2-s2.0-85162998205&amp;doi=10.18805%2fLR-4362&amp;partnerID=40&amp;md5=0337c560632fa6281391e5514d982665</t>
  </si>
  <si>
    <t>Background: Soil compaction adversely affects mechanical and water transmission characteristics, thus hampering crop growth and productivity. However, under coarse-textured soils, compaction to a certain extent is beneficial concerning restricting water transmission, increasing water retention and improving productivity. The present study was aimed to investigate the effect of compaction and irrigation on soil physical characteristics and productivity of summer moongbean. Methods: A field study was conducted on summer moongbean for two years in loamy sand soil at Punjab Agricultural University, Ludhiana, India. The treatments comprised three compaction levels i.e. no roller pass (C0), one roller pass (C1) and three roller pass (C3) in main plots and in subplots three irrigation regimes (I0.4, I0.6 and I0.8) with three replicates. Observations included soil bulk density and infiltration rate; seed emergence count, growth traits, yield and yield attributes. Result: Soil bulk density of 5-10 cm depth increased from 1.53 at C0 to 1.62 Mg m-3 at C3 . However, infiltration rate of water in soil decreased to 38% with an increase in compaction level from C0 to C3 . Seed emergence count was deleteriously affected with increasing compaction level but at 15 DAS, it increased by 33 and 42% at C1 and C3 levels under I0.8 regime as compared to I0.4 . Plant height was also minimal at C3 irrespective of irrigation regimes. Compaction reduced the root length density in the surface layers but it increased in the sub-surface layers. Grain and straw yield increased by 15 and 13%, respectively in C1 over C3 . An increase in irrigation regimes from I0.4 to I0.8, increased the mean straw and grain yield from 5.10 to 6.10 t ha-1 and 1.13 to 1.32 t ha-1 respectively. However, the irrigation water productivity decreased with an increase in irrigation frequency. These result suggest that compaction up to one roller pass with I0.8 irrigation regime can be beneficial for enhancing grain yield of summer moongbean in loamy sand soil. © 2023, Agricultural Research Communication Centre. All rights reserved.</t>
  </si>
  <si>
    <t>Compaction; Irrigation; Moongbean; Root length density; Water productivity</t>
  </si>
  <si>
    <t>Blanchy G.; Bragato G.; Di Bene C.; Jarvis N.; Larsbo M.; Meurer K.; Garré S.</t>
  </si>
  <si>
    <t>Blanchy, Guillaume (57194281498); Bragato, Gilberto (6602264894); Di Bene, Claudia (25122106600); Jarvis, Nicholas (56240643300); Larsbo, Mats (8610169300); Meurer, Katharina (57147291100); Garré, Sarah (26633808900)</t>
  </si>
  <si>
    <t>Soil and crop management practices and the water regulation functions of soils: a qualitative synthesis of meta-analyses relevant to European agriculture</t>
  </si>
  <si>
    <t>SOIL</t>
  </si>
  <si>
    <t>10.5194/soil-9-1-2023</t>
  </si>
  <si>
    <t>https://www.scopus.com/inward/record.uri?eid=2-s2.0-85147273465&amp;doi=10.5194%2fsoil-9-1-2023&amp;partnerID=40&amp;md5=bd4819d5749464d34dbfcf320c468cc9</t>
  </si>
  <si>
    <t>Adopting soil and crop management practices that conserve or enhance soil structure is critical for supporting the sustainable adaptation of agriculture to climate change, as it should help maintain agricultural production in the face of increasing drought or water excess without impairing environmental quality. In this paper, we evaluate the evidence for this assertion by synthesizing the results of 34 published meta-analyses of the effects of such practices on soil physical and hydraulic properties relevant for climate change adaptation in European agriculture. We also review an additional 127 meta-analyses that investigated synergies and trade-offs or help to explain the effects of soil and crop management in terms of the underlying processes and mechanisms. Finally, we identify how responses to alternative soil-crop management systems vary under contrasting agro-environmental conditions across Europe. This information may help practitioners and policymakers to draw context-specific conclusions concerning the efficacy of management practices as climate adaptation tools. Our synthesis demonstrates that organic soil amendments and the adoption of practices that maintain "continuous living cover"result in significant benefits for the water regulation function of soils, mostly arising from the additional carbon inputs to soil and the stimulation of biological processes. These effects are clearly related to improved soil aggregation and enhanced bio-porosity, both of which reduce surface runoff and increase infiltration. One potentially negative consequence of these systems is a reduction in soil water storage and groundwater recharge, which may be problematic in dry climates. Some important synergies are reductions in nitrate leaching to groundwater and greenhouse gas emissions for nonleguminous cover crop systems. The benefits of reducing tillage intensity appear much less clear-cut. Increases in soil bulk density due to traffic compaction are commonly reported. However, biological activity is enhanced under reduced tillage intensity, which should improve soil structure and infiltration capacity and reduce surface runoff and the losses of agro-chemicals to surface water. However, the evidence for these beneficial effects is inconclusive, while significant trade-offs include yield penalties and increases in greenhouse gas emissions and the risks of leaching of pesticides and nitrate. Our synthesis also highlights important knowledge gaps on the effects of management practices on root growth and transpiration. Thus, conclusions related to the impacts of management on the crop water supply and other water regulation functions are necessarily based on inferences derived from proxy variables. Based on these knowledge gaps, we outlined several key avenues for future research on this topic.  © 2023 Guillaume Blanchy et al.</t>
  </si>
  <si>
    <t>Europe; adaptive management; agricultural production; climate change; management practice; meta-analysis; qualitative analysis; soil management; soil water; trade-off</t>
  </si>
  <si>
    <t>Review</t>
  </si>
  <si>
    <t>Vannucchi F.; Scartazza A.; Scatena M.; Rosellini I.; Tassi E.; Cinelli F.; Bretzel F.</t>
  </si>
  <si>
    <t>Vannucchi, Francesca (56399291800); Scartazza, Andrea (6508258011); Scatena, Manuele (8519602200); Rosellini, Irene (55382546500); Tassi, Eliana (12794070500); Cinelli, Fabrizio (7004874586); Bretzel, Francesca (14324298000)</t>
  </si>
  <si>
    <t>De-inked paper sludge and mature compost as high-value components of soilless substrate to support tree growth</t>
  </si>
  <si>
    <t>Journal of Cleaner Production</t>
  </si>
  <si>
    <t>10.1016/j.jclepro.2020.125176</t>
  </si>
  <si>
    <t>https://www.scopus.com/inward/record.uri?eid=2-s2.0-85096849612&amp;doi=10.1016%2fj.jclepro.2020.125176&amp;partnerID=40&amp;md5=3a923e37126d4fb2db15a6b04e478230</t>
  </si>
  <si>
    <t>The recycled paper industry produces tons of waste whose disposal is a cost for industry and the environment. This research examines the suitability of de-inked paper sludge (DPS), after pelletization, as a sustainable alternative component to a peat-based growing media, creating ideal root conditions for tree development (e.g. high water storage, low compaction). DPS, tested on Lepidium sativum L. germination, did not show toxicity effects. Three species, Quercus ilex L., Lagerstroemia indica L. and Prunus serrulata “Kanzan”, were planted in 40 cm Ø pots filled with a control (peat, pumice and zeolite) and the experimental substrate (compost, DPS pellets, pumice and zeolite). After two years in the nursery, the trees were planted in situ. The physical and chemical properties of substrates were analyzed. Plant morphological and physiological parameters were monitored: trunk diameter, leaf dry matter, leaf nitrogen, chlorophyll, and photosynthetic efficiency. The new substrate showed higher Corg (+135%), total N (+73%) and easily available water (+19%), compared to the control substrate used in the nursery. In this new substrate, the trees showed similar radial growth values to the control in the nursery and after transplanting in situ improved their photosynthetic performance in terms of quantum yield of photosystem II (+36%, and +29% in P. serrulata and L. indica, respectively) and electron transport rate (+39%, +25%, and +32% in P. serrulata, Q. ilex and L. indica, respectively). Pelletization represents an attractive amendment for growing media, which enhances the plant's physiological health status. This study proposes alternative recovery methods for paper industry waste with low environmental impact. As the process is developed locally, it should also contribute to reducing energy-related CO2 emissions from transport. Pelletization represents an attractive novelty in the use of DPS as amendment for growing media, which enhances the plant's physiological health status. This study proposes alternative recovery methods for paper industry waste with low environmental impact. As the process is developed locally, it should also contribute to reducing energy-related CO2 emissions from transport. © 2020 Elsevier Ltd</t>
  </si>
  <si>
    <t>Nitrogen; Photosynthetic efficiency; Phytotoxicity; Recycled paper; Urban trees</t>
  </si>
  <si>
    <t>Carbon Dioxide; Chemical Analysis; Composting; Forestry; Paper; Peat; Carbon dioxide; Chemical analysis; Composting; Electron transport properties; Forestry; Paper; Paper and pulp industry; Peat; Pelletizing; Physiological models; Physiology; Quantum chemistry; Waste disposal; Zeolites; Electron transport rate; Lagerstroemia indica; Paper industries; Photosynthetic efficiency; Physical and chemical properties; Physiological parameters; Plant morphological; Recovery methods; Substrates</t>
  </si>
  <si>
    <t>Aranaz J.; de Hita D.; Olaetxea M.; Urrutia O.; Fuentes M.; Baigorri R.; Garnica M.; Movila M.; Zamarreño A.M.; Erro J.; Baquero E.; Gonzalez-Gaitano G.; Alvarez J.I.; Garcia-Mina J.M.</t>
  </si>
  <si>
    <t>Aranaz, Javier (58283302300); de Hita, David (57194710818); Olaetxea, Maite (55571835900); Urrutia, Oscar (16231581600); Fuentes, Marta (15126767400); Baigorri, Roberto (15622925000); Garnica, Maria (8612139300); Movila, Maria (57386390300); Zamarreño, Angel M. (6508241275); Erro, Javier (22234401800); Baquero, Enrique (6603478062); Gonzalez-Gaitano, Gustavo (6602675398); Alvarez, Jose Ignacio (7402573923); Garcia-Mina, Jose M. (35615986900)</t>
  </si>
  <si>
    <t>The molecular conformation, but not disaggregation, of humic acid in water solution plays a crucial role in promoting plant development in the natural environment</t>
  </si>
  <si>
    <t>Frontiers in Plant Science</t>
  </si>
  <si>
    <t>10.3389/fpls.2023.1180688</t>
  </si>
  <si>
    <t>https://www.scopus.com/inward/record.uri?eid=2-s2.0-85159878471&amp;doi=10.3389%2ffpls.2023.1180688&amp;partnerID=40&amp;md5=ba228eff21ff640ca1d76d8f937a2db6</t>
  </si>
  <si>
    <t>Many studies have shown the capacity of soil humic substances (HS) to improve plant growth in natural ecosystems. This effect involves the activation of different processes within the plant at different coordinated molecular, biochemical, and physiological levels. However, the first event triggered by plant root-HS interaction remains unclear. Some studies suggest the hypothesis that the interaction of HS with root exudates involves relevant modification of the molecular conformation of humic self-assembled aggregates, including disaggregation, which might be directly involved in the activation of root responses. To investigate this hypothesis, we have prepared two humic acids. A natural humic acid (HA) and a transformed humic acid obtained from the treatment of HA with fungal laccase (HA enz). We have tested the capacity of the two humic acids to affect plant growth (cucumber and Arabidopsis) and complex Cu. Laccase-treatment did not change the molecular size but increased hydrophobicity, molecular compactness and stability, and rigidity of HA enz. Laccase-treatment avoided the ability of HA to promote shoot- and root-growth in cucumber and Arabidopsis. However, it does not modify Cu complexation features. There is no molecular disaggregation upon the interaction of HA and HA enz with plant roots. The results indicate that the interaction with plant roots induced in both HA and laccase-treated HA (HA enz), changes in their structural features that showed higher compactness and rigidity. These events might result from the interaction of HA and HA enz with specific root exudates that can promote intermolecular crosslinking. In summary, the results indicate that the weakly bond stabilized aggregated conformation (supramolecular-like) of HA plays a crucial role in its ability to promote root and shoot growth. The results also indicate the presence of two main types of HS in the rhizosphere corresponding to those non-interacting with plant roots (forming aggregated molecular assemblies) and those produced after interacting with plant root exudates (forming stable macromolecules). Copyright © 2023 Aranaz, de Hita, Olaetxea, Urrutia, Fuentes, Baigorri, Garnica, Movila, Zamarreño, Erro, Baquero, Gonzalez-Gaitano, Alvarez and Garcia-Mina.</t>
  </si>
  <si>
    <t>dissolved organic matter (DOM); humic acids; metal complexation; plant growth; soil organic matter; supramolecular</t>
  </si>
  <si>
    <t>Ewusi-Wilson R.; Park J.; Yoon B.; Lee C.</t>
  </si>
  <si>
    <t>Ewusi-Wilson, Rodney (57212472490); Park, Junghee (55964456600); Yoon, Boyoung (57214222332); Lee, Changho (57205232402)</t>
  </si>
  <si>
    <t>Geostatistics and Artificial Intelligence Applications for Spatial Evaluation of Bearing Capacity after Dynamic Compaction</t>
  </si>
  <si>
    <t>Advances in Civil Engineering</t>
  </si>
  <si>
    <t>10.1155/2022/7053228</t>
  </si>
  <si>
    <t>https://www.scopus.com/inward/record.uri?eid=2-s2.0-85128269211&amp;doi=10.1155%2f2022%2f7053228&amp;partnerID=40&amp;md5=c178405e0b1e1888f70dcede18f6371e</t>
  </si>
  <si>
    <t>This study employs geostatistical and artificial intelligence (AI) methods to estimate the degree of ground improvement after dynamic compaction. We implement artificial neural network (ANN) and random forest (RF) for artificial intelligence spatial interpolation to investigate the efficiency of dynamic compaction considering the spatial distribution of the geotechnical parameters. Data used in this study involve averaged SPT N value before dynamic compaction (Nbefore), averaged SPT N value after dynamic compaction (Nafter), applied energy (AE), X- and Y-coordinates at each borehole location, and degree of ground improvement (DI). This study uses the data obtained from a total of 42 borehole logs with an average depth of 17 m and testing depth intervals of 1.5 m after dynamic compaction and 26 SPT-N log data before dynamic compaction. An optimal spatial interpolation tool selected in this study develops a bearing capacity map after dynamic compaction. The model performance is examined using the correlations between SPT-based and predicted bearing capacity in the context of mean absolute error (MAE), coefficient of determination (r2), and root mean square error (RMSE). The model with the least MAE and RMSE and the highest r2 is selected as optimal. The optimal RF (RFVD) model has an RMSE of 15.83 while out of the two geostatistical models considered OK recorded the lower RMSE of 22.62. Results show that RF spatial interpolation techniques outperform traditional geostatistical methods. The artificial neural network model shows good compatibility with physical and intuitive processes pertinent to dynamic compaction. The ANN resulted in a prediction RMSE of 0.11 for DI and an r2 of 0.97. This unique approach for evaluating the efficiency of dynamic compaction will be useful to geotechnical engineers when designing site improvement projects, especially dynamic compaction by employing easily obtainable field data for coarse-grained soils.  © 2022 Rodney Ewusi-Wilson et al.</t>
  </si>
  <si>
    <t>Hudek C.; Putinica C.; Otten W.; De Baets S.</t>
  </si>
  <si>
    <t>Hudek, Csilla (32367705500); Putinica, Cristinel (57226423977); Otten, Wilfred (7004465787); De Baets, Sarah (22953146100)</t>
  </si>
  <si>
    <t>Functional root trait-based classification of cover crops to improve soil physical properties</t>
  </si>
  <si>
    <t>European Journal of Soil Science</t>
  </si>
  <si>
    <t>10.1111/ejss.13147</t>
  </si>
  <si>
    <t>https://www.scopus.com/inward/record.uri?eid=2-s2.0-85111499476&amp;doi=10.1111%2fejss.13147&amp;partnerID=40&amp;md5=a79f7e23fde48710a8e44fbb36db5b86</t>
  </si>
  <si>
    <t>Cover crop use is a well-established soil conservation technique and has been proven effective for erosion control and soil remediation in many arable systems. Whereas the obvious protection mechanism of cover crops occurs through the canopy, plant roots perform multiple functions. It is important to consider the soil functions delivered by different root systems in order to increase the uptake of cover crops for sustainable soil and water management. A classification of cover crop root systems up to 0.6 m deep based on functional traits will allow us to better study their potential role in soil bio-engineering, soil structural improvements for hydrological services and soil resource protection. This was a glasshouse experiment, using large 1-m3 containers filled with loam soil, loose topsoil and compacted subsoil, in which seven cover crop species (oat, rye, buckwheat, vetch, radish, mustard, phacelia) were grown for 90 days. Root cores were taken at the end of the experiment, washed and imaged to determine root traits (total root length density, average root diameter, root specific length and root surface area) for both the topsoil and subsoil layers. Root identity was determined from a distinctive combination of single root traits and related to three soil functional variables, representing soil structural improvement, runoff mitigation and erosion control. The results showed that total root length and root surface area correlate well with aggregate stability and soil macroporosity. Buckwheat, mustard and rye had significantly greater aggregate stability, as well as 10, 8 and 7% greater microporosity, respectively, at the interface with the compacted layer when compared to the control bare soil. Furthermore, average root diameter negatively correlated with soil macroporosity, indicating that cover crops with a fine root system are more beneficial for creating pore-space than those with thicker taproots. Selecting cover crop species with the right root traits is therefore crucial to improve soil health. Highlights: Roots of cover crops are a largely unexplored frontier for bio-engineering of agricultural soils. Combinations of root traits were identified that most improve soil characteristics. Cover crops with finer root systems were better at enhancing porosity. Root length and surface area were most important for enhancing soil structure. © 2021 The Authors. European Journal of Soil Science published by John Wiley &amp; Sons Ltd on behalf of British Society of Soil Science.</t>
  </si>
  <si>
    <t>aggregate stability; cover crops; erosion mitigation; root morphology; soil compaction; soil conservation</t>
  </si>
  <si>
    <t>aggregate stability; agricultural soil; cover crop; diameter; functional role; porosity; prediction; root system; runoff; soil conservation; soil erosion; soil management; soil remediation; subsoil; topsoil</t>
  </si>
  <si>
    <t>Ahmad H.; Li J.</t>
  </si>
  <si>
    <t>Ahmad, Husain (57190948004); Li, Jianming (55720521000)</t>
  </si>
  <si>
    <t>Impact of water deficit on the development and senescence of tomato roots grown under various soil textures of Shaanxi, China</t>
  </si>
  <si>
    <t>BMC Plant Biology</t>
  </si>
  <si>
    <t>10.1186/s12870-021-03018-1</t>
  </si>
  <si>
    <t>https://www.scopus.com/inward/record.uri?eid=2-s2.0-85106993340&amp;doi=10.1186%2fs12870-021-03018-1&amp;partnerID=40&amp;md5=8549102009110af21c94e7d975cce0de</t>
  </si>
  <si>
    <t>Purpose: Water scarcity is expected to extend to more regions of the world and represents an alarming threat to food security worldwide. Under such circumstances, water holding capacity is an important agronomic trait, which is primarily controlled by soil texture. Methods: Our work examined three different soil textures from three cities of Shaanxi Province in China, i.e., silt-sandy loam from Yulin (north of Shaanxi), loam—clay loam from Yangling (middle and western part of Shaanxi), and clay loam-clay from Hanzhong soil (south of Shaanxi), at two moisture levels, i.e., field capacity of 70–75% (well-watered) and 50–55% (water deficit). Results: The differences in soil particle sizes altered the soil physiochemical properties and soil enzymatic activities. Soil urease and ß-glucosidase activities were significantly higher in the Yangling soil under the well-watered treatment, while the differences were nonsignificant under the water deficit conditions. The leaf photosynthesis rate and total chlorophyll content were significantly higher in Hanzhong soil after 15 days of treatment; however, the overall highest plant length, root cortex diameter, and xylem element abundance were significantly higher in Yangling soil under the water deficit conditions. Furthermore, comparable differences were observed in antioxidant defence enzymes and endogenous hormones after every 15 days of treatments. The auxin, gibberellic acid and cytokinin concentrations in leaves and roots were comparably high in Yangling soil, while the abscisic acid concentrations were higher in Hanzhong soil under the water deficit conditions. Conclusions: Our findings concluded that soil compaction has a significant role not only in root morphology, growth, and development but also in the soil physicochemical properties and nutrient cycle, which are useful for the growth and development of tomato plants. © 2021, The Author(s).</t>
  </si>
  <si>
    <t>Endogenous hormones; Root anatomy; Soil texture; Water deficit</t>
  </si>
  <si>
    <t>Abscisic Acid; Lycopersicon esculentum; Photosynthesis; Plant Leaves; Soil; Water; Xylem; abscisic acid; water; chemistry; metabolism; photosynthesis; physiology; plant leaf; soil; tomato; xylem</t>
  </si>
  <si>
    <t>Forster M.; Ugarte C.; Lamandé M.; Faucon M.-P.</t>
  </si>
  <si>
    <t>Forster, Matthieu (57222138866); Ugarte, Carolina (57225072127); Lamandé, Mathieu (22938190500); Faucon, Michel-Pierre (23469321300)</t>
  </si>
  <si>
    <t>Relationships between root traits and soil physical properties after field traffic from the perspective of soil compaction mitigation</t>
  </si>
  <si>
    <t>Agronomy</t>
  </si>
  <si>
    <t>10.3390/agronomy10111697</t>
  </si>
  <si>
    <t>https://www.scopus.com/inward/record.uri?eid=2-s2.0-85109090093&amp;doi=10.3390%2fagronomy10111697&amp;partnerID=40&amp;md5=f89f7b97e1202d188e7b31a14e883ad0</t>
  </si>
  <si>
    <t>Compaction due to traffic is a major threat to soil functions and ecosystem services as it decreases both soil pore volume and continuity. The effects of roots on soil structure have previously been investigated as a solution to alleviate compaction. Roots have been identified as a major actor in soil reinforcement and aggregation through the enhancement of soil microbial activity. However, we still know little about the root’s potential to protect soil from compaction during traffic. The objective of this study was to investigate the relationships between root traits and soil physical properties directly after traffic. Twelve crop species with contrasting root traits were grown as monocultures and trafficked with a tractor pulling a trailer. Root traits, soil bulk density, water content and specific air permeability were measured after traffic. The results showed a positive correlation between the specific air permeability and root length density and a negative correlation was found between bulk density and the root carbon/nitrogen ratio. This study provides first insight into how root traits could help reduce the consequences of soil compaction on soil functions. Further studies are needed to identify the most efficient plant species for mitigation of soil compaction during traffic in the field. © 2020 by the authors. Licensee MDPI, Basel, Switzerland.</t>
  </si>
  <si>
    <t>Air permeability; Root traits; Soil compaction</t>
  </si>
  <si>
    <t>Tavankar F.; Picchio R.; Nikooy M.; Jourgholami M.; Naghdi R.; Latterini F.; Venanzi R.</t>
  </si>
  <si>
    <t>Tavankar, Farzam (55014432500); Picchio, Rodolfo (35186514100); Nikooy, Mehrdad (55062085700); Jourgholami, Meghdad (36675150500); Naghdi, Ramin (15830191600); Latterini, Francesco (57202055088); Venanzi, Rachele (56272568000)</t>
  </si>
  <si>
    <t>Soil natural recovery process and Fagus orientalis lipsky seedling growth after timber extraction by wheeled skidder</t>
  </si>
  <si>
    <t>Land</t>
  </si>
  <si>
    <t>10.3390/land10020113</t>
  </si>
  <si>
    <t>https://www.scopus.com/inward/record.uri?eid=2-s2.0-85100109807&amp;doi=10.3390%2fland10020113&amp;partnerID=40&amp;md5=b22eb0a54a149df2eae6bc3465524221</t>
  </si>
  <si>
    <t>The growth and quality of natural seedlings are important goals of forest management in uneven-aged high stands. In this study, the recovery process of the physical and chemical properties of soil, as well as growth variables of beech seedlings on the skid trails after skidding operations in three time periods (10, 20, and 30 years) were investigated in the Hyrcanian forests of Iran. Results revealed that the soil chemical properties (organic C, total N, and pH) were fully recovered after 20 years, while soil physical properties (bulk density, porosity, and penetration resistance) were not yet fully recovered even after 30 years. The values of growth characteristics (stem and root system) and the quality index of beech seedlings were not statistically different from those of the control area ones after 20 years. According to our findings, the process of recovering soil characteristics after forest operations is long and takes more than 30 years. Considering the effect that soil compaction can have on seedling establishment and growth, proper planning of the forest operation is needed to limit the negative effects of forest operations, which meets the requirements of sustainable forest management. We suggest designing skid trails with a minimum distance of 140 m from each other and with a longitudinal slope of less than 15%, in compliance with the principles of best management practice (BMP). © 2021 by the authors. Licensee MDPI, Basel, Switzerland.</t>
  </si>
  <si>
    <t>Beech seedling; Root growth; Seedling quality; Skidding; Soil compaction</t>
  </si>
  <si>
    <t>Quiros M.; Bogeat-Triboulot M.-B.; Couturier E.; Kolb E.</t>
  </si>
  <si>
    <t>Quiros, Manon (57605908200); Bogeat-Triboulot, Marie-Béatrice (8979383300); Couturier, Etienne (12787383800); Kolb, Evelyne (57197962529)</t>
  </si>
  <si>
    <t>Plant root growth against a mechanical obstacle: the early growth response of a maize root facing an axial resistance is consistent with the Lockhart model</t>
  </si>
  <si>
    <t>Journal of the Royal Society Interface</t>
  </si>
  <si>
    <t>10.1098/rsif.2022.0266</t>
  </si>
  <si>
    <t>https://www.scopus.com/inward/record.uri?eid=2-s2.0-85135501845&amp;doi=10.1098%2frsif.2022.0266&amp;partnerID=40&amp;md5=d5f954f1f9fc84f77494f2c28a5fdf4d</t>
  </si>
  <si>
    <t>Plant root growth is dramatically reduced in compacted soils, affecting the growth of the whole plant. Through a model experiment coupling force and kinematics measurements, we probed the force-growth relationship of a primary root contacting a stiff resisting obstacle, which mimics the strongest soil impedance variation encountered by a growing root. The growth of maize roots just emerging from a corseting agarose gel and contacting a force sensor (acting as an obstacle) was monitored by time-lapse imaging simultaneously to the force. The evolution of the velocity field along the root was obtained from kinematics analysis of the root texture with a particle image velocimetry derived technique. A triangular fit was introduced to retrieve the elemental elongation rate or strain rate. A parameter-free model based on the Lockhart law quantitatively predicts how the force at the obstacle modifies several features of the growth distribution (length of the growth zone, maximal elemental elongation rate and velocity) during the first 10 min. These results suggest a strong similarity of the early growth responses elicited either by a directional stress (contact) or by an isotropic perturbation (hyperosmotic bath).  © 2022 The Author(s).</t>
  </si>
  <si>
    <t>force and kinematics; impeding soils; Lockhart model; plant roots; root growth; root-soil interaction</t>
  </si>
  <si>
    <t>Gravitation; Plant Development; Plant Roots; Soil; Zea mays; Locks (fasteners); Soils; Strain rate; Textures; Transpiration; Velocity; Velocity measurement; agarose; Early growth; Force and kinematic; Growth response; Impeding soil; Lockhart model; Maize roots; Plant roots; Root growth; Root-soil interaction; Soil interaction; Article; cell expansion; cell proliferation; cell wall; contact time; controlled study; evolution; growth; hydraulic conductivity; image processing; maize; mechanical stress; meristem; nonhuman; osmotic pressure; particle image velocimetry; photoreceptor; plant cell; plant root; primary root; root growth; root system; soil layer; time lapse imaging; turgor pressure; gravity; plant development; soil; Kinematics</t>
  </si>
  <si>
    <t>Valente B.S.; Otto I.M.; Demarco C.F.; Bunde D.A.B.; Ávila F.D.; Guidoni L.L.G.; Pieniz S.; Correa É.K.; Andreazza R.</t>
  </si>
  <si>
    <t>Valente, Beatriz Simões (36978721500); Otto, Iliane Müller (57226606816); Demarco, Carolina Faccio (57203428562); Bunde, Dienifer Aline Braun (57226604179); Ávila, Fernanda Dias (57226611120); Guidoni, Lucas Lourenço Gastiglioni (57202265898); Pieniz, Simone (25630792700); Correa, Érico Kunde (24398568200); Andreazza, Robson (25630305200)</t>
  </si>
  <si>
    <t>Composting of fish waste and its phytotoxicity effects</t>
  </si>
  <si>
    <t>Journal of Environmental Science and Health - Part A Toxic/Hazardous Substances and Environmental Engineering</t>
  </si>
  <si>
    <t>10.1080/10934529.2021.1961541</t>
  </si>
  <si>
    <t>https://www.scopus.com/inward/record.uri?eid=2-s2.0-85112107645&amp;doi=10.1080%2f10934529.2021.1961541&amp;partnerID=40&amp;md5=a9d1e7bfb7c5809c834397b90bb0b1f7</t>
  </si>
  <si>
    <t>This work aimed to evaluate the composting of the mixture of residues from fish filleting, using sawdust as a structuring material as an alternative for stabilization, through physical-chemical analysis and phytotoxicity. The experiment was carried out in a composter 1.10 m long, 1.50 m wide, and 1.20 m high and presenting 2.50 m in total height, which received the mixture of fish filleting wastes and sawdust in a5:3 ratio, respectively. The results demonstrated that composting in cells is an efficient alternative for the decomposition of the mixture of fish filleting and sawdust residues. The rapid decomposition of fish waste and the low C/N ratio harms the development of thermophilic microorganisms during the composting of the mixture of fish filleting and sawdust residues. The compaction of the sawdust layers and the absence of stirring in the composting method in cells collaborate for the compost to need a time greater than 60 days to be recommended as simple organic fertilizer. The biomass stirring is necessary so that sawdust can be considered a good structuring agent. The phytotoxicity test should be taken into account by the Normative Instruction n° 25/2009 as an indicator of compost maturity. © 2021 Taylor &amp; Francis Group, LLC.</t>
  </si>
  <si>
    <t>Compost; environmental contamination; germination index; sustainability; toxicity</t>
  </si>
  <si>
    <t>Animals; Composting; Fertilizers; Soil; Wood; Chemical analysis; Composting; Fertilizers; Fish; Microorganisms; Mixtures; nitrogen; organic carbon; organic matter; fertilizer; Compost maturity; Fish wastes; Low C/N ratios; Organic fertilizers; Physical-chemical analysis; Rapid decomposition; Thermophilic microorganisms; alkalinity; Article; ash; bioavailability; biomineralization; carbon nitrogen ratio; chemical analysis; composting; controlled study; crop; cucumber; decomposition; fish product; germination index; germination rate; lettuce; mesophile; microbial activity; microbial biomass; microbial growth; moisture; nitrogen concentration; nonhuman; oxidation; particle size; phytotoxicity; processing speed; root growth; sawdust; soil compaction; temperature; thermophile; total organic carbon; waste disposal; animal; soil; wood; Waste treatment</t>
  </si>
  <si>
    <t>Zhao H.H.; Cui T.; Yang L.; Hou Q.Y.; Yan W.J.; He X.T.; Fan C.L.; Dong J.Q.; Zhang D.X.</t>
  </si>
  <si>
    <t>Zhao, Hui Hui (57211186218); Cui, Tao (57204040761); Yang, Li (57020032000); Hou, Qing Yan (57986078400); Yan, Wei Jun (57986291500); He, Xian Tao (56734802300); Fan, Chen Long (57204040375); Dong, Jia Qi (57441405500); Zhang, Dong Xing (8396697400)</t>
  </si>
  <si>
    <t>Continuous measurement method and mathematical model for soil compactness</t>
  </si>
  <si>
    <t>International Journal of Agricultural and Biological Engineering</t>
  </si>
  <si>
    <t>10.25165/J.IJABE.20221505.6707</t>
  </si>
  <si>
    <t>https://www.scopus.com/inward/record.uri?eid=2-s2.0-85142878953&amp;doi=10.25165%2fJ.IJABE.20221505.6707&amp;partnerID=40&amp;md5=61b267b9894d1db7b62a2516a5cb489f</t>
  </si>
  <si>
    <t>With the continuous improvement of agricultural mechanization, soil compaction becomes more and more serious. Serious soil compaction has been considered as an important negative factor affecting crop growth and yield. The measurement of soil compactness is a common method to measure the soil compaction level. In order to solve the problems of discontinuous sampling, time-consuming and poor real-time soil compactness measurement, a real-time measurement method of soil compactness based on fertilizing shovel was proposed, and the mathematical model between fertilizing shovel arm deformation and soil compactness was established. Based on the interaction mechanism between fertilizing shovel and soil, through the force analysis of fertilizing shovel, it was found that the deformation of fertilizing shovel arm was positively correlated with the sum of soil compactness (SSC) within the range of tillage depth. In order to verify the theoretical analysis results and the detection accuracy of strain gauge, the static bench test was carried out. The test results showed that the strain gauge signal for measuring the deformation of the fertilizing shovel arm was significantly correlated with the applied force. The fitting curve of the linear correlation coefficient was 0.999, the maximum detection error was 0.68 kg, and the detecting accuracy was within the tolerance of 0.57%. Through field orthogonal experiments with four working depths and four compaction levels, a mathematical model of the strain gauge signal and the SSC within the range of tillage depth was established. The experiment showed that compared with the other three depths, the linear correlation coefficient at the tillage depth of 5 cm (TD5) was the lowest, and the slope of the fitting curve was obviously different from the other three depths, so the 5 cm data were excluded when modeling. The model between mean signal value and mean SSC within the range of tillage depth was established based on the data of sampling points with tillage depths of 7.5 cm (TD7.5), 10 cm (TD10), and 12.5 cm (TD12.5). The linear correlation coefficient (R2) of the model between mean signal value and mean SSC which eliminated 5 cm data was 0.980 and the root mean square error (RMSE) was 143.57 kPa. Compared with the linear model before averaging, the R2 was improved by 8.65%, and the RMSE was reduced by 52.39%. This system can realize the real-time and continuous measurement of soil compactness and provide data support for follow-up intelligent agricultural operations. © 2022, Chinese Society of Agricultural Engineering. All rights reserved.</t>
  </si>
  <si>
    <t>fertilizing shovel; precision agriculture; soil compactness measurement; strain gauge</t>
  </si>
  <si>
    <t>Teixeira A.G.; Parajara M.D.C.; Oliveira F.L.; Zucoloto M.; Dalvi L.P.</t>
  </si>
  <si>
    <t>Teixeira, Ariany G. (57202076590); Parajara, Magno Do C. (57216440609); Oliveira, Fábio Luiz (14034996100); Zucoloto, Moises (26041250400); Dalvi, Leandro P. (21741769800)</t>
  </si>
  <si>
    <t>Ornamental cauliflower production using growth regulator; [Produção de couve-flor ornamental com uso de regulador de crescimento]</t>
  </si>
  <si>
    <t>Horticultura Brasileira</t>
  </si>
  <si>
    <t>10.1590/s0102-0536-20220110</t>
  </si>
  <si>
    <t>https://www.scopus.com/inward/record.uri?eid=2-s2.0-85130302648&amp;doi=10.1590%2fs0102-0536-20220110&amp;partnerID=40&amp;md5=a95119cc420a5b7bfbaae843ced01440</t>
  </si>
  <si>
    <t>Some vegetables have been used as an innovation in the ornamental plant market, such as cauliflower, which has well-defined morphological traits. This study aimed to evaluate the effect of paclobutrazol, applied via soil, in order to produce cauliflower for ornamental purposes. The design used was completely randomized with five treatments and seven replicates. The treatments consisted of doses of the growth regulator paclobutrazol (PBZ) (0.5; 1.0; 1.5; 2.0 mg dm-3) and the control (without application). For vegetative growth, we evaluated number of leaves, stem diameter, plant height, leaf area, total chlorophyll, flavonoid index, and nitrogen balance. For production, we evaluated fresh mass of shoot and root, fresh and dry weight, diameter and length of the inflorescences. The application of PBZ promoted significant changes in the development of the cauliflower, resulting in more compact plants, with shorter stems, smaller leaves and a more intense green color (visual observation), and also early inflorescence emission. The authors verified higher fresh and dry weight, diameter and longer inflorescence with application of 0.5 mg dm-3 of PBZ, demonstrating the potential of PBZ to obtain mini cauliflower to serve the potted plant market. © 2022, Sociedade de Olericultura do Brasil. All rights reserved.</t>
  </si>
  <si>
    <t>Brassica oleracea var. botrytis; floriculture; ornamental plants; paclobutrazol</t>
  </si>
  <si>
    <t>Schmitz L.H.M.; Hiddema J.J.</t>
  </si>
  <si>
    <t>Schmitz, Lars H. M. (58668020700); Hiddema, J.J. (58666643100)</t>
  </si>
  <si>
    <t>Autonomy by AgXeed: Development of an autonomous ecosystem</t>
  </si>
  <si>
    <t>VDI Berichte</t>
  </si>
  <si>
    <t>10.51202/9783181024058-461</t>
  </si>
  <si>
    <t>https://www.scopus.com/inward/record.uri?eid=2-s2.0-85175074814&amp;doi=10.51202%2f9783181024058-461&amp;partnerID=40&amp;md5=643d4985de1f0d9b9eef318494ac588f</t>
  </si>
  <si>
    <t>Over the past 4 years AgXeed has been working on the development of an autonomous ecosystem in order to execute agricultural field operations full autonomous. An ecosystem which exists out of an off board and on board infrastructure to plan, monitor and evaluate the field operation has been developed. Currently a portfolio of AgXeed AgBots are using this ecosystem to execute full autonomous agricultural field operations. Introduction Economic growth and population dynamics are driving the structural change of economies and leads to the decline in the share of agriculture in total production and employment. Europe’s agricultural sector is struggling with an aging population. Farm managers are typically male and relatively old: 71.5% of EU’s farm managers are male and 57.9% are 55 years of age or more. Only 10.6% of farmers are under the age of 40 years [1]. Young people prefer to work in other sectors, avoiding agriculture because of the hard work and unfavourable working conditions. The agricultural workforce has decreased strongly since 2007: about 2.5 million people have left the sector and is expected to decline further by 28% between 2019 and 2030[2]. At the same time, the world’s population is expected to grow to almost 10 billion by 2050, boosting agricultural demand by some 50% compared to 2013[3]. As a result, farmers throughout Europe are forced to exploit all possible means to increase their production. This leads to critical parts of food systems becoming more capital-intensive, vertically integrated and concentrated in fewer hands. The average size of agricultural holdings in Europe increased from 14.4 hectares per holding in 2010 to 18.3 hectares per holding in 2019[3]. To process these increasingly larger fields with less people, farmers are forced to invest in machinery to scale up their capacities. But what once started as a rudimentary piece of farming equipment has now transformed into a landmark piece of heavy agricultural machinery exceeding 600 hp under the hood, weighing up to 20 tons kg. VDI-Berichte Nr. 2405, 2022 461 These heavy-machinery-driven, high-input, resource intensive farming systems cause widespread soil compaction with soil depletion, water scarcities and high levels of environmental pollution as a result. Compaction results in a greatly reduced crop rootability and permeability for water and oxygen. A compacted soil imposes both higher production costs and lower revenue receipts on an enterprise. Lower revenues reflect lower yields due to, for example, poorer germination rates and crop growth but also poorer crop quality. Higher costs reflect additional inputs such as greater fertilizer use to counter compactioninduced losses plus higher fuel use due to higher energy requirements of pulling implements through compacted soil. The declining workforce and the need for heavy and expensive equipment to meet high demands cause a conflict between short-term pressures to maximise monetary returns through high input and yields, and long-term sustainability of the soil. Replacing heavy tractors and harvesting machines by smaller, autonomous units will help to increase productivity without causing harm to the soil and with less physical labour. Autonomous (unmanned) units need a complete new approach with regard to the operation of these units as compared to tractors and harvesting machines. To be able to perform field operations autonomously a digital ecosystem can be used to be able transition from “ad-hoc” planning, monitoring and decision making into pre-planned field operations and remote monitoring and decision making and evaluations based on logged data. This paper outlines the development of a digital ecosystem for planning and monitoring autonomous machinery for agriculture. © 2022, VDI Verlag GMBH. All rights reserved.</t>
  </si>
  <si>
    <t>Agricultural machinery; Compaction; Economics; Ecosystems; Farms; Population statistics; Soil mechanics; Water pollution; Aging population; Agricultural fields; Agricultural sector; Compacted soil; Decisions makings; Digital ecosystem; Economic growths; Field operation; Harvesting machines; Lower revenue; Soils</t>
  </si>
  <si>
    <t>Teramoto S.; Tanabata T.; Uga Y.</t>
  </si>
  <si>
    <t>Teramoto, Shota (57211323576); Tanabata, Takanari (14219744300); Uga, Yusaku (6603296658)</t>
  </si>
  <si>
    <t>RSAtrace3D: robust vectorization software for measuring monocot root system architecture</t>
  </si>
  <si>
    <t>10.1186/s12870-021-03161-9</t>
  </si>
  <si>
    <t>https://www.scopus.com/inward/record.uri?eid=2-s2.0-85113416233&amp;doi=10.1186%2fs12870-021-03161-9&amp;partnerID=40&amp;md5=a20e20547758691b738def00c0a3b10e</t>
  </si>
  <si>
    <t>Background: The root distribution in the soil is one of the elements that comprise the root system architecture (RSA). In monocots, RSA comprises radicle and crown roots, each of which can be basically represented by a single curve with lateral root branches or approximated using a polyline. Moreover, RSA vectorization (polyline conversion) is useful for RSA phenotyping. However, a robust software that can enable RSA vectorization while using noisy three-dimensional (3D) volumes is unavailable. Results: We developed RSAtrace3D, which is a robust 3D RSA vectorization software for monocot RSA phenotyping. It manages the single root (radicle or crown root) as a polyline (a vector), and the set of the polylines represents the entire RSA. RSAtrace3D vectorizes root segments between the two ends of a single root. By utilizing several base points on the root, RSAtrace3D suits noisy images if it is difficult to vectorize it using only two end nodes of the root. Additionally, by employing a simple tracking algorithm that uses the center of gravity (COG) of the root voxels to determine the tracking direction, RSAtrace3D efficiently vectorizes the roots. Thus, RSAtrace3D represents the single root shape more precisely than straight lines or spline curves. As a case study, rice (Oryza sativa) RSA was vectorized from X-ray computed tomography (CT) images, and RSA traits were calculated. In addition, varietal differences in RSA traits were observed. The vector data were 32,000 times more compact than raw X-ray CT images. Therefore, this makes it easier to share data and perform re-analyses. For example, using data from previously conducted studies. For monocot plants, the vectorization and phenotyping algorithm are extendable and suitable for numerous applications. Conclusions: RSAtrace3D is an RSA vectorization software for 3D RSA phenotyping for monocots. Owing to the high expandability of the RSA vectorization and phenotyping algorithm, RSAtrace3D can be applied not only to rice in X-ray CT images but also to other monocots in various 3D images. Since this software is written in Python language, it can be easily modified and will be extensively applied by researchers in this field. © 2021, The Author(s).</t>
  </si>
  <si>
    <t>3D volume; Image analysis; Python; Root distribution; Root growth angle; Root length; Three-dimensional analysis</t>
  </si>
  <si>
    <t>Algorithms; Crops, Agricultural; Image Processing, Computer-Assisted; Imaging, Three-Dimensional; Oryza; Phenotype; Plant Roots; Software; algorithm; anatomy and histology; crop; growth, development and aging; image processing; Oryza; phenotype; plant root; procedures; software; three-dimensional imaging</t>
  </si>
  <si>
    <t>Pointurier O.; Moreau D.; Pagès L.; Caneill J.; Colbach N.</t>
  </si>
  <si>
    <t>Pointurier, Olivia (57194231207); Moreau, Delphine (13410973700); Pagès, Loïc (7004165433); Caneill, Jacques (6602001130); Colbach, Nathalie (55663716300)</t>
  </si>
  <si>
    <t>Individual-based 3D modelling of root systems in heterogeneous plant canopies at the multiannual scale. Case study with a weed dynamics model</t>
  </si>
  <si>
    <t>Ecological Modelling</t>
  </si>
  <si>
    <t>10.1016/j.ecolmodel.2020.109376</t>
  </si>
  <si>
    <t>https://www.scopus.com/inward/record.uri?eid=2-s2.0-85096634211&amp;doi=10.1016%2fj.ecolmodel.2020.109376&amp;partnerID=40&amp;md5=2760fa8c439cf109ad2093fb33546380</t>
  </si>
  <si>
    <t>Reducing pesticide use in agriculture is essential but involves shifting towards more complex agroecosystems. Plant canopies are expected to be more heterogeneous because a more abundant weed flora is likely to remain in low-herbicide fields, and because intercropping (i.e. mixing various crops species or varieties) is a promising option to reduce chemical inputs. Simulation models are useful to understand and design complex agroecological cropping systems, but they rarely represent the root systems of plants. However, belowground processes, such as competition for soil resources or infection by root-parasitic plants, are key determinants of the structure of plant communities. The aim of our study was to develop a model that simulates heterogeneous 3D individual-based crop-weed canopies from cropping system and pedoclimate and that will ultimately be used to design agroecological cropping systems. Therefore, we (1) connected a root system model (RSCone) to a weed dynamics model (FLORSYS) in order to include both above and belowground parts of plants, (2) evaluated the prediction quality of our model, and (3) analysed the influence of species parameters on potential soil-resource uptake and root infection by parasitic plants. We used the well-known allometric relationship between root and total plant biomass to connect RSCone and FLORSYS, and we created new formalisms to model the effect of soil compaction on root growth. Our model was shown to correctly predict long-term weed dynamics in various cropping systems. From step 3), we characterized crops and weed communities that are potentially competitive for soil resources and most likely to be infected by parasitic plants, and we deduced agronomic recommendations. For example, species emerging and occupying the soil quickly were the most likely to relay broomrape infestation and control of such species should take precedence. Although we focussed on crop-weed competition, our approach can be applied to other heterogeneous canopies, for designing crop mixtures for example. © 2020 Elsevier B.V.</t>
  </si>
  <si>
    <t>Competition; Heterogeneous stands; Parasitic plants; Soil resources; Weed management</t>
  </si>
  <si>
    <t>Orobanchaceae; Agricultural robots; Crops; Dynamics; Plants (botany); Quality control; Soil mechanics; Soils; Allometric relationship; Cropping systems; Dynamics modeling; Heterogeneous canopy; Key determinants; Plant communities; Prediction quality; Weed competition; agroecology; biomass; canopy architecture; community structure; cropping practice; ecological modeling; heterogeneity; individual-based model; intercropping; parasite infestation; parasitic plant; plant community; root; scale effect; three-dimensional modeling; weed; 3D modeling</t>
  </si>
  <si>
    <t>Fuhrmann M.; Caldwell T.G.; Likos W.J.; Waugh W.J.; Williams M.M.; Benson C.H.</t>
  </si>
  <si>
    <t>Fuhrmann, Mark (56269207100); Caldwell, Todd G. (35902407100); Likos, William J. (57189752178); Waugh, W.J. (7006208022); Williams, Morgan M. (57211167765); Benson, Craig H. (57202681173)</t>
  </si>
  <si>
    <t>Evolving radon diffusion through earthen barriers at uranium waste disposal sites</t>
  </si>
  <si>
    <t>Journal of Environmental Radioactivity</t>
  </si>
  <si>
    <t>10.1016/j.jenvrad.2023.107140</t>
  </si>
  <si>
    <t>https://www.scopus.com/inward/record.uri?eid=2-s2.0-85150421445&amp;doi=10.1016%2fj.jenvrad.2023.107140&amp;partnerID=40&amp;md5=fcd4e1dda442e8069efffaddb798031a</t>
  </si>
  <si>
    <t>Field measurements of Rn-222 fluxes from the tops and bottoms of compacted clay radon barriers were used to calculate effective Rn diffusion coefficients (DRn) at four uranium waste disposal sites in the western United States to assess cover performance after more than 20 years of service. Values of DRn ranged from 7.4 × 10−7 to 6.0 × 10−9 m2/s, averaging 1.42 × 10−7. Water saturation (SW) from soil cores indicated that there was relatively little control of DRn by SW, especially at higher moisture levels, in contrast to estimates from most steady-state diffusion models. This is attributed to preferential pathways intrinsic to construction of the barriers or to natural process that have developed over time including desiccation cracks, root channels, and insect burrows in the engineered earthen barriers. A modification to some models in which fast and slow pathway DRn values are partitioned appears to give a good representation of the data; 4% of the fast pathway was needed to fit the data regression. For locations with high Sw and highest DRn (and fluxes) at each site, the proportion of fast pathway ranged from 1.7% to 34%, but for many locations with lower fluxes, little if any fast pathway was needed. © 2023</t>
  </si>
  <si>
    <t>Diffusion; Moisture saturation; Preferential pathways; Radon-222; Uranium waste</t>
  </si>
  <si>
    <t>Diffusion; Radiation Monitoring; Radon; Uranium; Waste Disposal Facilities; United States; Diffusion barriers; Moisture; Radon; Waste disposal; radon; radon 222; uranium; water; radon; Radon-222; Compacted clays; Field measurement; Measurements of; Moisture saturation; Preferential pathways; Radon diffusion; Radon-222; Urania waste; Waste disposal sites; Western United States; desiccation; diffusion; flux measurement; radon isotope; saturation; uranium; waste disposal; Article; averaging; comparative study; controlled study; diffusion coefficient; drought; moisture; nonhuman; steady state; United States; waste disposal; diffusion; radiation monitoring; waste disposal facility; Uranium</t>
  </si>
  <si>
    <t>Bertollo A.M.; Moraes M.T.D.; Franchini J.C.; Soltangheisi A.; Balbinot Junior A.A.; Levien R.; Debiasi H.</t>
  </si>
  <si>
    <t>Bertollo, Altamir Mateus (56230109400); Moraes, Moacir Tuzzin de (55584262000); Franchini, Julio Cezar (6603295433); Soltangheisi, Amin (56004940900); Balbinot Junior, Alvadi Antonio (23093303800); Levien, Renato (14819311900); Debiasi, Henrique (17134652600)</t>
  </si>
  <si>
    <t>Precrops alleviate soil physical limitations for soybean root growth in an Oxisol from southern Brazil</t>
  </si>
  <si>
    <t>Soil and Tillage Research</t>
  </si>
  <si>
    <t>10.1016/j.still.2020.104820</t>
  </si>
  <si>
    <t>https://www.scopus.com/inward/record.uri?eid=2-s2.0-85092708528&amp;doi=10.1016%2fj.still.2020.104820&amp;partnerID=40&amp;md5=24adb567e59c772381381e777d8d719f</t>
  </si>
  <si>
    <t>The impact of soil compaction on soybean root growth and grain yield can be alleviated by the presence of biopores and root channels in the soil profile. We hypothesize that cover crops (ruzigrass and oats) are better than grain crops (wheat and maize) to reduce the soil physical limitation to soybean root growth. We aimed to identify which precrops have higher potential to reduce the mechanical and water stresses resulting from soil compaction and soil desegregation, and to enhance soybean (Glycine max L) root growth and yield in an Oxisol (Rhodic Eutrudox), with clayey soil texture. Soybean was grown after four precrops (ruzigrass, oats, wheat, or maize), under four soil compaction levels [soil chiselling (MTC), no-tillage (NT), NT additionally compacted with four passes of a tractor (NTCT), and NT additionally compacted with eight passes of a grain harvester (NTCH)]. Soil physical attributes (bulk density, macroporosity, water-filled pore space and soil penentration resistance) in the soil profile (0−50 cm) and soybean components (grain yield, cumulative root length density and root dry mass) were investigated. Soil physical attributes were improved over time due to the combined effects of natural wetting-drying cycles and biopores created by the roots of precrops. Ruzigrass increased soybean root biomass and length density, mainly at deeper soil layers of compacted treatments (NTCT and NTCH). The rate of increase of soybean root length density in the soil profile was higher after ruzigrass cultivation in comparison with maize and oats. Soil compaction effects on grain yield were partially (NTCH) or totally (NTCT) alleviated after two years and ruzigrass intensified the mitigation process. Ruzigrass also resulted in higher soybean yields in comparison with maize, whereas NTCH and MTC reduced yields in approximately 400 kg ha−1 (∼13 %) compared to NT and NTCT. Soil strengthening was more evident after ruzigrass and oats cultivation than maize or wheat cropping. Soil compaction in clayey Oxisols can be alleviated over time as a result of root channels provided by precrops combined with natural wetting-drying cycles. Among the evaluated precrops, ruzigrass is of particular interest, as it provides the most suitable soil physical environment for soybean root growth and grain yield. In contrast, chiselling was demonstrated to be a non-viable strategy to mitigate soil physical constraints for root growth and grain yields. © 2020 Elsevier B.V.</t>
  </si>
  <si>
    <t>Biopores; Cropping system; Root growth; Soil compaction; Tillage system</t>
  </si>
  <si>
    <t>Brazil; Avena; Glycine max; Triticum aestivum; Zea mays; Amino acids; Compaction; Crops; Cultivation; Grain (agricultural product); Nitrogen fixation; Plants (botany); Soil mechanics; Textures; Wetting; Physical constraints; Physical environments; Physical limitations; Rate of increase; Root length density; Soil strengthening; Water-filled pore space; Wetting drying cycles; compaction; cover crop; crop yield; grass; growth rate; Oxisol; pore space; root system; soil texture; soybean; zero tillage; Soils</t>
  </si>
  <si>
    <t>Li Y.; Pei Y.; Shen Y.; Zhang R.; Kang M.; Ma Y.; Li D.; Chen Y.</t>
  </si>
  <si>
    <t>Li, Yuhe (57741116400); Pei, Yue (57740792900); Shen, Yitong (57741584200); Zhang, Rui (57193735270); Kang, Mingming (57740793000); Ma, Yelin (57740955400); Li, Dengyao (57741116500); Chen, Yuhui (36440952500)</t>
  </si>
  <si>
    <t>Progress in the Self-Regulation System in Legume Nodule Development-AON (Autoregulation of Nodulation)</t>
  </si>
  <si>
    <t>International Journal of Molecular Sciences</t>
  </si>
  <si>
    <t>10.3390/ijms23126676</t>
  </si>
  <si>
    <t>https://www.scopus.com/inward/record.uri?eid=2-s2.0-85131952189&amp;doi=10.3390%2fijms23126676&amp;partnerID=40&amp;md5=972252805709c320b631bd1b59f9febe</t>
  </si>
  <si>
    <t>The formation and development of legumes nodules requires a lot of energy. Legumes must strictly control the number and activity of nodules to ensure efficient energy distribution. The AON system can limit the number of rhizobia infections and nodule numbers through the systemic signal pathway network that the aboveground and belowground parts participate in together. It can also promote the formation of nodules when plants are deficient in nitrogen. The currently known AON pathway includes four parts: soil NO3− signal and Rhizobium signal recognition and transmission, CLE-SUNN is the negative regulation pathway, CEP-CRA2 is the positive regulation pathway and the miR2111/TML module regulates nodule formation and development. In order to ensure the biological function of this important approach, plants use a variety of plant hormones, polypeptides, receptor kinases, transcription factors and miRNAs for signal transmission and transcriptional regulation. This review summarizes and discusses the research progress of the AON pathway in Legume nodule development. © 2022 by the authors. Licensee MDPI, Basel, Switzerland.</t>
  </si>
  <si>
    <t>AON; legumes; nitrogen nutrient; nodule development; phytohormones</t>
  </si>
  <si>
    <t>Fabaceae; Gene Expression Regulation, Plant; Homeostasis; Plant Proteins; Plant Root Nodulation; Rhizobium; Root Nodules, Plant; Self-Control; Symbiosis; amino acid; carboxy terminally encoded peptide; CLE peptide; microRNA; microRNA 2111; nitrate; nitrogen; peptide; phosphate; phytohormone; polypeptide; protein kinase; transcription factor; unclassified drug; plant protein; arbuscular mycorrhiza; autoregulation; autoregulation of nodulation; biological activity; clavata3 embryo surrounding region related gene; compact root architecture 2 gene; gene expression; genetic transcription; legume; molecular biology; nodulation; nonhuman; organogenesis; plant gene; regulatory mechanism; Review; Rhizobiaceae; Rhizobium; signal transduction; soil; super numeric nodule gene; symbiosis; transcription regulation; Fabaceae; gene expression regulation; genetics; homeostasis; metabolism; nodulation; physiology; Rhizobium; self control</t>
  </si>
  <si>
    <t>Wendel A.S.; Bauke S.L.; Amelung W.; Knief C.</t>
  </si>
  <si>
    <t>Wendel, Anna S. (57563339900); Bauke, Sara L. (57189306232); Amelung, Wulf (7004440199); Knief, Claudia (6506153832)</t>
  </si>
  <si>
    <t>Root-rhizosphere-soil interactions in biopores</t>
  </si>
  <si>
    <t>Plant and Soil</t>
  </si>
  <si>
    <t>10.1007/s11104-022-05406-4</t>
  </si>
  <si>
    <t>https://www.scopus.com/inward/record.uri?eid=2-s2.0-85127631960&amp;doi=10.1007%2fs11104-022-05406-4&amp;partnerID=40&amp;md5=fdede92a0f539754c11051aa85124767</t>
  </si>
  <si>
    <t>Background: Even with extensive root growth, plants may fail to access subsoil water and nutrients when root-restricting soil layers are present. Biopores, created from decaying roots or soil fauna, reduce penetration resistance and channel root growth into the deeper soil. Further positive effects on plants result from biopore traits, as the pore walls are enriched in nutrients, microbial abundance, and activity relative to bulk soil. However, negative effects on plant growth have also been observed due to root clumping in biopores, less root-soil contact than in the surrounding bulk soil and leaching of nutrients. Scope: We discuss methods for biopore research, properties of biopores and their impact plant performance based on a literature review and own data. We elucidate potential implications of altered root-soil contact for plant growth and the consequences of root growth in pores for the rhizosphere microbiome. Conclusions: Biopores play an important but ambiguous role in soils. The effects of biopores on plant growth depend on soil properties such as compaction and moisture in an as-yet-unresolved manner. However, pore properties and root-soil contact are key parameters affecting plant yield. Knowledge gaps exist on signaling pathways controlling root growth in pores and on mechanisms modifying rhizosphere properties inside biopores. The degree to which negative effects of biopores on plant growth are compensated in the bulk soil is also unclear. Answering these questions requires interdisciplinary research efforts and novel imaging methods to improve our dynamic understanding of root growth and rhizosphere processes within biopores and at the rhizosphere-biopore interface. © 2022, The Author(s).</t>
  </si>
  <si>
    <t>Biopore; Pore system; Root growth; Soil hotspot; Soil microbiome</t>
  </si>
  <si>
    <t>nutrient; pore space; root system; subsoil</t>
  </si>
  <si>
    <t>Mondal S.; Chakraborty D.</t>
  </si>
  <si>
    <t>Mondal, Surajit (55421242200); Chakraborty, Debashis (7102946971)</t>
  </si>
  <si>
    <t>Root growth and physiological responses in wheat to topsoil and subsoil compaction with or without artificial vertical macropores</t>
  </si>
  <si>
    <t>Heliyon</t>
  </si>
  <si>
    <t>10.1016/j.heliyon.2023.e18834</t>
  </si>
  <si>
    <t>https://www.scopus.com/inward/record.uri?eid=2-s2.0-85166664799&amp;doi=10.1016%2fj.heliyon.2023.e18834&amp;partnerID=40&amp;md5=10be9d1f9322a534f2ac5c56f5edbe6f</t>
  </si>
  <si>
    <t>The process of soil compaction can cause various stresses on roots, ultimately limiting their growth and development within the soil. Understanding this phenomenon in real-world conditions can be challenging since the growth of roots is influenced by the soil environment. To investigate this issue, four experiments were conducted to examine the impact of topsoil (two in pots: with clay loam and sandy loam soils under two soil water regimes) and subsoil (in rhizobox: one with clay loam soil and the other with sandy loam soil, containing artificial vertical macropores) compaction on the relationship between edaphic factors and the physiological response of wheat roots. The topsoil compaction reduced root length, volume, and weight by 30–50% and the root diameter by ∼15% compared to the non-compact soil. The effect was reduced in the soil with higher clay content (clay loam), especially under the limited soil water condition. Plant physiological responses were adversely affected by compaction with a reduction in plant height. The transpiration rate was highly impacted (21–47% reduction) with the build-up of intercellular CO2 content in leaves (13–31%), especially with limited water applications. Root growth was severely restricted (&gt;60%) in the compact subsoil layer, although the surface area and volume of roots increased in the overlying non-compact layer. Naturally occurring or artificial vertical macropores acted as escape channels, facilitating the roots to pass through the compact subsoil and grow abundantly in the loose soil below. However, plants in field conditions encounter a mix of loose and compact soil zones. By studying how roots respond to this soil heterogeneity, we can develop strategies to reduce the negative effects of soil compaction. © 2023 The Authors</t>
  </si>
  <si>
    <t>Macropores; Rhizobox; Root diameter; Root length; Soil texture; Soil water</t>
  </si>
  <si>
    <t>Ow L.F.G.; Chow D.</t>
  </si>
  <si>
    <t>Ow, Lai Fern Genevieve (23969295800); Chow, Dloysius (58564271100)</t>
  </si>
  <si>
    <t>Urban Stormwater Management: Can Tree Roots and Structural Soils Improve Hydraulic Conductivity into Compacted Soils?</t>
  </si>
  <si>
    <t>Arboriculture and Urban Forestry</t>
  </si>
  <si>
    <t>10.48044/jauf.2021.007</t>
  </si>
  <si>
    <t>https://www.scopus.com/inward/record.uri?eid=2-s2.0-85118690653&amp;doi=10.48044%2fjauf.2021.007&amp;partnerID=40&amp;md5=c01bafccfbd58366e7b3f9b590af0dca</t>
  </si>
  <si>
    <t>Typically, surface precipitation runoff is a key source of flooding and water pollution in urban communities, and the costly and time-consuming process of installing bio-retention basins is one approach to overcoming these challenges. The implementation of structural soils in bio-retention basins designed to receive and retain stormwater provides these systems with additional functions to bear loads and facilitate tree root growth and exploration. The channels that tree roots produce as they grow can also aid in the flow of water down the soil profile. In this study, the potential for tree roots to penetrate compacted soils and increase rates of hydraulic conductivity were examined alongside the use of structural soil in the context of urban stormwater systems. For the first experiment, Pouteria obovata and Calophyllum soulattri together with a control (without tree) were placed in cylindrical planting sleeves surrounded by compacted clay loam at two compaction levels (bulk densities of 1.45 g cm-3 and 1.66 g cm-3). Roots of both species penetrated the compacted soil, and hydraulic conductivity was increased by an average of 50%. In the second experiment, the same species were grown in structural soil, and a geotextile separated the compacted soil (bulk density of 1.66 g cm-3) from the structural soil (compacted). A greater number of roots as well as larger root diameters from Pouteria obovata penetrated the geotextile, and hydraulic conductivity was enhanced twofold when compared to the controls that had no trees. Growing woody rooting plants and installing structural soils within urban stormwater systems may confer benefits of increased water infiltration and enhanced root development, alongside potential overall improvements to tree health for stormwater control systems in urban environments. ©2021 International Society of Arboriculture.</t>
  </si>
  <si>
    <t>Hydraulic Conductivity; Root Penetration; Soil Compaction; Structural Soil; Urban Stormwater Systems</t>
  </si>
  <si>
    <t>compaction; hydraulic conductivity; runoff; stormwater; water management; water pollution</t>
  </si>
  <si>
    <t>Meurer K.; Barron J.; Chenu C.; Coucheney E.; Fielding M.; Hallett P.; Herrmann A.M.; Keller T.; Koestel J.; Larsbo M.; Lewan E.; Or D.; Parsons D.; Parvin N.; Taylor A.; Vereecken H.; Jarvis N.</t>
  </si>
  <si>
    <t>Meurer, Katharina (57147291100); Barron, Jennie (57752760500); Chenu, Claire (7005530394); Coucheney, Elsa (24779603100); Fielding, Matthew (57192377846); Hallett, Paul (7005547958); Herrmann, Anke M. (58261130000); Keller, Thomas (13610309200); Koestel, John (26027032700); Larsbo, Mats (8610169300); Lewan, Elisabet (6602291688); Or, Dani (57204340741); Parsons, David (55523102176); Parvin, Nargish (57062385600); Taylor, Astrid (35610917000); Vereecken, Harry (7004082452); Jarvis, Nicholas (56240643300)</t>
  </si>
  <si>
    <t>A framework for modelling soil structure dynamics induced by biological activity</t>
  </si>
  <si>
    <t>Global Change Biology</t>
  </si>
  <si>
    <t>10.1111/gcb.15289</t>
  </si>
  <si>
    <t>https://www.scopus.com/inward/record.uri?eid=2-s2.0-85089694128&amp;doi=10.1111%2fgcb.15289&amp;partnerID=40&amp;md5=c6345247342b153035955d14b91e2e0e</t>
  </si>
  <si>
    <t>Soil degradation is a worsening global phenomenon driven by socio-economic pressures, poor land management practices and climate change. A deterioration of soil structure at timescales ranging from seconds to centuries is implicated in most forms of soil degradation including the depletion of nutrients and organic matter, erosion and compaction. New soil–crop models that could account for soil structure dynamics at decadal to centennial timescales would provide insights into the relative importance of the various underlying physical (e.g. tillage, traffic compaction, swell/shrink and freeze/thaw) and biological (e.g. plant root growth, soil microbial and faunal activity) mechanisms, their impacts on soil hydrological processes and plant growth, as well as the relevant timescales of soil degradation and recovery. However, the development of such a model remains a challenge due to the enormous complexity of the interactions in the soil–plant system. In this paper, we focus on the impacts of biological processes on soil structure dynamics, especially the growth of plant roots and the activity of soil fauna and microorganisms. We first define what we mean by soil structure and then review current understanding of how these biological agents impact soil structure. We then develop a new framework for modelling soil structure dynamics, which is designed to be compatible with soil–crop models that operate at the soil profile scale and for long temporal scales (i.e. decades, centuries). We illustrate the modelling concept with a case study on the role of root growth and earthworm bioturbation in restoring the structure of a severely compacted soil. © 2020 The Authors. Global Change Biology published by John Wiley &amp; Sons Ltd</t>
  </si>
  <si>
    <t>biological processes; degradation; dynamics; modelling; soil; structure</t>
  </si>
  <si>
    <t>Agriculture; Animals; Oligochaeta; Plants; Soil; decadal variation; growth; modeling; root; soil degradation; soil dynamics; soil microorganism; soil structure; agriculture; animal; Oligochaeta; plant; soil</t>
  </si>
  <si>
    <t>Das T.K.; Kabir A.; Zhao W.; Stenstrom M.K.; Dittrich T.M.; Mohanty S.K.</t>
  </si>
  <si>
    <t>Das, Tonoy K. (57203871148); Kabir, Alija (57965998000); Zhao, Weiyang (57966078300); Stenstrom, Michael K. (7005311075); Dittrich, Timothy M. (55913277100); Mohanty, Sanjay K. (14829293100)</t>
  </si>
  <si>
    <t>A review of compaction effect on subsurface processes in soil: Implications on stormwater treatment in roadside compacted soil</t>
  </si>
  <si>
    <t>Science of the Total Environment</t>
  </si>
  <si>
    <t>10.1016/j.scitotenv.2022.160121</t>
  </si>
  <si>
    <t>https://www.scopus.com/inward/record.uri?eid=2-s2.0-85141927945&amp;doi=10.1016%2fj.scitotenv.2022.160121&amp;partnerID=40&amp;md5=3ca3b6db4899c21abaadbbbddbb91611</t>
  </si>
  <si>
    <t>Sustainable cities require spacious infrastructures such as roadways to serve multiple functions, including transportation and water treatment. This can be achieved by installing stormwater control measures (SCM) such as biofilters and swales on the roadside compacted soil, but compacted soil limits infiltration and other functions of SCM. Understanding the effect of compaction on subsurface processes could help design SCM that could alleviate the negative impacts of compaction. Therefore, we synthesize reported data on compaction effects on subsurface processes, including infiltration rate, plant health, root microbiome, and biochemical processes. The results show that compaction could reduce runoff infiltration rate, but adding sand to roadside soil could alleviate the negative impact of compaction. Compaction could decrease the oxygen diffusion rate in the root zone, thereby affecting plant root activities, vegetation establishment, and microbial functions in SCM. The impacts of compaction on carbon mineralization rate and root biomass vary widely based on soil type, aeration status, plant species, and inherent soil compaction level. As these processes are critical in maintaining the long-term functions of SCM, the analysis would help develop strategies to alleviate the negative impacts of compaction and turn road infrastructure into a water solution in sustainable cities. © 2022 Elsevier B.V.</t>
  </si>
  <si>
    <t>Green infrastructure; Greenhouse gas emission; Pollutant removal; Stormwater treatment; Sustainable cities; Urban soil compaction</t>
  </si>
  <si>
    <t>Cities; Rain; Soil; Water Purification; Water Supply; Greenhouse gases; Infiltration; Roadsides; Soils; Storms; Water treatment; storm water; rain; Control measures; Green infrastructure; Greenhouse gas emissions; Pollutants removal; Soil compaction; Stormwater control; Stormwater treatment; Sustainable cities; Urban soil compaction; Urban soils; compaction; greenhouse gas; pollutant removal; soil pollution; stormwater; subsurface flow; sustainability; transportation infrastructure; urban area; wastewater treatment; biomass; biomass production; bulk density; carbon mineralization; denitrification; ecosystem; greenhouse gas emission; microbiome; nutrient; oxygen diffusion; Review; city; soil; water management; water supply; Compaction</t>
  </si>
  <si>
    <t>Li E.; Tang J.; Liu J.; Zhang Z.; Hua B.; Jiang J.; Miao M.</t>
  </si>
  <si>
    <t>Li, Enjiao (58508981300); Tang, Jing (58509233500); Liu, Jiexia (57195931499); Zhang, Zhiping (57192634728); Hua, Bing (57366224100); Jiang, Jiezeng (57157807700); Miao, Minmin (16175919100)</t>
  </si>
  <si>
    <t>The Roles of Hormone Signals Involved in Rhizosphere Pressure Response Induce Corm Expansion in Sagittaria trifolia</t>
  </si>
  <si>
    <t>10.3390/ijms241512345</t>
  </si>
  <si>
    <t>https://www.scopus.com/inward/record.uri?eid=2-s2.0-85167891918&amp;doi=10.3390%2fijms241512345&amp;partnerID=40&amp;md5=4f8c58f56193a64c0700ff2b54e69b63</t>
  </si>
  <si>
    <t>Soil is the base for conventional plant growth. The rhizosphere pressure generated from soil compaction shows a dual effect on plant growth in agricultural production. Compacted soil leads to root growth stagnation and causes bending or thickening, thus affecting the growth of aboveground parts of plants. In arrowhead (Sagittaria trifolia L.), the corms derived from the expanded tips of underground stolons are its storage organ. We found that the formation of corms was significantly delayed under hydroponic conditions without rhizosphere pressure originating from soil/sand. In the initial stage of corm expansion, the anatomic structure of arrowhead corm-forming parts harvested from hydroponics and sand culture was observed, and we found that the corm expansion was derived from cell enlargement and starch accumulation. Comparative transcriptome analysis indicated that the corm expansion was closely related to the change in endogenous hormone levels. Endogenous abscisic acid and salicylic acid concentrations were significantly increased in sand-cultured corms. Higher ethylene and jasmonic acid contents were also detected in all arrowhead samples, demonstrating that these hormones may play potential roles in the rhizosphere pressure response and corm expansion. The expression of genes participating in hormone signaling could explain the rising accumulation of certain hormones. Our current results draw an extensive model to reveal the potential regulation mechanism of arrowhead corm expansion promoted by rhizosphere pressure, which will provide important references for further studying the molecular mechanism of rhizosphere pressure modulating the development of underground storage organs in other plants. © 2023 by the authors.</t>
  </si>
  <si>
    <t>corm expansion; plant hormone; rhizosphere pressure; transcriptome</t>
  </si>
  <si>
    <t>abscisic acid; ethylene; jasmonic acid; phytohormone; salicylic acid; starch; transcriptome; arrowhead; Article; cell enlargement; comparative study; controlled study; corm; gene expression; hormone determination; hydroponics; nonhuman; plant structures; pressure; regulatory mechanism; rhizosphere; Sagittaria trifolia; sand; signal transduction</t>
  </si>
  <si>
    <t>Li D.; Jia Z.</t>
  </si>
  <si>
    <t>Li, Daiyan (57188768027); Jia, Zhongtao (57208240767)</t>
  </si>
  <si>
    <t>How do plant roots overcome physical barriers?</t>
  </si>
  <si>
    <t>Journal of Experimental Botany</t>
  </si>
  <si>
    <t>10.1093/jxb/erac238</t>
  </si>
  <si>
    <t>https://www.scopus.com/inward/record.uri?eid=2-s2.0-85135986905&amp;doi=10.1093%2fjxb%2ferac238&amp;partnerID=40&amp;md5=7576120b7ff1e91b4b7b0a4b3c812f07</t>
  </si>
  <si>
    <t>Soil drying and compaction increase mechanical impedance, a common problem in agricultural soils that adversely impacts crop productivity. Plant roots with improved capacity to penetrate hard soil layers can more efficiently explore nutrients and water available in deeper root zones. In this issue, Bello-Bello et al. (2022a) demonstrated that auxin dynamics have a critical role in facilitating root penetration into hard barriers, and mapped a large-effect quantitative trait locus (QTL), ROOT PENETRATION INDEX 3, associated with primary root penetrability in Arabidopsis thaliana. These findings give new insights into the regulatory role of auxin signaling in root penetrability and shed light on related natural genetic variation for this important trait. © 2022 Oxford University Press. All rights reserved.</t>
  </si>
  <si>
    <t>Auxin; calcium signaling; ethylene; mechanical impedance; natural variation; reactive oxygen species; root penetrability</t>
  </si>
  <si>
    <t>Piccoli I.; Lazzaro B.; Furlan L.; Berti A.; Morari F.</t>
  </si>
  <si>
    <t>Piccoli, I. (57189869364); Lazzaro, B. (57189867016); Furlan, L. (56962705700); Berti, A. (7005212710); Morari, F. (6602743285)</t>
  </si>
  <si>
    <t>Examining crop root apparatus traits in a maize-soybean-winter wheat rotation under conservation agriculture management</t>
  </si>
  <si>
    <t>European Journal of Agronomy</t>
  </si>
  <si>
    <t>10.1016/j.eja.2020.126171</t>
  </si>
  <si>
    <t>https://www.scopus.com/inward/record.uri?eid=2-s2.0-85092060247&amp;doi=10.1016%2fj.eja.2020.126171&amp;partnerID=40&amp;md5=fefd8e40b7ff482a291be85990a36d1c</t>
  </si>
  <si>
    <t>Conservation agriculture (CA) is a farming system that promotes minimum soil disturbance, maintenance of a permanent soil cover, and diversification of plant species and was introduced also in the Veneto region of north east Italy. CA is not always viewed as a win-win solution for sustainable production because of the increase in soil strength and compaction that may negatively impact root growth and crop production. In this study, our aim was to analyse root length density (RLD), mean diameter (MD), and root distribution to 90 cm at the flowering stage, following a maize-soybean-winter wheat rotation cycle under CA and conventional tillage (CV) at four farms. Root traits were related to soil physical properties (gravimetric water content, bulk density, and electrical resistivity) and to existent critical limits of penetration resistance (PR), and the degree of compactness (DC). CA management was not detrimental to root development and positively affected the RLD of maize (+70 %), soybean (+121 %) and winter wheat (+20 %) at 0–10 cm most likely because of increased nutrient availability. No specific physical limitations of soil were highlighted for the crop root apparatus in three (silty soils) out of four farms. Farm 3 (sandy soil) with a hardpan below 35 cm caused lateral root development in winter wheat, but not in maize or soybean. The yield gap between CA and CV (-3.9 t ha−1 for maize, -0.4 t ha-1 for soybean and -0.7 t ha-1 for winter wheat) may have been due to other agronomic factors, notably insufficient weed control in CA. Critical limits of PR (2 or 33.5 MPa) and DC (87 %) did not seemed to impair root traits, irrespective of the tillage system, suggesting that further studies on soil-specific mechanisms between soil compaction and root apparatus are warranted. © 2020 Elsevier B.V.</t>
  </si>
  <si>
    <t>Conservation agriculture; Crop rotation; No-Tillage; Root trait; Soil compaction</t>
  </si>
  <si>
    <t>Italy; Veneto; Glycine max; Triticum aestivum; Zea mays; agricultural management; alternative agriculture; crop plant; crop production; crop rotation; farming system; physical property; soil cover; soil strength; winter</t>
  </si>
  <si>
    <t>Grzesiak M.T.; Hura T.; Maksymowicz A.; Dziurka K.; Rut G.; Rzepka A.; Grzesiak S.</t>
  </si>
  <si>
    <t>Grzesiak, Maciej T. (6603876146); Hura, Tomasz (6507380892); Maksymowicz, Anna (57212647762); Dziurka, Kinga (55353261800); Rut, Grzegorz (57210729831); Rzepka, Andrzej (8564357600); Grzesiak, Stanisław (6602732238)</t>
  </si>
  <si>
    <t>Effect of soil drought on growth and yield of maize (Zea mays L.) hybrids grown under compacted soil</t>
  </si>
  <si>
    <t>Journal of Agronomy and Crop Science</t>
  </si>
  <si>
    <t>10.1111/jac.12626</t>
  </si>
  <si>
    <t>https://www.scopus.com/inward/record.uri?eid=2-s2.0-85140238522&amp;doi=10.1111%2fjac.12626&amp;partnerID=40&amp;md5=765b5fe660759ecdde0a900d9bb36629</t>
  </si>
  <si>
    <t>In this study, we examined responses of maize hybrids differing in susceptibility to soil compaction and drought in the case of their separate or combined action. We ran field and greenhouse experiments and determined effects on grain yield, biomass, weight of 1000 grains, shoot and roots dry matter (DM), shoot-to-roots ratio, harvest index, plant height, emergence index, leaf area and greening and root number and length. Individual and combined effects of both stresses were observed in the field and greenhouse. Compared with plants growing in loose soil and optimal irrigation (LI), the resistant hybrids in treatments HI, LD and HD showed a smaller reduction in GY, BY, S, R, RN and RL than the sensitive. In both groups, stress influence on HA, W-1000, LA and SPAD was smaller and the differences were insignificant. Compared with LI treatment, the roots of LD, HI and HD increased their DM, number and length in the upper level of the soil profile and the number of roots developed at 0–30° and 30–60° in relation to the root main axis. Analysis of those traits in the hybrids resistant and sensitive to both stress factors enabled to explain a defence response. Our study demonstrated that soil compaction and soil drought, which usually occurs simultaneously, caused significant changes in components of plant yield and showed plant plasticity in response to environmental factors under natural conditions. © 2022 Wiley-VCH GmbH.</t>
  </si>
  <si>
    <t>agronomic traits; drought; maize; multistress; soil compaction; yield</t>
  </si>
  <si>
    <t>agronomy; crop yield; drought; dry matter; growth rate; hybrid; leaf area index; maize; soil profile</t>
  </si>
  <si>
    <t>Rötzer M.; Prechtel A.; Ray N.</t>
  </si>
  <si>
    <t>Rötzer, Maximilian (58538031200); Prechtel, Alexander (54880224900); Ray, Nadja (54930786400)</t>
  </si>
  <si>
    <t>Pore scale modeling of the mutual influence of roots and soil aggregation in the rhizosphere</t>
  </si>
  <si>
    <t>Frontiers in Soil Science</t>
  </si>
  <si>
    <t>10.3389/fsoil.2023.1155889</t>
  </si>
  <si>
    <t>https://www.scopus.com/inward/record.uri?eid=2-s2.0-85168122261&amp;doi=10.3389%2ffsoil.2023.1155889&amp;partnerID=40&amp;md5=7dba67df115c1181a004bce9b4190b6a</t>
  </si>
  <si>
    <t>Investigating plant/root-soil interactions at different scales is crucial to advance the understanding of soil structure formation in the rhizosphere. To better comprehend the underlying interwoven processes an explicit, fully dynamic spatial and image-based modeling at the pore scale is a promising tool especially taking into account experimental limitations. We develop a modeling tool to investigate how soil aggregation, root growth and root exudates mutually interact with each other at the micro-scale. This allows the simultaneous simulation of the dynamic rearrangement of soil particles, the input and turnover of particulate organic matter, root growth and decay as well as the deposition, redistribution and decomposition of mucilage in the rhizosphere. The interactions are realized within a cellular automaton framework. The most stable configuration is determined by the amount and attractiveness of surface contacts between the particles, where organo-mineral associations preferably lead to the formation of soil aggregates. Their break-up can be induced by root growth or the degradation of gluing agents previously created after the decomposition of particulate organic matter and mucilage. We illustrate the capability of our model by simulating a full life cycle of a fine root in a two-dimensional, horizontal cross section through the soil. We evaluate various scenarios to identify the role of different drivers such as soil texture and mucilage. We quantify the displacement intensity of individual particles and the variations in local porosity due to the change in available pore space as influenced by the root growth and observe compaction, gap formation and a biopore evolution. The simulation results support that the deposition of mucilage is an important driver for structure formation in the rhizosphere. Although mucilage is degraded within a few days after exudation, it leads to a persistent stabilization of the aggregated structures for both textures in the vicinity of the root within a time frame of 1000 days. Local porosity changes are quantified for exudation periods of 1, 10 and 100 days and are already pronounced for short-term exudation of mucilage. This stabilization is significantly different from the structures encountered when only POM could trigger the evolution of gluing spots, and is still present after complete degradation of the root. Copyright © 2023 Rötzer, Prechtel and Ray.</t>
  </si>
  <si>
    <t>aggregation; cellular automaton method; image-based model; micro-scale; mucilage; root exudates; soil organic matter turnover; structural self-organization</t>
  </si>
  <si>
    <t>Zhang K.; Chen X.; Yuan P.; Song C.; Song S.; Jiao J.; Wang M.; Hao P.; Zheng X.; Bai T.</t>
  </si>
  <si>
    <t>Zhang, Kunxi (57191965452); Chen, Xiaofei (57020193100); Yuan, Penghao (58309441500); Song, Chunhui (56415502700); Song, Shangwei (56424429100); Jiao, Jian (57191283955); Wang, Miaomiao (56488713400); Hao, Pengbo (58187163100); Zheng, Xianbo (57192555170); Bai, Tuanhui (24780326600)</t>
  </si>
  <si>
    <t>Comparative Physiological and Transcriptome Analysis Reveals Potential Pathways and Specific Genes Involved in Waterlogging Tolerance in Apple Rootstocks</t>
  </si>
  <si>
    <t>10.3390/ijms24119298</t>
  </si>
  <si>
    <t>https://www.scopus.com/inward/record.uri?eid=2-s2.0-85161619121&amp;doi=10.3390%2fijms24119298&amp;partnerID=40&amp;md5=11a630ba1311f8733d9f72bf66071e54</t>
  </si>
  <si>
    <t>Apple (Malus × domestica Borkh.) is one of the most cultivated fruit crops in China. Apple trees frequently encounter waterlogging stress, mainly due to excess rainfall, soil compaction, or poor soil drainage, results in yellowing leaves and declined fruit quality and yield in some regions. However, the mechanism underlying the response to waterlogging has not been well elucidated. Therefore, we performed a physiological and transcriptomic analysis to examine the differential responses of two apple rootstocks (waterlogging-tolerant M. hupehensis and waterlogging-sensitive M. toringoides) to waterlogging stress. The results showed that M. toringoides displayed more severe leaf chlorosis during the waterlogging treatment than M. hupehensis. Compared with M. hupehensis, the more severe leaf chlorosis induced by waterlogging stress in M. toringoides was highly correlated with increased electrolyte leakage and superoxide radicals, hydrogen peroxide accumulation, and increased stomata closure. Interestingly, M. toringoides also conveyed a higher ethylene production under waterlogging stress. Furthermore, RNA-seq revealed that a total of 13,913 common differentially expressed genes (DEGs) were differentially regulated between M. hupehensis and M. toringoides under waterlogging stress, especially those DEGs involved in the biosynthesis of flavonoids and hormone signaling. This suggests a possible link of flavonoids and hormone signaling to waterlogging tolerance. Taken together, our data provide the targeted genes for further investigation of the functions, as well as for future molecular breeding of waterlogging-tolerant apple rootstocks. © 2023 by the authors.</t>
  </si>
  <si>
    <t>apple rootstocks; ethylene; flavonoids; RNA-seq; waterlogging stress</t>
  </si>
  <si>
    <t>Fruit; Gene Expression Profiling; Gene Expression Regulation, Plant; Hormones; Malus; Plant Leaves; Stress, Physiological; Transcriptome; abscisic acid; auxin; chalcone; chalcone synthase; dioxygenase; electrolyte; ethylene; flavanone; flavonoid; flavonol; hydrogen peroxide; isomerase; jasmonic acid; oxidoreductase; oxygen; oxygenase; phytohormone; superoxide; synthetase; transcriptome; hormone; transcriptome; apple; Article; auxin transport; biosynthesis; chlorosis; comparative physiology; controlled study; differential gene expression; gene expression level; gene identification; gene ontology; hormone synthesis; KEGG; Malus hupehensis; Malus toringoides; pathway enrichment analysis; photochemical efficiency; plant gene; plant genome; plant growth; plant physiology; plant stoma; plant structures; plant water content; rhizome; RNA sequencing; signal transduction; transcriptome sequencing; transcriptomics; waterlogging; fruit; gene expression profiling; gene expression regulation; genetics; Malus; metabolism; physiological stress; plant leaf</t>
  </si>
  <si>
    <t>Yu X.; Qi D.; Lu S.</t>
  </si>
  <si>
    <t>Yu, Xiuling (56381728700); Qi, Dongmei (56432377600); Lu, Shenggao (56325249700)</t>
  </si>
  <si>
    <t>Pore structure alteration in a reclaimed saline–sodic soil identified by multiscale X-ray tomography</t>
  </si>
  <si>
    <t>Soil Science Society of America Journal</t>
  </si>
  <si>
    <t>10.1002/saj2.20433</t>
  </si>
  <si>
    <t>https://www.scopus.com/inward/record.uri?eid=2-s2.0-85133052642&amp;doi=10.1002%2fsaj2.20433&amp;partnerID=40&amp;md5=3715a6bb9789db1fb94411fd808dbe38</t>
  </si>
  <si>
    <t>Soil structure is one of the major factors to affect soil salinization in high evaporation areas. Revealing the effects of desulfurization steel slag (DSS) on the pore structures in saline–sodic soil is critical for evaluating the remediation effects and understanding the mechanisms of various soil processes involved. In this study, the multiscale pore structure in DSS-amended soil was quantified by multiscale X-ray tomography. Soil macroaggregates (&gt;5 mm in diameter) and intact soil cores (5 × 20 cm in size) were collected from a field experiment of DSS reclamation for 1 yr (T1) and 4 yr (T4), respectively. The saline–sodic soil without DSS treatments was taken as the control (CK). For soil aggregates, the difference in total porosity between T1 and T4 treatments is insignificant. For soil cores, the total porosity of the T4 treatment significantly decreased compared with the T1 treatment. The compact and homogeneous pore structures of CK benefits the ascension of the capillary water, which directly related to soil salinization. However, the alteration of pore structure in DSS-amended soils posed negative effects on soil salinization, which could be summarized by three possible mechanisms. The elimination of the unique pore structure in the saline–sodic soil markedly reduced the ascension of the capillary water. Secondly, the DSS application significantly increased the total porosity and macroporosity in the soil. Thirdly, DSS addition enhanced the root activity and further prevented the capillary water from ascending. These findings are crucial in developing and optimizing soil reclamation strategies. © 2022 The Authors. Soil Science Society of America Journal © 2022 Soil Science Society of America.</t>
  </si>
  <si>
    <t>Imaging systems; Porosity; Saline water; Slags; Soils; Tomography; Amended soil; Capillary water; Desulphurization; Pores structure; Saline-sodic soils; Soil cores; Soil salinization; Steel slag; Total porosity; X-ray tomography; porosity; Pore structure</t>
  </si>
  <si>
    <t>Panahi M.; Khosravi K.; Ahmad S.; Panahi S.; Heddam S.; Melesse A.M.; Omidvar E.; Lee C.-W.</t>
  </si>
  <si>
    <t>Panahi, Mahdi (57193681013); Khosravi, Khabat (57189515171); Ahmad, Sajjad (9640056400); Panahi, Somayeh (57197793587); Heddam, Salim (25226555100); Melesse, Assefa M (6603367628); Omidvar, Ebrahim (25926051700); Lee, Chang-Wook (55905144900)</t>
  </si>
  <si>
    <t>Cumulative infiltration and infiltration rate prediction using optimized deep learning algorithms: A study in Western Iran</t>
  </si>
  <si>
    <t>Journal of Hydrology: Regional Studies</t>
  </si>
  <si>
    <t>10.1016/j.ejrh.2021.100825</t>
  </si>
  <si>
    <t>https://www.scopus.com/inward/record.uri?eid=2-s2.0-85105350635&amp;doi=10.1016%2fj.ejrh.2021.100825&amp;partnerID=40&amp;md5=8ad0039c00eb039b19cfbf33a3d951f5</t>
  </si>
  <si>
    <t>Study region: Sixteen different sites from two provinces (Lorestan and Illam) in the western part of Iran were considered for the field data measurement of cumulative infiltration, infiltration rate, and other effective variables that affect infiltration process. Study focus: Soil infiltration is recognized as a fundamental process of the hydrologic cycle affecting surface runoff, soil erosion, and groundwater recharge. Hence, accurate prediction of the infiltration process is one of the most important tasks in hydrological science. As direct measurement is difficult and costly, and empirical models are inaccurate, the current study proposed a standalone, and optimized deep learning algorithm of a convolutional neural network (CNN) using gray wolf optimization (GWO), a genetic algorithm (GA), and an independent component analysis (ICA) for cumulative infiltration and infiltration rate prediction. First, 154 raw datasets were collected including the time of measuring; sand, clay, and silt percent; bulk density; soil moisture percent; infiltration rate; and cumulative infiltration using field survey. Next, 70 % of the dataset were used for model building and the remaining 30 % was used for model validation. Then, based on the correlation coefficient between input variables and outputs, different input combinations were constructed. Finally, the prediction power of each developed algorithm was evaluated using different visually-based (scatter plot, box plot and Taylor diagram) and quantitatively-based [root mean square error (RMSE), mean absolute error (MAE), the Nash-Sutcliffe efficiency (NSE), and percentage of bias (PBIAS)] metrics. New Hydrological Insights for the Region: Finding revealed that the time of measurement is more important for cumulative infiltration, while soil characteristics (i.e. silt content) are more significant in infiltration rate prediction. This shows that in the study area, silt parameter, which is the dominant constituent parameter, can control infiltration process more effectively. Effectiveness of the variables in the present study, in the order of importance are time, silt, clay, moisture content, sand, and bulk density. This can be related to the fact that most of study area is rangeland and thus, overgrazing leads to compaction of the silt soil that can lead to a slow infiltration process. Soil moisture content and bulk density are not highly effective in our study because these two factors do not significantly change across the study area. Findings demonstrated that the optimum input variable combination, is the one in which all input variables are considered. The results illustrated that CNN algorithms have a very high performance, while a metaheuristic algorithm enhanced the performance of a standalone CNN algorithm (from 7% to 28 %). The results also showed that a CNN-GWO algorithm outperformed the other algorithms, followed by CNN-ICA, CNN-GA, and CNN for both cumulative infiltration and infiltration rate prediction. All developed algorithms underestimated cumulative infiltration, while overestimating infiltration rates. © 2021 The Authors</t>
  </si>
  <si>
    <t>CNN; Cumulative infiltration; Deep learning; Infiltration rate; Iran; Metaheuristic</t>
  </si>
  <si>
    <t>Lou S.; He J.; Li H.; Wang Q.; Lu C.; Liu W.; Liu P.; Zhang Z.; Li H.</t>
  </si>
  <si>
    <t>Lou, Shangyi (57209885778); He, Jin (35210161100); Li, Hongwen (35491067400); Wang, Qingjie (25723694300); Lu, Caiyun (22035321100); Liu, Wenzheng (57195978955); Liu, Peng (57192681192); Zhang, Zhenguo (55790840700); Li, Hui (57057321500)</t>
  </si>
  <si>
    <t>Current knowledge and future directions for improving subsoiling quality and reducing energy consumption in conservation fields</t>
  </si>
  <si>
    <t>Agriculture (Switzerland)</t>
  </si>
  <si>
    <t>10.3390/agriculture11070575</t>
  </si>
  <si>
    <t>https://www.scopus.com/inward/record.uri?eid=2-s2.0-85109173746&amp;doi=10.3390%2fagriculture11070575&amp;partnerID=40&amp;md5=9301f2262ddf2c8f2e918d722f553092</t>
  </si>
  <si>
    <t>Subsoiling has been acknowledged worldwide to break compacted hardpan, improve soil permeability and water storage capacity, and promote topsoil deepening and root growth. However, there exist certain factors which limit the wide in-field application of subsoiling machines. Of these factors, the main two are poor subsoiling quality and high energy consumption, especially the undesired tillage depth obtained in the field with cover crops. Based on the analysis of global adoption and benefits of subsoiling technology, and application status of subsoiling machines, this article reviewed the research methods, technical characteristics, and developing trends in five key aspects, including subsoiling shovel design, anti-drag technologies, technologies of tillage depth detection and control, and research on soil mechanical interaction. Combined with the research progress and application requirements of subsoiling machines across the globe, current problems and technical difficulties were analyzed and summarized. Aiming to solve these problems, improve subsoiling quality, and reduce energy consumption, this article proposed future directions for the development of subsoiling machines, including optimizing the soil model in computer simulation, strengthening research on the subsoiling mechanism and comprehensive effect, developing new tillage depth monitoring and control systems, and improving wear-resisting properties of subsoiling shovels. © 2021 by the authors. Licensee MDPI, Basel, Switzerland.</t>
  </si>
  <si>
    <t>Anti-drag; Soil mechanical interaction; Subsoiling machine; Subsoiling shovel design; Tillage depth control; Tillage depth detection; Tillage depth stability</t>
  </si>
  <si>
    <t>Kawai T.; Chen Y.; Takahashi H.; Inukai Y.; Siddique K.H.M.</t>
  </si>
  <si>
    <t>Kawai, Tsubasa (57195155243); Chen, Yinglong (57211966989); Takahashi, Hirokazu (56510649800); Inukai, Yoshiaki (7004892538); Siddique, Kadambot H. M. (57203176668)</t>
  </si>
  <si>
    <t>Rice Genotypes Express Compensatory Root Growth With Altered Root Distributions in Response to Root Cutting</t>
  </si>
  <si>
    <t>10.3389/fpls.2022.830577</t>
  </si>
  <si>
    <t>https://www.scopus.com/inward/record.uri?eid=2-s2.0-85126727006&amp;doi=10.3389%2ffpls.2022.830577&amp;partnerID=40&amp;md5=5e920a66dfe65f6328bafa2319cd2214</t>
  </si>
  <si>
    <t>Root systems play a pivotal role in water and nutrient uptake from soil. Lateral root (LR) growth is promoted to compensate for inhibited main root growth. Compensatory LR growth contributes to maintaining total root length (TRL) and hence water and nutrient uptake in compacted soils. However, it remains unclear how shoot and root phenotypic traits change during the compensatory growth and whether there are genotypic variations in compensatory root growth. This study analyzed shoot and root morphological traits of 20 rice genotypes, which includes mutants with altered root morphology, during the vegetative stage using a semihydroponic phenotyping system. The phenotyping experiment detected large variation in root and shoot traits among the 20 genotypes. Morphological changes induced by root cutting were analyzed in six selected genotypes with contrasting root system architecture. Root cutting significantly affected root distribution along vertical sections and among diameter classes. After root cutting, more roots distributed at shallower depth and thicker LRs developed. Furthermore, genotypes with deeper root growth without root cutting allocated more compensatory roots to deeper sections even after root cutting than the genotypes with shallower rooting. Due to the compensatory LR growth, root cutting did not significantly affect TRL, root dry weight (RDW), or shoot dry weight (SDW). To analyze the interaction between crown root (CR) number and compensatory root growth, we removed half of the newly emerged CRs in two genotypes. TRL of YRL38 increased at depth with CR number manipulation (CRM) regardless of root tip excision, which was attributed to an increase in specific root length (SRL), despite no change in RDW. Taken together, the tested rice genotypes exhibited compensatory root growth by changing root distribution at depth and in diameter classes. Reducing CR number promoted root development and compensatory growth by improving the efficiency of root development [root length (RL) per resource investment]. Copyright © 2022 Kawai, Chen, Takahashi, Inukai and Siddique.</t>
  </si>
  <si>
    <t>compensatory root growth; crown root; lateral root; rice; root cutting; root system architecture</t>
  </si>
  <si>
    <t>Habibi F.; Liu T.; Shahid M.A.; Schaffer B.; Sarkhosh A.</t>
  </si>
  <si>
    <t>Habibi, Fariborz (57192994757); Liu, Tie (55319073500); Shahid, Muhammad Adnan (57225785216); Schaffer, Bruce (57210225594); Sarkhosh, Ali (12788728900)</t>
  </si>
  <si>
    <t>Physiological, biochemical, and molecular responses of fruit trees to root zone hypoxia</t>
  </si>
  <si>
    <t>Environmental and Experimental Botany</t>
  </si>
  <si>
    <t>10.1016/j.envexpbot.2022.105179</t>
  </si>
  <si>
    <t>https://www.scopus.com/inward/record.uri?eid=2-s2.0-85144395084&amp;doi=10.1016%2fj.envexpbot.2022.105179&amp;partnerID=40&amp;md5=3fb209bb63a3eccedea5382fe8efef6b</t>
  </si>
  <si>
    <t>Plant hypoxia (low-oxygen stress or oxygen deficiency stress) is due to soil waterlogging, flooding, or soil compaction. In agricultural areas that already experience hypoxia in the root zone, and in agricultural production areas where hypoxia has never been observed, the potential for soil waterlogging and/or flooding is expected to increase as result of extreme weather events, such as intense storms and hurricanes, associated with global climate change. Hypoxia is considered a major abiotic stress to fruit trees with adverse effects on plant growth and development, cell division, cellular metabolism, energy consumption, transcriptional regulation, mineral uptake, plant metabolism, and physiological variables including leaf water potential, stomatal and hydraulic conductances, photosynthesis, hormone biosynthesis, carbohydrate mobilization, and reactive oxygen species (ROS) generation/scavenging. Phytohormones including auxin (IAA), ethylene (ET), gibberellin (GA), and abscisic acid (ABA) have a key function in responses to root zone hypoxia. Fruit trees exhibit a series of physiological, biochemical, and molecular responses by changing their metabolisms to survive hypoxic conditions in the root zone. Cutting-edge technologies such as engineering of rootstocks, identification of QTL (quantitative trait loci) through gene mapping and phenotyping, and marker-assisted breeding may help in developing new rootstocks for low soil oxygen conditions. This review provides an overview of the current state of knowledge of biochemical, physiological, and molecular mechanisms in fruit trees in response to root zone hypoxia that have not yet been reported, and provides insights into fruit trees’ adaptions to hypoxic stress conditions. © 2022 The Authors</t>
  </si>
  <si>
    <t>Cellular metabolism; Mineral uptake; Photosynthesis; Phytohormones; Transcriptional regulation</t>
  </si>
  <si>
    <t>abscisic acid; agricultural production; biochemistry; biological uptake; carbohydrate; cell; ethylene; metabolism; molecular analysis; physiological response; phytohormone; rhizosphere</t>
  </si>
  <si>
    <t>Botta G.F.; Antille D.L.; Nardon G.F.; Rivero D.; Bienvenido F.; Contessotto E.E.; Ezquerra-Canalejo A.; Ressia J.M.</t>
  </si>
  <si>
    <t>Botta, Guido F. (7101934216); Antille, Diogenes L. (26422776700); Nardon, Gustavo F. (24468619900); Rivero, David (22136047700); Bienvenido, Fernando (57246891300); Contessotto, Enrique E. (57202305363); Ezquerra-Canalejo, Alejandra (48662081400); Ressia, Juan M. (55360813400)</t>
  </si>
  <si>
    <t>Zero and controlled traffic improved soil physical conditions and soybean yield under no-tillage</t>
  </si>
  <si>
    <t>10.1016/j.still.2021.105235</t>
  </si>
  <si>
    <t>https://www.scopus.com/inward/record.uri?eid=2-s2.0-85118338455&amp;doi=10.1016%2fj.still.2021.105235&amp;partnerID=40&amp;md5=c86f68ed316d57583885a0ce9f934cab</t>
  </si>
  <si>
    <t>Soil compaction can negatively affect a range of soil hydraulic, biogeochemical and plant physiological processes. A study conducted in Luján (Argentina) investigated the effect of three traffic treatments (zero, controlled, and random traffic) on soil physical properties and soybean yield over a period of eight years. The soil at the site (Typic Argiudoll) had been managed under continuous no-tillage for nine years. Field-wheeled areas under controlled and random traffic management were 3309 m2 ha−1 or 33.1% and 4622 m2 ha−1 or 46.2%, respectively. ‘Random’, non-controlled traffic farming represented the standard mechanisation management practice. The three traffic treatments relied on commercially available (unmodified) farm equipment. Results showed that soil cone Index (depth range: 0–450 mm) increased in the order: zero (1.90 ± 0.31 MPa) &gt; controlled (2.46 ± 0.19 MPa) &gt; random (3.75 ± 0.21 MPa) traffic, respectively, which therefore explained treatment differences in root biomass. Water infiltration rates decreased significantly with increased traffic footprint (by up to 35% in random traffic), which therefore reduced plant available water and influenced crop performance. Grain yields with zero traffic were fairly consistent between-years, but increased with controlled traffic (which progressively approached the yields achieved with zero traffic) and decreased in random traffic at average rates of 33 and 29 kg ha−1 per year, respectively. Treatment differences in grain yield widened in drier compared with wetter years when plant growth and yield were less constrained by water availability. An average yield penalty of ≈ 30% was recorded in random traffic relative to the other treatments. Gross income with random traffic was USD787 per ha, which compared to USD1179 and USD1116 per ha with zero and controlled traffic, respectively. The proposed approaches to mitigating adverse effects of compaction on crop productivity, sustainability and profitability appear to be cost-effective options and may be adopted when fully-matched machinery is not available. There is potential for future development of controlled traffic farming in Argentina. © 2021 Elsevier B.V.</t>
  </si>
  <si>
    <t>No-tillage; Random traffic; Soil compaction; Soil strength; Water infiltration; Water-use efficiency</t>
  </si>
  <si>
    <t>Argentina; Glycine max; Cost effectiveness; Crops; Infiltration; Soils; Argentina; Controlled traffic; Grain yield; No tillage; Random traffic; Soil compaction; Soil physical conditions; Soil strength; Water infiltration; Water use efficiency; crop yield; management practice; soybean; sustainability; traffic management; zero tillage; Compaction</t>
  </si>
  <si>
    <t>Zheng H.; Li R.; Sui P.; Wang H.; Ren Y.; Yuan Y.; Tian S.; Zhou S.; Liu W.; Luo Y.; Zheng J.</t>
  </si>
  <si>
    <t>Zheng, Hongbing (55522899400); Li, Ruiping (58595602200); Sui, Pengxiang (57190666820); Wang, Hao (57189874377); Ren, Ying (58622638900); Yuan, Ye (58360092100); Tian, Shengtao (58622520200); Zhou, Siqi (58623101500); Liu, Wuren (35206170000); Luo, Yang (56660110400); Zheng, Jinyu (56660129900)</t>
  </si>
  <si>
    <t>Potential Mechanism of Optimal Tillage Layer Structure for Improving Maize Yield and Enhancing Root Growth in Northeast China</t>
  </si>
  <si>
    <t>10.3390/land12091798</t>
  </si>
  <si>
    <t>https://www.scopus.com/inward/record.uri?eid=2-s2.0-85172708218&amp;doi=10.3390%2fland12091798&amp;partnerID=40&amp;md5=ff2f520e3b56c46882cbf930ddf1861f</t>
  </si>
  <si>
    <t>A field experiment was conducted to evaluate the effect of different tillage structures on soil physical properties, soil chemical properties, maize root morphological and physiological characteristics, and yield. Four tillage structures were designed. Soil tillage plays a prominent role in agricultural sustainability. The different tillage layer structures affected soil physical properties. An enhancement in the optimal tillage layer structure improved soil structure. The MJ tillage layer structure created an improved soil structure by regulating the soil physical properties so that the soil compaction and soil bulk density would be beneficial for crop growth, increase soil water content, and adjust the soil phrase R value and GSSI. Soil nutrients are significantly affected by soil depth, with the exception of available potassium. However, soil nutrients are influenced by different tillage layer structures with soil depth. Soil nutrient responses with depth are different for MJ layer treatment compared with other tillage layer structures. Soil organic matter (SOM) is affected with an increase in depth and is significantly influenced by different tillage layer structures, except at 20–30 cm soil depth. MJ treatment increased by 10–20% compared with other tillage layer structures. In addition, QS treatment enhanced the increased pH value in soil profile compared to others. The root morphology characteristics, including root length, root ProjArea, root SurfArea, root AvgDiam, and root volume, were affected by years, depth, and the tillage layer structures. The MJ tillage layer structure enhanced root growth by improving tillage soil structure and increasing soil air and water compared with other tillage layer treatments. Specifically, the MJ layer structure significantly increased root length and root volume via deep tillage. However, the differences in root physiological properties were not significant among treatments. The root dry weight decreased with an increase in soil depth. Most of the roots were mainly distributed in a 0–40 cm soil layer. The MJ treatment enhanced the increase in root dry weight compared with others by breaking the tillage pan layer. Among the different tillage layer structures, the difference in root dry weight was smaller with an increase in soil depth. Moreover, the MJ treatment significantly improved maize yield compared with others. The yield was increased by 14.2% compared to others under MJ treatment via improvements in the soil environment. In addition, the correlation relationship was different among yield and root morphology traits, root physiology traits, soil nutrients, and soil physical traits. So, our results showed that the MJ tillage layer structure is the best tillage structure for increasing maize yield by enhancing soil nutrients, improving the soil environment and root qualities. © 2023 by the authors.</t>
  </si>
  <si>
    <t>chemical properties; root morphology; root physiology; soil physical; tillage structures; yield</t>
  </si>
  <si>
    <t>Fraccica A.; Romero E.; Fourcaud T.</t>
  </si>
  <si>
    <t>Fraccica, Alessandro (57202228830); Romero, Enrique (57220652850); Fourcaud, Thierry (6602371100)</t>
  </si>
  <si>
    <t>Tensile strength of a compacted vegetated soil: Laboratory results and reinforcement interpretation</t>
  </si>
  <si>
    <t>Geomechanics for Energy and the Environment</t>
  </si>
  <si>
    <t>10.1016/j.gete.2021.100303</t>
  </si>
  <si>
    <t>https://www.scopus.com/inward/record.uri?eid=2-s2.0-85122798378&amp;doi=10.1016%2fj.gete.2021.100303&amp;partnerID=40&amp;md5=44b4336f2d4fa25229c07108c53a6e5f</t>
  </si>
  <si>
    <t>So far, root reinforcement on soil has been primarily evaluated through direct shear and roots pull-out tests, while the effect of other stress paths and the behaviour at the soil–root​ interface are still poorly investigated. In this regard, an apparatus with the facility to test soil and roots jointly under uniaxial extension is presented in the paper, together with its first results. Vegetated samples with Cynodon dactilon were tested after one and three months of growth. Soil exhibited a ductile response when close to saturation and a brittle one at drier states within the field capacity domain. The presence of roots increased the material's tensile strength and enhanced its post-peak ductility. Measurements of matric suction and degree of saturation allowed interpreting the results in terms of constitutive stresses within a shear strength failure criterion for partially saturated soils. Even if plant roots critically impacted soil hydraulics, a positive strengthening effect was noticed on its mechanical behaviour. Roots mechanical and morphological features were characterised after tests. Two well-established root reinforcement models in the literature were used to interpret the results at the phenomenological scale while considering the hydro-mechanical behaviour at the soil–root interface, different root's reinforcement mechanisms and the effect of soil's hydro-mechanical states. © 2021 Elsevier Ltd</t>
  </si>
  <si>
    <t>Partially saturated soils; Root reinforcement; Soil tensile strength; Soil-root interface; Tensile test apparatus; Vegetation effect on soil cracking</t>
  </si>
  <si>
    <t>Failure (mechanical); Interface states; Mechanisms; Reinforcement; Shear flow; Shear strength; Tensile strength; Tensile testing; Effect on soils; Partially saturated soils; Root reinforcement; Soil cracking; Soil tensile strength; Soil-root interface; Tensile test apparatus; Test apparatus; Vegetation effect on soil cracking; Vegetation effects; compaction; field capacity; laboratory method; saturation; shear strength; soil reinforcement; suction; tensile strength; Soils</t>
  </si>
  <si>
    <t>Guo R.; Zhang N.; Wang L.; Lin T.; Zheng Z.; Cui J.; Tian L.</t>
  </si>
  <si>
    <t>Guo, Rensong (57207760829); Zhang, Na (58601024300); Wang, Liang (57213184004); Lin, Tao (55250885700); Zheng, Zipiao (57221436987); Cui, Jianping (57207759803); Tian, Liwen (57193899218)</t>
  </si>
  <si>
    <t>Subsoiling depth affects the morphological and physiological traits of roots in film-mulched and drip-irrigated cotton</t>
  </si>
  <si>
    <t>10.1016/j.still.2023.105826</t>
  </si>
  <si>
    <t>https://www.scopus.com/inward/record.uri?eid=2-s2.0-85165411466&amp;doi=10.1016%2fj.still.2023.105826&amp;partnerID=40&amp;md5=0d51fae7798e0604d47ebedfa5e52a1e</t>
  </si>
  <si>
    <t>Subsoil compaction is increasingly a problem. Subsoiling breaks up the soil, removes compaction, and improves root growth. However, it is unclear whether subsoiling depth affects root growth and physiological functioning of film-mulched and drip-irrigated cotton, which has a shallow root system (&lt; 60 cm). A 2-year experiment (2019–2020) was performed under field conditions (soil texture was sandy loam from 0 to 40 cm and clay loam from 40 to 60 cm) to determine the morphological and physiological traits of the root system at different subsoiling depths: no subsoiling (NS, control) and subsoiling to 30 (S30), 40 (S40), and 50 (S50) cm. The root/shoot ratios were significantly higher for the S30 and S40 treatments than for the control (p &lt; 0.05). The dry matter levels over the 2 years were 24.2% higher in S40 plants than in controls and 20.7% higher than in the others subsoiling treatments. The average 2-year yields (676.9 g m–2) were 24.3%, 11.9%, and 1.4% higher in S40 plants than in controls, S30, and S50 plants. At different soil depths of 0–60 cm, the average 2-year root length density (RLD) of all subsoiling treatments was 0.5 cm cm−3 in the top 20 cm of soil, 14.0% higher than that from 20 to 40 cm and 344.2% higher than that from 40 to 60 cm. However, RLDs of the NS and S30 treatments were highest at 0–20 cm, while S40 and S50 maximum RLDs were in the 20–40 cm layers. The RLD, average diameter of roots, and surface area density of roots were significantly higher in the S40 and S50 treatments than in the S30 and NS treatments (p &lt; 0.05). Compared to NS, subsoiling reduced the levels of malondialdehyde and abscisic acid in roots; improved superoxide dismutase, peroxidase, and catalase activities in roots, and increased the levels of gibberellic acid and indole-3-acetic acid in roots. Our results provide evidence that could help optimize subsoiling depth in film mulching and drip-irrigated cotton in Xinjiang. © 2023 The Authors</t>
  </si>
  <si>
    <t>Endogenous hormones; Enzyme activity; Gossypium hirsutum; Oasis agriculture; Root length density; Root/shoot ratio</t>
  </si>
  <si>
    <t>Compaction; Cotton; Hormones; Physiology; Plants (botany); Soils; Textures; Endogenous hormones; Enzymes activity; Gossypium hirsutum; Irrigated cotton; Morphological traits; Oasis agricultures; Physiological trait; Root growth; Root length density; Root:shoot ratio; cotton; drip irrigation; enzyme activity; film; morphology; mulching; physiological response; phytohormone; root system; root-shoot ratio; subsoil; Enzyme activity</t>
  </si>
  <si>
    <t>Askanbek A.; Nurabaev D.; Zhatkanbaeva A.; Shakhislam L.</t>
  </si>
  <si>
    <t>Askanbek, Aigerim (57482359600); Nurabaev, Daulen (57192365537); Zhatkanbaeva, Ainur (57202971627); Shakhislam, Laiskhanov (56983077100)</t>
  </si>
  <si>
    <t>Calculation of Humidification Contours upon Drip Irrigation of an Intensive Apple Orchard in Zhambyl Region</t>
  </si>
  <si>
    <t>International Journal of Design and Nature and Ecodynamics</t>
  </si>
  <si>
    <t>10.18280/ijdne.180119</t>
  </si>
  <si>
    <t>https://www.scopus.com/inward/record.uri?eid=2-s2.0-85152746690&amp;doi=10.18280%2fijdne.180119&amp;partnerID=40&amp;md5=f96002d0eb6c045757fd9fb17b745883</t>
  </si>
  <si>
    <t>Based on the increasing efficiency and productivity of water resources by improving the technique and technology of intensive drip irrigation of apple orchards, calculations were presented on the formation of a moisture contour by drip irrigation for apple seedlings and seedlings of low-growing fruit-bearing apple orchards in the conditions of the foothill zone of the Zhambyl region, the justification of the intensity and time of water supply, the placement of the number of droppers providing moisture to the root layer of apple trees grown to maintain humidity in accordance with 0.8 MC in the foothill zone of the Zhambyl region on light grey soils with insufficient natural humidity. As the apple trees grow and develop, the need to moisten the root layer along the drop line increases until the wet contour is completely covered. It is established that during mass watering of apple orchards, the regularities of the process and dynamics of soil moistening are established depending on the value of the irrigation rate. With drip irrigation, the root layer of the soil is compacted. © 2023 WITPress. All rights reserved.</t>
  </si>
  <si>
    <t>drip irrigation; intensive trellis-dwarf apple orchard; irrigation depth; irrigation rate; moisture regime</t>
  </si>
  <si>
    <t>da Silva J.A.; de Carvalho L.G.; Andrade F.R.</t>
  </si>
  <si>
    <t>da Silva, Jodean Alves (56117693900); de Carvalho, Luiz Gonsaga (35329355100); Andrade, Fabrício Ribeiro (55314541500)</t>
  </si>
  <si>
    <t>Gas exchanges and growth of soybean as affected by irrigation depths and soil compaction</t>
  </si>
  <si>
    <t>Chilean Journal of Agricultural Research</t>
  </si>
  <si>
    <t>10.4067/S0718-58392022000300502</t>
  </si>
  <si>
    <t>https://www.scopus.com/inward/record.uri?eid=2-s2.0-85134815561&amp;doi=10.4067%2fS0718-58392022000300502&amp;partnerID=40&amp;md5=ba2c1b5f6e5639762e8dffa05f45db34</t>
  </si>
  <si>
    <t>The availability of water above compacted soil layer improves the performance of soybean (Glycine max (L.) Merr.) gas exchanges. However, studies do not address the responses of the photosynthetic process of soybean in compacted soil. The objective of this study was to evaluate the dynamics of gas exchange, growth and performance of soybean in compacted soil with poor irrigation. The experiment was conducted in a greenhouse with a completely randomized design in a 3 × 4 split plot for three soil densities (1.0 ± 0.013, 1.15 ± 0.022 and 1.30 ± 0.035 Mg m-3) and four daily water depths (4.0, 5.0, 6.0 and 7.0 mm d-1) with three replicates. Net photosynthesis rate (A), transpiration rate (E), stomatal conductance (gs), water use efficiency (WUE), instantaneous water use efficiency (iWUE), net assimilation rate, growth rate of shoot and root, relative growth rate of shoot and root, shoot biomass, root biomass at different layers (upper, compacted and lower), total root biomass and pod biomass were evaluated. The 4.0 and 5.0 mm d-1 water depths provided higher WUE and iWUE, but not soybean biomass accumulation; with these water depths and 1.15 Mg·dm-3, gas exchange and accumulation of shoot biomass improved. From 45 to 65 d after emergence (DAE), shoot growth rate had a maximum peak at 7.0 mm d-1 in compacted soil. The growth rate and relative growth rate of soybean roots had smaller increases in biomass at 65 DAE. Daily water depths of 4.0 and 5.0 mm d-1 provided the best results in terms of WUE, however, it did not reflect an accumulation in soybean biomass. In these depths, soil compaction at 1.15 Mg m-3 provided an increase in gs, E, and A. © 2022, Instituto de Investigaciones Agropecuarias, INIA. All rights reserved.</t>
  </si>
  <si>
    <t>Growth; photosynthesis; resistance penetration; transpiration; water deficit</t>
  </si>
  <si>
    <t>Zhang P.; Yan Y.; Gu S.; Wang Y.; Xu C.; Sheng D.; Li Y.; Wang P.; Huang S.</t>
  </si>
  <si>
    <t>Zhang, Ping (57194273069); Yan, Ye (57219563330); Gu, Shuangcheng (57223882873); Wang, Yuanyuan (57194694427); Xu, Cailong (56420785600); Sheng, Dechang (57204815045); Li, Yebei (57193072358); Wang, Pu (24175198400); Huang, Shoubing (55634329000)</t>
  </si>
  <si>
    <t>Lodging resistance in maize: A function of root–shoot interactions</t>
  </si>
  <si>
    <t>10.1016/j.eja.2021.126393</t>
  </si>
  <si>
    <t>https://www.scopus.com/inward/record.uri?eid=2-s2.0-85116041654&amp;doi=10.1016%2fj.eja.2021.126393&amp;partnerID=40&amp;md5=def79be08c6ff7ec12abce383231eeb3</t>
  </si>
  <si>
    <t>The differences in root and stem structure between lodging resistant (LR) and susceptible (LS) genotypes have yet to be fully understood in maize (Zea mays L.). To clarify these differences, lodging rates and yield of LS genotype XunDan20 (XD20) and LR genotype FuMin985 (FM985) across five locations in China from 2014 to 2018 were investigated. Simultaneously, field experiments including genotypes XD20 and FM985 and two plant densities of 75,000 (D75000) and 105,000 plant ha−1 (D105000) were specifically performed at two locations in North China Plain in 2018. Stem and root lodging rates of XD20 were significantly higher than that of FM985 mainly because FM985 had a larger root system and a stronger basal stem. Compared to XD20, FM985 had significantly larger values in root crown width, root angle, length (+37.1 %), volume (+25.5 %), and length density (+29.9 %) in 0−10 cm soil. Although FM985 had longer and thinner basal stem internodes, the larger sclerenchyma and more compact distribution of epidermal cells in the rind resulted in greater rind penetration strength in FM985 than in XD20. Results from 13C and 15N isotope labelling revealed that the high stem strength and root anchorage strength of FM985 were related to the large assimilate allocations to roots and basal internodes. With increased plant density, XD20 had larger reductions in stem morphological parameters, leading to a smaller stem lodging resistance; FM985 showed larger reductions in root traits but still had a high root lodging resistance at high plant density due to the large root system. LR maize allocates more photosynthetic assimilates to roots and stems and maintains a higher capacity of nutrient absorption, reflecting a function of root–shoot interactions during formation and maintenance of lodging resistance. © 2021 Elsevier B.V.</t>
  </si>
  <si>
    <t>Plant density; Root anchorage; Root architecture; Stem strength; Stem structure; Zea mays L.</t>
  </si>
  <si>
    <t>China; North China Plain; Zea mays; cell component; crop yield; detection method; genotype; root system; root-shoot ratio</t>
  </si>
  <si>
    <t>Hu P.; Du Y.; Yang Y.; Li Z.; Luo Y.; Wu L.</t>
  </si>
  <si>
    <t>Hu, Pengjie (12791123000); Du, Yanpei (57223876039); Yang, Yuying (57220086704); Li, Zhenxuan (56194256900); Luo, Yongming (55523486900); Wu, Longhua (56397329600)</t>
  </si>
  <si>
    <t>Dispose waste liquor of fresh biomass of a hyperaccumulator Sedum plumbizincicola in phytoextraction process</t>
  </si>
  <si>
    <t>International Journal of Phytoremediation</t>
  </si>
  <si>
    <t>10.1080/15226514.2021.1917509</t>
  </si>
  <si>
    <t>https://www.scopus.com/inward/record.uri?eid=2-s2.0-85106279290&amp;doi=10.1080%2f15226514.2021.1917509&amp;partnerID=40&amp;md5=5524b9261516cabb98e24e213d825956</t>
  </si>
  <si>
    <t>Sedum plumbizincicola has been widely employed to remove cadmium (Cd) and zinc (Zn) from contaminated soils and harvested biomass is used to recover valuable metals. While chopping and compacting are efficient methods to rapidly reduce the volume and moisture of fresh biomass, the resulting waste liquor containing metals needs treatment. Two types of contaminated soils were cropped with S. plumbizincicola and top-dressed with this liquor to study metals migration in soil profile and their uptake by plants. There were three treatments: planting and adding liquor (PL), planting without liquor (P) and adding liquor without planting (L). The results showed that Cd and Zn from liquor were mainly retained at top soil 0–10 cm under L treatment. Compared with L treatment, soil Cd and Zn under PL treatment decreased significantly in soil profile due to the extraction of S. plumbizincicola. Moreover, the amount of Cd and Zn extracted by plants was greater than that applied in soils. The metal removal rate by S. plumbizincicola in acid clay loam soil was higher than that in neutral sandy soil. To sum up, metal retaining in soil and uptake by S. plumbizincicola can be used to treat waste liquor from its fresh biomass. Novelty Statement Rapid and efficient treatment of harvested fresh biomass is still a challenge although phytoextraction using hyperaccumulator Sedum plumbizincicola has been widely employed. Chopping and compacting fresh biomass are efficient methods for rapid dehydration, however, a large amount of waste liquor that contains of Cd and Zn is produced and needs treatment. In the present study, a simple and low-cost method was tested to dispose the liquor, i. e. irrigating it onto the surface of contaminated soils where grown S. plumbizincicola. It was found that Cd and Zn applied in soils from liquor were mainly retained at top 0–10 cm soil depth where S. plumbizincicola root system was widespread, and the amount of Cd and Zn extracted by plants was greater than that applied in soils. Therefore, it is technically feasible to dispose the waste liquor dewatering from fresh biomass of S. plumbizincicola in its phytoextraction process. This study is helpful for the rapid, efficient and low-cost treatment of harvested fresh biomass in the large-scale application of phytoremediation. © 2021 Taylor &amp; Francis Group, LLC.</t>
  </si>
  <si>
    <t>Heavy metals; phytoextraction; Sedum plumbizincicola; soil retain; waste liquor</t>
  </si>
  <si>
    <t>Biodegradation, Environmental; Biomass; Cadmium; Sedum; Soil; Soil Pollutants; cadmium; biomass; bioremediation; Sedum; soil; soil pollutant</t>
  </si>
  <si>
    <t>Liu H.; Colombi T.; Jäck O.; Westerbergh A.; Weih M.</t>
  </si>
  <si>
    <t>Liu, Hui (57218492837); Colombi, Tino (56512088400); Jäck, Ortrud (55759010200); Westerbergh, Anna (6602179426); Weih, Martin (55606751600)</t>
  </si>
  <si>
    <t>Linking wheat nitrogen use to root traits: Shallow and thin embryonic roots enhance uptake but reduce conversion efficiency of nitrogen</t>
  </si>
  <si>
    <t>Field Crops Research</t>
  </si>
  <si>
    <t>10.1016/j.fcr.2022.108603</t>
  </si>
  <si>
    <t>https://www.scopus.com/inward/record.uri?eid=2-s2.0-85132742290&amp;doi=10.1016%2fj.fcr.2022.108603&amp;partnerID=40&amp;md5=8b56bdfb238e1eb39cde450510fa7327</t>
  </si>
  <si>
    <t>Nitrogen (N) is considered quantitatively most important for crop growth and productivity. The improvement of crop N use efficiency is economically beneficial to farmers and reduces the negative environmental impact of agriculture. Root traits are promising, yet underexploited breeding targets to improve N use efficiency. We aimed to evaluate (1) the effects of genotype and environment on N use efficiency and various root architectural and anatomical traits; and (2) the relationships between root traits, N uptake and conversion efficiency. Nine spring wheat genotypes were grown on compacted and non-compacted soil during two years with contrasting weather conditions in Central Sweden. Wheat genotype and year caused considerable variation in several root and N use efficiency traits. Negative correlations were found between N uptake efficiency and N conversion efficiency; root number and diameter; root number and angle; and metaxylem number and diameter. The N uptake efficiency increased with shallower root angle, higher root number, smaller root diameter, higher metaxylem number and smaller metaxylem diameter; whilst N conversion efficiency showed the opposite pattern. We conclude that a negative relationship observed between N uptake efficiency and N conversion efficiency can be linked to trade-offs between embryonic root traits. © 2022 The Authors</t>
  </si>
  <si>
    <t>Genotype differences; Nitrogen use efficiency; Roots; Spring wheat; Trade-off</t>
  </si>
  <si>
    <t>Central Department; Sweden; embryonic development; environmental impact; genotype; reproductive behavior; trade-off; weather forecasting; wheat</t>
  </si>
  <si>
    <t>Duchene O.; Capowiez Y.; Vian J.-F.; Ducasse V.; Cadiergues A.; Lhuillery T.; Peigné J.</t>
  </si>
  <si>
    <t>Duchene, Olivier (57193416880); Capowiez, Yvan (6601974972); Vian, Jean-François (26032368100); Ducasse, Vincent (57224818272); Cadiergues, Adeline (58628790200); Lhuillery, Thomas (58629618000); Peigné, Joséphine (6507153492)</t>
  </si>
  <si>
    <t>Conservation tillage influences soil structure, earthworm communities and wheat root traits in a long-term organic cropping experiment</t>
  </si>
  <si>
    <t>10.1007/s11104-023-06273-3</t>
  </si>
  <si>
    <t>https://www.scopus.com/inward/record.uri?eid=2-s2.0-85173022226&amp;doi=10.1007%2fs11104-023-06273-3&amp;partnerID=40&amp;md5=3ae09dc41179f1071a641e9dd861004c</t>
  </si>
  <si>
    <t>Background and Aims: Organic farmers are showing increasing interest in using conservation tillage to improve the biological activities of soils. Here, we assessed whether conservation tillage in organic farming improves earthworm populations, root growth and soil physical quality in a sandy loam after 16 years of experiment. Methods: We compared the effect of a tillage gradient, with of two non-ploughed treatments (superficial tillage [ST] at 15 cm; very superficial tillage [VST] at 5–7 cm) and two ploughed treatments (moldboard ploughing [MP] at 30 cm; shallow moldboard ploughing [SMP] at 20 cm). Soil clod types, penetration resistance, abundance and activity of earthworms, root traits and biomass were assessed. Results: VST decreased soil compaction in topsoil (0 to 10 cm) compared to ploughed treatments (MP and SMP), but led to more compacted soil at 15 to 30 cm. Earthworm biomass (especially anecic) was higher under VST compared to MP and SMP and their galleries were better connected to the soil surface. However, there was no significant difference in the total volume of pores or diameter of galleries between 0 and 30 cm. Soil compaction in the non-ploughed treatments affected root traits, especially under VST, with lower specific root length, higher root diameter, and lower root tip elongation compared to MP and SMP. Conclusion: Biological activity did not compensate for the compaction of a sandy soil after 16 years without ploughing in organic farming. A more integrated approach (i.e. considering all 5 soil health principles) is needed to sustain soil health and functions, and meet current expectations about “ecological intensification”. © 2023, The Author(s), under exclusive licence to Springer Nature Switzerland AG.</t>
  </si>
  <si>
    <t>Earthworm populations; Penetration resistance; Roots; Soil clods; Soil layers; Soil profile; Tillage gradient</t>
  </si>
  <si>
    <t>Wang X.; Shen J.; Hedden P.; Phillips A.L.; Thomas S.G.; Ge Y.; Ashton R.W.; Whalley W.R.</t>
  </si>
  <si>
    <t>Wang, Xin (56231355600); Shen, Jianbo (9638736000); Hedden, Peter (7003371231); Phillips, Andrew L. (7401658834); Thomas, Stephen G. (55340448400); Ge, Yaoxiang (51863447600); Ashton, Rhys W. (55933713900); Whalley, William R. (57205909392)</t>
  </si>
  <si>
    <t>Wheat growth responses to soil mechanical impedance are dependent on phosphorus supply</t>
  </si>
  <si>
    <t>10.1016/j.still.2020.104754</t>
  </si>
  <si>
    <t>https://www.scopus.com/inward/record.uri?eid=2-s2.0-85088918599&amp;doi=10.1016%2fj.still.2020.104754&amp;partnerID=40&amp;md5=126e8f1c34af1d27bdb59485d6acbe99</t>
  </si>
  <si>
    <t>Increased mechanical impedance induced by soil drying or compaction causes reduction in plant growth and crop yield. However, how mechanical impedance interacts with nutrient stress has been largely unknown. Here, we investigated the effect of mechanical impedance on the growth of wheat seedlings under contrasting phosphorus (P) supply in a sand culture system which allows the mechanical impedance to be independent of water and nutrient availability. Two wheat genotypes containing the Rht-B1a (tall) or Rht-B1c (gibberellin-insensitive dwarf) alleles in the Cadenza background were used and their shoot and root traits were determined. Mechanical impedance caused a significant reduction in plant growth under sufficient P supply, including reduced shoot and root biomass, leaf area and total root length. By contrast, under low P supply, mechanical impedance did not affect biomass, tiller number, leaf length, and nodal root number in both wheat genotypes, indicating that the magnitude of the growth restriction imposed by mechanical impedance was dependent on P supply. The interaction effect between mechanical impedance and P level was significant on most plant traits except for axial and lateral root length, suggesting an evident physical and nutritional interaction. Our findings provide valuable insights into the integrated effects of plants in response to both soil physical and nutritional stresses. Understanding the response patterns is critical for optimizing soil tillage and nutrient management in the field. © 2020 The Authors</t>
  </si>
  <si>
    <t>Gibberellin sensitivity; Phosphorus absorption; Rht-1 dwarfing alleles; Root impedance; Triticum aestivum</t>
  </si>
  <si>
    <t>Triticum aestivum; Agriculture; Genes; Nutrients; Phosphorus; Plants (botany); Soils; Growth restriction; Lateral root lengths; Mechanical impedances; Nutrient availability; Nutrient management; Nutritional stress; Soil mechanical impedance; Total root lengths; agricultural management; crop yield; growth; growth response; leaf area; nutrient availability; phosphorus; seedling; soil mechanics; tillage; water availability; wheat; Ecology</t>
  </si>
  <si>
    <t>Phalempin M.; Lippold E.; Vetterlein D.; Schlüter S.</t>
  </si>
  <si>
    <t>Phalempin, Maxime (57218418585); Lippold, Eva (57216707737); Vetterlein, Doris (55970133400); Schlüter, Steffen (36543072400)</t>
  </si>
  <si>
    <t>Soil texture and structure heterogeneity predominantly governs bulk density gradients around roots</t>
  </si>
  <si>
    <t>Vadose Zone Journal</t>
  </si>
  <si>
    <t>10.1002/vzj2.20147</t>
  </si>
  <si>
    <t>https://www.scopus.com/inward/record.uri?eid=2-s2.0-85109621609&amp;doi=10.1002%2fvzj2.20147&amp;partnerID=40&amp;md5=79e34e283f20fd7bf7ece9aeb6e901f3</t>
  </si>
  <si>
    <t>Rhizosphere soil is known to differ from the bulk soil due to numerous physicochemical processes induced by root growth. The spatial extent and magnitude of the influence of roots on the surrounding soil is still debated controversially. To date, most studies focused on a limited number of soil types and plant species and were carried out under homogeneous soil structure conditions (i.e., finely sieved and repacked soil). With the help of X-ray computed tomography (CT), we present the results of an image processing workflow, which enabled to analyze soil structure around roots of maize (Zea mays L.) plants under different degrees of soil structure heterogeneity. We analyzed &gt;400 samples extracted during laboratory and field experiments covering various combinations of texture, bulk density, packing heterogeneity, maize genotype, and soil moisture. We show that soil texture and structure heterogeneity predominantly governs the magnitude of bulk density alteration around roots. In homogeneous soil structure, roots had to create their own pores by pushing away soil particles, which confirms previous findings. Under more heterogeneous conditions, we found that roots predominantly grew in existing pores without inducing compaction. The influence of root hairs, root length density, and plant growth stages had no or little impact on the results. The effect of root diameter was more pronounced in sand than in loam. Fine roots caused sand grains to align along their axis, whereas big roots broke the fragile arrangement of grains. Our findings have implications for water and solute transport dynamics at the root–soil interface, which may affect plant productivity. © 2021 The Authors. Vadose Zone Journal published by Wiley Periodicals LLC on behalf of Soil Science Society of America</t>
  </si>
  <si>
    <t>Zea mays; Grain (agricultural product); Soil moisture; Solute transport; Textures; Heterogeneous conditions; Laboratory and field experiments; Maize (Zea mays L.); Physicochemical process; Plant growth stages; Root length density; Structure heterogeneity; X-ray computed tomography; bulk density; heterogeneity; image processing; physicochemical property; rhizosphere; soil property; soil structure; soil texture; soil type; solute transport; Computerized tomography</t>
  </si>
  <si>
    <t>Chen J.; Su Y.; Lin F.; Iqbal M.; Mehmood K.; Zhang H.; Shi D.</t>
  </si>
  <si>
    <t>Chen, Jiaxin (57232947400); Su, Yaling (57234420900); Lin, Fei (57232718200); Iqbal, Mujahid (16021934000); Mehmood, Khalid (57555738800); Zhang, Hui (57188987145); Shi, Dayou (37056621300)</t>
  </si>
  <si>
    <t>Effect of paraquat on cytotoxicity involved in oxidative stress and inflammatory reaction: A review of mechanisms and ecological implications</t>
  </si>
  <si>
    <t>Ecotoxicology and Environmental Safety</t>
  </si>
  <si>
    <t>10.1016/j.ecoenv.2021.112711</t>
  </si>
  <si>
    <t>https://www.scopus.com/inward/record.uri?eid=2-s2.0-85113654914&amp;doi=10.1016%2fj.ecoenv.2021.112711&amp;partnerID=40&amp;md5=2b88f1883758acdee172c71d912a56c5</t>
  </si>
  <si>
    <t>Paraquat (PQ) is a cheap and an effective herbicide, which is widely being used worldwide to remove weeds in cultivated crop fields. However, it can cause soil and water pollution, and pose serious harm to the environment and organisms. Several countries have started to limit or prohibit the use of PQ because of the increasing number of human deaths. Its toxicity can damage the organisms with a multi-target mechanism, which has not been fully understood yet. That is why it is hard to treat as well. The current research on PQ focuses on its targeted organ, the lungs, in which PQ mostly trigger pulmonary fibrosis. While there is a lack of systematic research, there are few studies published discussing its toxic effects at systematic level. This review summarizes the major damages caused by PQ in different organisms and partial mechanisms by which it causes these damages. For this purpose, we consulted several research articles that studied the toxicity of PQ in various tissues. We also listed some drugs that can be used to alleviate the toxicity of PQ. However, at present, the effectiveness of these drugs is still being explored in animal experiments and the study of their mechanism will also help in understanding the poisoning mechanism of PQ, which will ultimately lead to effective treatment in future. © 2021 The Authors</t>
  </si>
  <si>
    <t>Environment; Organisms; Paraquat; Toxicity</t>
  </si>
  <si>
    <t>11beta hydroxysteroid dehydrogenase 1; 8 formylophiopogonanone; acetylsalicylic acid; alanine aminotransferase; alpha synuclein; antioxidant; apoptosis inducing factor; aspartate aminotransferase; atfs 1 protein; atp 2 protein; berberine; betaine; caffeic acid phenethyl ester; caspase 3; caspase 8; caspase 9; catalase; curcumin; cytochrome c; cytochrome P450 1A2; cytochrome P450 2E1; cytochrome P450 3A2; flavanoid; gamma interferon; glucocorticoid receptor; glutamate cysteine ligase; glutathione; Glycyrrhiza glabra root; growth differentiation factor 3; hydrocortisone; hydrogen sulfide; immunoglobulin enhancer binding protein; immunoglobulin G; immunoglobulin M; interferon; interleukin 10; interleukin 1beta; interleukin 6; interleukin 8; isorhynchophylline; lactate dehydrogenase; lymphotoxin; malonaldehyde; manganese superoxide dismutase; membrane protein; methylene blue; mitogen activated protein kinase p38; multidrug resistance associated protein 1; nitric oxide; oc4 protein; octreotide; paraquat; protein Bax; protein bcl 2; prx1 protein; puerarin; reactive oxygen metabolite; reduced nicotinamide adenine dinucleotide phosphate; resveratrol; scatter factor; sir 2.1 protein; skn 1 protein; superoxide dismutase; tdzd 8; thiadiazole derivative; thioredoxin; toll like receptor 3; toll like receptor 4; transcription factor Nrf2; transcription factor Sox1; transcription factor Sox9; transforming growth factor beta; transforming growth factor beta1; trypsin; tumor necrosis factor; tyrosine 3 monooxygenase; unclassified drug; uric acid; vasculotropin A; cytology; ecological impact; environmental impact assessment; health impact; mortality; nontarget organism; oxidative stress; paraquat; poisoning; public health; reaction kinetics; research work; toxicity test; weed control; acute kidney failure; antioxidant activity; anxiety disorder; apoptosis; canonical Wnt signaling; CD3+ T lymphocyte; CD4+ T lymphocyte; cell proliferation; cellular immunity; chest tightness; cytotoxicity; death; dental pulp stem cell; depression; detoxification; disorders of mitochondrial functions; DNA damage; dopaminergic transmission; dyspnea; endoplasmic reticulum stress; fetus death; gastrointestinal toxicity; gene expression; human; humoral immunity; hyperemia; immune deficiency; inflammation; lipid peroxidation; liver atrophy; liver cell; liver hyperplasia; lung swelling; melanocyte; microglia; necrosis; nephrotoxicity; nonhuman; oxidative stress; pancreatitis; paraquat poisoning; pleura effusion; protein expression; proteomics; Review; soil pollution; substantia nigra pars compacta; swelling; tissue injury; umbilical cord mesenchymal stem cell; water pollution</t>
  </si>
  <si>
    <t>Suzdaleva A.V.; Verkhovtseva N.V.; Abrosimov K.N.; Romanycheva A.A.</t>
  </si>
  <si>
    <t>Suzdaleva, A.V. (57221466962); Verkhovtseva, N.V. (6603541986); Abrosimov, K.N. (57076883000); Romanycheva, A.A. (57258131100)</t>
  </si>
  <si>
    <t>Physical-Tomographic Characteristics and Structure of Bacterial Community of the Agrophysical System “Germinating Roots—Pore Space of Soils” (Physical Model Experiment)</t>
  </si>
  <si>
    <t>Eurasian Soil Science</t>
  </si>
  <si>
    <t>10.1134/S1064229321090118</t>
  </si>
  <si>
    <t>https://www.scopus.com/inward/record.uri?eid=2-s2.0-85114875894&amp;doi=10.1134%2fS1064229321090118&amp;partnerID=40&amp;md5=d689b7e3497404441c2c88579f026ddb</t>
  </si>
  <si>
    <t>Abstract: Computed tomography allows quantifying the volume of elements of soil solids, pore space, and root system. It was possible to record the dynamics of changes in the soil pore volume space within the framework of a special physical model experiment with cultivation of barley seedlings for 7 days and tomographic imaging at key stages. The main goal was to quantify the structural changes in the development of root system and their dynamics. The experiment has been carried out in the samples of soddy-podzolic soil and chernozems; along with changes in the soil structure, changes in the structure of the microbial community have been recorded in the agrophysical system “germinating roots–pore space.” Models of the seedbed were created in plastic buckets with a volume of 3 cm3 with two layers: the subseminal layer compacted to 1.2 g/cm3 and the above-seed aggregated layer with a density of 0.7–0.8 g/cm3. Seeds of barley (Hordeum vulgare L.) of the Mikhailovskii variety were placed on the boundary of these layers. Soil water content was maintained close to the field capacity. As germination progressed from 3 to 7 days, a tomographic survey and a study of the microbiological community were carried out by gas chromatography-mass spectrometry. During this period, a decrease in the tomographic porosity in the subseminal layer and a change in the number of microorganisms, that mainly perform the destruction of complex carbon compounds, were recorded. Tomographic and microbiological studies have shown the interconnections between the processes occurring during seed germination and can be used to quantify the emerging root system. © 2021, Pleiades Publishing, Ltd.</t>
  </si>
  <si>
    <t>Albic Glossic Retisol (Loamic; Calcic Chernozem; Cutanic); non-invasive imaging; soil pore space structure; structure of the microbial community; X-ray computed tomography</t>
  </si>
  <si>
    <t>Bacteria (microorganisms); Hordeum; Hordeum vulgare subsp. vulgare; Chernozem; experimental study; germination; microbial community; physicochemical property; pore space; root; soil structure</t>
  </si>
  <si>
    <t>Asif M.; Nawaz M.F.; Ahmad I.; Rashid M.H.U.; Farooq T.H.; Kashif M.; Gul S.; Li Q.</t>
  </si>
  <si>
    <t>Asif, Muhammad (57217444972); Nawaz, Muhammad Farrakh (55440111800); Ahmad, Irfan (58251007200); Rashid, Muhammad Haroon U. (57205199150); Farooq, Taimoor Hassan (57196079984); Kashif, Muhammad (57214561292); Gul, Sadaf (7004732122); Li, Qian (57224995664)</t>
  </si>
  <si>
    <t>Detrimental Effects of Induced Soil Compaction on Morphological Adaptation and Physiological Plasticity of Selected Multipurpose Tree Species</t>
  </si>
  <si>
    <t>10.3390/plants12132468</t>
  </si>
  <si>
    <t>https://www.scopus.com/inward/record.uri?eid=2-s2.0-85164705383&amp;doi=10.3390%2fplants12132468&amp;partnerID=40&amp;md5=d8d16db34ff2a76a9badeadb8422d1dc</t>
  </si>
  <si>
    <t>Soil compaction has become a global problem affecting soil worldwide. With an increased population, more demands for food and wood have resulted in intensive cultivation and increased mechanization of our farmlands and irrigated plantations. The use of heavy machinery results in soil compaction, which affects the entire soil ecosystem. This study was conducted to analyze the impact of compacted soil on germination and initial growth stages of four major agro-forest trees of central Punjab, Pakistan. Morpho-physiological traits of all selected species (Eucalyptus camaldulensis, Albizia lebbeck, Vachellia nilotica, and Zyziphus mauritiana) were measured against soil compaction. Results indicated that the root and shoot length, biomass, root–shoot ratio, diameter at root collar, no. of leaves and branches, leaf area, germination, and survival %, and physiological traits (i.e., photosynthetic rate, transpiration rate, stomatal conductance, internal CO2 concentration, and photosynthetic water use efficiency) were significantly affected by the induced soil compaction. Eucalyptus camaldulensis Dehnh. performed better and exhibited 96% germination percentage under (1.40 mg m−3) compaction level and gradually decreased by 11% with the increase of compaction level (1.80 mg m−3). It shows that the shorter roots developed due to soil compaction decreased water use efficiency, photosynthesis, and whole-plant physiological performance. The findings concluded that judicious use of machinery is highly desired for sustainable and good-quality wood production from farm trees. © 2023 by the authors.</t>
  </si>
  <si>
    <t>agro-forest trees; heavy machinery; morphological traits; physiological traits; soil bulk density</t>
  </si>
  <si>
    <t>Naz N.; Fatima S.; Hameed M.; Ashraf M.; Ahmad M.S.A.; Ahmad F.; Shah S.M.R.; Islam F.; Ahmad I.; Ejaz F.; Naseer M.</t>
  </si>
  <si>
    <t>Naz, Nargis (25959665300); Fatima, Sana (55884534000); Hameed, Mansoor (24553887800); Ashraf, Muhammad (57220551050); Ahmad, Muhammad Sajid Aqeel (55456460900); Ahmad, Farooq (57391675300); Shah, Syed Mohsan Raza (57219313622); Islam, Faakeha (57641435800); Ahmad, Iftikhar (55662428200); Ejaz, Farial (57640422800); Naseer, Mehwish (56740546600)</t>
  </si>
  <si>
    <t>Contribution of structural and functional adaptations of hyper-accumulator Suaeda vera Forssk. ex J.F. Gmel. for adaptability across salinity gradients in hot desert</t>
  </si>
  <si>
    <t>Environmental Science and Pollution Research</t>
  </si>
  <si>
    <t>10.1007/s11356-022-19167-1</t>
  </si>
  <si>
    <t>https://www.scopus.com/inward/record.uri?eid=2-s2.0-85128861850&amp;doi=10.1007%2fs11356-022-19167-1&amp;partnerID=40&amp;md5=91c2f60a0c4c704f1486ed4f76064255</t>
  </si>
  <si>
    <t>The role of ionic excretions and hyper-accumulation of salts through alterations of structural and functional traits in five populations of Suaeda vera Forssk. ex J.F. Gmel., a halophytic salt-indicator species of saline environments, was explored. Differently adapted populations of S. vera exhibited specific structural and functional responses for the survival in hyper-saline conditions. Better growth in population from moderately saline habitat (25–30 dS m−1) was linked to high shoot and root K+ and increased ion selectivity (K+/Na+ and Ca2+/Na+). Increased excretion of Na+ and Cl− with increasing salinity level was a critical mechanism in maintaining ionic balance. Drastic differences were observed for anatomical characteristics in populations inhabiting differentially salt-affected lands. The plants from highly saline sites were characterized by narrow metaxylem vessels, low proportion of cortical parenchyma, and reduced phloem area leading to stunted growth. Contrariwise, root area significantly increased due to high proportion of sclerified xylem tissue, which was associated with easier conduction of solutes and protection of roots from collapsing. Root sclerification particularly at the highest salinity regime was a key factor in the survival of this species in salt-affected compact soils. Leaf anatomical characteristics showed reduction with increasing salinity, but the leaf thickness responded otherwise. This contributed to increased leaf succulence because of high proportion of storage parenchyma in populations colonizing hyper-saline habitats. It was concluded that moderate salinity conditions were more suitable for the growth of S. vera, though some populations of this species were able to tolerate much higher salinity levels. © 2022, The Author(s), under exclusive licence to Springer-Verlag GmbH Germany, part of Springer Nature.</t>
  </si>
  <si>
    <t>Anatomical adaptations; Cholistan Desert; Halophytes; Ionic content; Salinity</t>
  </si>
  <si>
    <t>Chenopodiaceae; Salinity; Salt-Tolerant Plants; Salts; Sodium; Sodium Chloride; Soil; inorganic salt; sodium; sodium chloride; Amaranthaceae; chemistry; halophyte; salinity; soil</t>
  </si>
  <si>
    <t>Yue L.; Wang Y.; Wang L.; Yao S.; Cong C.; Ren L.; Zhang B.</t>
  </si>
  <si>
    <t>Yue, Longkai (57207461390); Wang, Yi (57767973800); Wang, Li (57267713700); Yao, Shuihong (23007012100); Cong, Cong (57207459368); Ren, Lidong (57217436112); Zhang, Bin (56182362000)</t>
  </si>
  <si>
    <t>Impacts of soil compaction and historical soybean variety growth on soil macropore structure</t>
  </si>
  <si>
    <t>10.1016/j.still.2021.105166</t>
  </si>
  <si>
    <t>https://www.scopus.com/inward/record.uri?eid=2-s2.0-85113279444&amp;doi=10.1016%2fj.still.2021.105166&amp;partnerID=40&amp;md5=475388b338b0c5a82c6e063f52ba743b</t>
  </si>
  <si>
    <t>Soil compaction is the main form of soil degradation in agricultural systems. It leads to decreased infiltration and limited root growth. Plants can alleviate soil compaction through various mechanisms connected to root growth. However, it remains unclear whether plant breeding can improve the root traits of modern cultivars and their ability to alleviate compacted soil. The aim of this study was to determine the responses of soybean (Glycine max L. Merr.) roots to soil compaction and to observe the difference in soil alleviation by using soybean varieties bred before and after the development of mechanical agriculture in the Mollisol region of Northeast China. Five soybean varieties, bred from 1941 to 2003, were planted and subjected to either soil compaction or no compaction. Root traits and soil macropores were characterised by screening the root system (Shovelomics method) and by adopting dye-tracing methods. The properties of roots in soybean varieties showed noteworthy differences, although no clear breeding trends were detected. Compared with no compaction, the root lengths of all varieties decreased significantly when grown in compacted soil. Moreover, soil compaction decreased the vertical macroporosity and increased the heterogeneity of horizontal macropores. The modern soybean variety alleviated soil compaction by enabling the creation of more macropores, which were located deeper in the soil, compared to the older varieties. Overall, root growth was responsible for approximately one-third of macropore changes observed under compacted soil conditions, and the alleviation effects were greater in roots growing vertically than those observed in roots growing laterally. The observed variability of soil compaction alleviation among different soybean varieties could be considered in agriculture by breeders to select the varieties which decrease soil compaction. © 2021 Elsevier B.V.</t>
  </si>
  <si>
    <t>Root Traits; Soil Compaction; Soil Structure; Soybean Variety</t>
  </si>
  <si>
    <t>China; Glycine max; Amino acids; Compaction; Cultivation; Nitrogen fixation; Compacted soil; Macro pores; Macropore structure; Root growth; Root trait; Soil compaction; Soil degradation; Soil structure; Soil-structure; Soybean variety; compaction; crop plant; cultivar; growth rate; heterogeneity; macropore; Mollisol; plant breeding; root system; soil degradation; soybean; Soils</t>
  </si>
  <si>
    <t>Ivanenko Y.; Lobchenko G.; Yukhnovskyi V.</t>
  </si>
  <si>
    <t>Ivanenko, Yurii (57915216200); Lobchenko, Ganna (58573602500); Yukhnovskyi, Vasyl (57211407528)</t>
  </si>
  <si>
    <t>Mountain recreation impact on changes in soil penetration resistance of spruce forests</t>
  </si>
  <si>
    <t>Ukrainian Journal of Forest and Wood Science</t>
  </si>
  <si>
    <t>10.31548/forest/1.2023.55</t>
  </si>
  <si>
    <t>https://www.scopus.com/inward/record.uri?eid=2-s2.0-85170680196&amp;doi=10.31548%2fforest%2f1.2023.55&amp;partnerID=40&amp;md5=8a1aaf6fa39d31e9575323e8fa385467</t>
  </si>
  <si>
    <t>The uniqueness of the Carpathian Mountain Forest ecosystems, a large part of which belongs to nature conservation areas, attracts a significant number of visitors annually. Intensive tourist flow on popular hiking trails leads to recreational digression, topsoil compaction, development of erosion processes and deterioration of forests. The research aims to determine the impact of recreation as an external mechanical impact on soil compaction by determining the soil penetration resistance under the canopy of predominant spruce stands. For this purpose, soil penetration resistance was measured with a penetrometer along two hiking trails within the root layer of the soil at four measuring sites at different distances from the hiking trail. In general, under the canopy of a forest stand, the soil cover is not homogeneous and the obtained penetration resistance values are characterised by considerable variability. It was revealed that for the “Zelene village – Uhorski skeli rocks” hiking trail in the areas close to the path (up to 20 m) there is a significant increase in soil penetration resistance compared to remote areas: at a depth of 10 cm it doubles, at a depth of 20 cm – by 20-40%, but with further deepening, the penetration resistance level off. At the same time, for the more popular “To Mount Pip Ivan Chornohirskyi” hiking trail, in the area adjacent to the trailbed, the penetration resistance reaches 19.6 kg·cm-2 in the upper 10 cm layer, and at a depth of 30 cm, it peaks at 37.8 kg·cm-2 (over 3 MPa), which affects the root spatial distribution of spruce forests. Intensive erosion processes due to soil compaction with an increase in soil penetration resistance above 60 kg·cm-2 (~6 MPa) are observed on the trailbed. The practical significance of the results obtained, and the established patterns is to complement existing methods for assessing the degree of recreational digression in mountainous conditions and can be the basis for designing measures to regulate tourist flows and restore affected areas. © The Author(s).</t>
  </si>
  <si>
    <t>digression; ecosystem; hiking trail; penetrometer; soil compaction</t>
  </si>
  <si>
    <t>Carpathians; compaction; forest ecosystem; forest soil; montane forest; penetration; penetrometer; soil cover; topsoil</t>
  </si>
  <si>
    <t>Huang G.; Kilic A.; Karady M.; Zhang J.; Mehra P.; Song X.; Sturrock C.J.; Zhu W.; Qin H.; Hartman S.; Schneider H.M.; Bhosale R.; Dodd I.C.; Sharp R.E.; Huang R.; Mooney S.J.; Liang W.; Bennett M.J.; Zhang D.; Pandey B.K.</t>
  </si>
  <si>
    <t>Huang, Guoqiang (57201842778); Kilic, Azad (57810360500); Karady, Michal (26435875200); Zhang, Jiao (57279131900); Mehra, Poonam (56785610400); Song, Xiaoyun (57206663046); Sturrock, Craig J. (6602147809); Zhu, Wanwan (57195584251); Qin, Hua (56998074500); Hartman, Sjon (57191378434); Schneider, Hannah M. (56937586900); Bhosale, Rahul (36899878100); Dodd, Ian C. (7003449647); Sharp, Robert E. (57204257293); Huang, Rongfeng (7402950203); Mooney, Sacha J. (7005304183); Liang, Wanqi (10739172000); Bennett, Malcolm J. (55660172600); Zhang, Dabing (9941450200); Pandey, Bipin K. (56785331800)</t>
  </si>
  <si>
    <t>Ethylene inhibits rice root elongation in compacted soil via ABA- and auxin-mediated mechanisms</t>
  </si>
  <si>
    <t>Proceedings of the National Academy of Sciences of the United States of America</t>
  </si>
  <si>
    <t>10.1073/pnas.2201072119</t>
  </si>
  <si>
    <t>https://www.scopus.com/inward/record.uri?eid=2-s2.0-85134523908&amp;doi=10.1073%2fpnas.2201072119&amp;partnerID=40&amp;md5=45b533e4fd40fea2e6b55c3311b87146</t>
  </si>
  <si>
    <t>Soil compaction represents a major agronomic challenge, inhibiting root elongation and impacting crop yields. Roots use ethylene to sense soil compaction as the restricted air space causes this gaseous signal to accumulate around root tips. Ethylene inhibits root elongation and promotes radial expansion in compacted soil, but its mechanistic basis remains unclear. Here, we report that ethylene promotes abscisic acid (ABA) biosynthesis and cortical cell radial expansion. Rice mutants of ABA biosynthetic genes had attenuated cortical cell radial expansion in compacted soil, leading to better penetration. Soil compaction-induced ethylene also up-regulates the auxin biosynthesis gene OsYUC8. Mutants lacking OsYUC8 are better able to penetrate compacted soil. The auxin influx transporter OsAUX1 is also required to mobilize auxin from the root tip to the elongation zone during a root compaction response. Moreover, osaux1 mutants penetrate compacted soil better than the wild-type roots and do not exhibit cortical cell radial expansion. We conclude that ethylene uses auxin and ABA as downstream signals to modify rice root cell elongation and radial expansion, causing root tips to swell and reducing their ability to penetrate compacted soil. © 2022 National Academy of Sciences. All rights reserved.</t>
  </si>
  <si>
    <t>ABA; auxin; ethylene; roots; soil compaction</t>
  </si>
  <si>
    <t>Arabidopsis Proteins; Ethylenes; Gene Expression Regulation, Plant; Indoleacetic Acids; Oryza; Plant Roots; Soil; abscisic acid; auxin; ethylene; Arabidopsis protein; ethylene derivative; indoleacetic acid derivative; Article; AUX1 gene; cell expansion; controlled study; hormone synthesis; metabolic inhibition; nonhuman; plant cell; plant gene; root cell; root development; root elongation; signal transduction; soil compaction; upregulation; wild type; YUC8 gene; gene expression regulation; genetics; metabolism; Oryza; plant root; soil</t>
  </si>
  <si>
    <t>Morales-Olmedo M.G.; Sellés G.; Pinto M.; Ortiz M.</t>
  </si>
  <si>
    <t>Morales-Olmedo, Michelle Grace (56819010800); Sellés, Gabriel (22136091800); Pinto, Manuel (24307878500); Ortiz, Mauricio (7202127628)</t>
  </si>
  <si>
    <t>Full-field characterization of sweet cherry rootstocks: responses to soil with different air-filled porosities</t>
  </si>
  <si>
    <t>10.1007/s11104-021-05184-5</t>
  </si>
  <si>
    <t>https://www.scopus.com/inward/record.uri?eid=2-s2.0-85117337971&amp;doi=10.1007%2fs11104-021-05184-5&amp;partnerID=40&amp;md5=cac89179af1d1459c1d03f52b721f206</t>
  </si>
  <si>
    <t>Aims: Poor soil aeration can be the result of poor soil drainage, soil compaction, or flooding of the root zone, and tolerance to root hypoxia is determined by rootstock characteristics. Based on this assumption, we aimed to verify whether cherry rootstocks can be classified according to their tolerance to poorly aerated soils based on their root growth traits. Methods: Six cherry rootstocks, ‘Mazzard F12/1’, ‘Gisela 6’, ‘Colt’, ‘Maxma 14’, ‘Maxma 60’ and ‘Cab 6P’, were established in 300L containers under field conditions and they were evaluated. Three soils with different textures were selected to generate different air-filled porosities by controlling the volumetric water content: 21% (Ɛα21%), 16% (Ɛα16%) and 9% (Ɛα9%). Vegetative growth, photosynthetic parameters and fine root growth were measured during the 2013-2014 season. Results: In soils with a low air content, Ɛα9%, ‘Colt’ and ‘Maxma 60’ rootstocks increased total fine root production by increasing root growth rates in the last phase. ‘Colt’ and ‘Maxma 60’ can be classified as tolerant rootstocks. In contrast, ‘Mazzard F12/1’ and ‘Gisela 6’ reduced shoot growth by 51.5% and 42.4% and reduced the maximum rate of photosynthesis (Amax) by 69% and 78%, respectively, compared with contrasting soil aeration, resulting in a reduction in total fine root output in poorly aerated soil. They were classified as sensitive rootstocks. Conclusions: Higher fine root production and lower root mortality were the major root traits of tolerance that improved photosynthetic performance and were associated with high photosynthetic capacity under a prolonged low oxygen content in the soil. © 2021, The Author(s), under exclusive licence to Springer Nature Switzerland AG.</t>
  </si>
  <si>
    <t>Flooding; Minirhizotrons (MR); Photosynthetic activity; Root growth</t>
  </si>
  <si>
    <t>Prunus avium; aeration; fine root; hypoxia; mortality; porosity; rootstock; shoot growth; soil drainage; water content</t>
  </si>
  <si>
    <t>Ono K.; Noguchi H.; Noguchi K.; Imaya A.; Ugawa Y.; Komoriya A.; Tachibana R.; Murakami H.; Kida K.; Kawahihashi M.</t>
  </si>
  <si>
    <t>Ono, Kenji (34572572800); Noguchi, Hironori (7401582971); Noguchi, Kyotaro (10438770900); Imaya, Akihiro (9536825800); Ugawa, Yuichi (57219247005); Komoriya, Akane (57201069697); Tachibana, Ryuichi (36648006700); Murakami, Hisanori (57219246030); Kida, Kimihiro (56666929800); Kawahihashi, Masayuki (57219241025)</t>
  </si>
  <si>
    <t>Soil hardness regulates the root penetration by trees planted on anthropogenic growing bases in coastal forests in Japan: new endeavors to reforest the coastal disaster prevention forests with high resilience for tsunami</t>
  </si>
  <si>
    <t>Journal of Soils and Sediments</t>
  </si>
  <si>
    <t>10.1007/s11368-020-02788-9</t>
  </si>
  <si>
    <t>https://www.scopus.com/inward/record.uri?eid=2-s2.0-85091815464&amp;doi=10.1007%2fs11368-020-02788-9&amp;partnerID=40&amp;md5=876e07fc77854938b2c5fcea4b6b73c5</t>
  </si>
  <si>
    <t>Purpose: To restore the disaster resilience of coastal forests in tsunami-prone areas, growing bases have been artificially constructed with embanking before afforestation to increase the effective soil depth and allow deeper root system development. The aim of the present study was to describe and record the soil features of these anthropogenic growing bases and root development within them to provide guidance on their construction and comprehensively evaluate their potential for disaster resilience. Materials and methods: Soil surveys including root excavation were conducted on anthropogenic growing bases in coastal forests including seaside parks in the Kanto and Tohoku regions of Japan. All of the soils assessed were classified as “Spolic (Subaquatic)” or “Urbic” Technosols because they contained artefacts with large amounts of industrial soil materials in their profiles. Soil samples were taken from each horizon in the soil profiles using 400-ml and/or 100-ml cylinders, and the undisturbed cylinder samples were then analyzed to determine the bulk density, water permeability, and porosity of the soils at each site. The vertical distribution of soil hardness in the anthropogenic growing bases was also measured using a dynamic cone penetrometer. Results and discussion: Some of the growing bases were generally soft with high water permeability, indicating that soil improvements such as deep tillage were quite effective for building suitable growing bases. Notably, some vestiges of pedogenic processes would be partly recognized throughout the soil profile of an old growing base after construction. However, some embankments had serious issues in the growing base soil, including thick and continuous planar consolidated pan layers with quite low permeability and vestiges of strong gleyzation in their profiles. These poor soil conditions inhibited plant growth, particularly of the below ground roots, and remained in the growing bases for a long time. Conclusions: The study indicated quantitatively that (1) the physical properties of anthropogenic soils constructed using heavy machinery could be maintained for several decades, and (2) compaction should be avoided during soil preparation to avoid soil hardening, water stagnation, and hindrance of root penetration. Although these findings unfortunately lack quantitative consideration of the requirements for stabilizing embankments, they reinforce awareness of the difficulty of constructing anthropogenic soils to foster the growth of trees and provide sufficient strength for embanked foundations. This topic requires further study. © 2020, Springer-Verlag GmbH Germany, part of Springer Nature.</t>
  </si>
  <si>
    <t>Coastal disaster; Coastal forest; Disaster resilience; Man-made growing base; Technosols; Tsunami</t>
  </si>
  <si>
    <t>Honshu; Japan; Kanto; Tohoku; afforestation; anthropogenic effect; coastal zone; foundation; hardness; physical property; reforestation; root system; soil profile; tsunami</t>
  </si>
  <si>
    <t>Sousa C.C.C.; Montagner D.B.; De Araújo A.R.; Euclides V.P.B.; Dos Santos Difante G.; Gurgel A.L.C.; De Souza D.L.</t>
  </si>
  <si>
    <t>Sousa, Caryze Cristine Cardoso (57480202700); Montagner, Denise Baptaglin (55910365000); De Araújo, Alexandre Romeiro (57205077787); Euclides, Valéria Pacheco Batista (6603034627); Dos Santos Difante, Gelson (35195398300); Gurgel, Antonio Leandro Chaves (57214894739); De Souza, Daniele Lopes (57480761800)</t>
  </si>
  <si>
    <t>The soil-plant interface in Megathyrsus maximus cv. Mombasa subjected to different doses of nitrogen in rotational grazing</t>
  </si>
  <si>
    <t>Revista Mexicana De Ciencias Pecuarias</t>
  </si>
  <si>
    <t>10.22319/rmcp.v12i4.5904</t>
  </si>
  <si>
    <t>https://www.scopus.com/inward/record.uri?eid=2-s2.0-85125944327&amp;doi=10.22319%2frmcp.v12i4.5904&amp;partnerID=40&amp;md5=069863fbe4cf73a7ad95a263c0a2c057</t>
  </si>
  <si>
    <t>This work aimed to evaluate the effects of three nitrogen (N) doses on the morphogenic and structural characteristics, root mass (RM) and distribution in the soil profile, and penetration soil resistance of Mombasa guineagrass pastures managed with rotational stocking. The experimental design used randomized blocks with three N doses (100, 200, and 300 kg ha-1) and three replicates. The criterion for interrupting the pastures' regrowth was the height of 80 to 90 cm of the canopy (90-95 % of light interception by the canopy). The animals were removed from the paddocks when the canopy reached 50 % of the pre-grazing height. Forage mass and accumulation, canopy morphogenic and structural characteristics, RM and distribution in the soil profile, and soil resistance to penetration were evaluated. In pastures fertilized with 200 and 300 kg ha-1 of N, the highest leaf appearance (0.090 and 0.081 leaves-1 tiller-1 d-1), elongation rates (2.82 and 2.61 cm tiller-1 d-1) and highest daily forage accumulation (113.8 and 106.6 kg ha-1d-1) were observed. Using 300 kg ha-1 of N promoted greater soil resistance to penetration at 10 cm of depth in the post-grazing (3.3 MPa). No effect of N doses was observed for RM (P&gt;0.05). The pre- and post-grazing height control of animals in the paddocks therefore helped to maintain the pasture structure and avoid the soil compaction process. According to the results, it is concluded that 200 and 300 kg ha-1 of N fertilization is a strategy for intensifying pastures. © 2021 INIFAP-CENID Parasitologia Veterinaria. All rights reserved.</t>
  </si>
  <si>
    <t>Canopy height; Leaf appearance rate; Light interception; Root mass; Soil resistance</t>
  </si>
  <si>
    <t>nitrogen; Article; beef cattle; canopy; chemical analysis; controlled study; experimental design; fertilization; flowering; grazing; leaf senescence; mathematical model; nonhuman; Panicum maximum; photosynthesis; physical chemistry; precipitation; root weight; soil analysis; soil compaction; soil layer; soil plant interface; temperature</t>
  </si>
  <si>
    <t>Chen X.W.; Coo J.L.; So P.S.; Wang J.-J.; Ng C.W.W.; Wong M.H.</t>
  </si>
  <si>
    <t>Chen, Xun Wen (50961008300); Coo, Jason Lim (56624369400); So, Pui San (57193404046); Wang, Jun-Jian (36627632900); Ng, Charles Wang Wai (55454271800); Wong, Ming Hung (57204925649)</t>
  </si>
  <si>
    <t>An experimental setup to prepare root-free mycorrhizal soil specimen for hydraulic conductivity measurement</t>
  </si>
  <si>
    <t>10.1007/s11368-022-03137-8</t>
  </si>
  <si>
    <t>https://www.scopus.com/inward/record.uri?eid=2-s2.0-85123116655&amp;doi=10.1007%2fs11368-022-03137-8&amp;partnerID=40&amp;md5=4443054e8ccd368704f52920d0677351</t>
  </si>
  <si>
    <t>Purpose: The common mycorrhizal fungi associated with plant roots can reach a wide region in soil free of roots. The fungal hyphae and the generated organic matter affect soil hydraulic conductivity. Such an influence is so far not rigorously studied in the context of geotechnical systems subjected to the ecological process. Methods: Here, we designed a new experimental setup to prepare density-controlled and intact root-free mycorrhizal soil, which could be readily transferred to the subsequent measurement of hydraulic conductivity. The soil column setup contains two compartments (with specific dimensions) which are separated by a nylon mesh. The upper compartment allows the establishment of both plant root and fungus, while the lower one allows the growth of fungal hyphae only, based on the nature that diameters of root and fungal hyphae are significantly different. Results: Six root-free soil samples, including three non-mycorrhizal and three mycorrhizal samples, were obtained, and the hydraulic conductivities were successfully measured. Conclusion: Our design allows further control and adjustment of the degree of soil compaction and level of soil saturation. Different plant and fungal species could be used according to field conditions. © 2022, The Author(s), under exclusive licence to Springer-Verlag GmbH Germany, part of Springer Nature.</t>
  </si>
  <si>
    <t>Ecological process; Plant–fungus interaction; Glomalin; Geotechnical systems; Permeability; Water infiltration</t>
  </si>
  <si>
    <t>fungus; mycorrhiza; particulate organic matter; root system; soil organic matter</t>
  </si>
  <si>
    <t>Mattheck C.; Fink S.; Bethge K.; Weber K.; Tesari I.</t>
  </si>
  <si>
    <t>Mattheck, Claus (56284025400); Fink, Siegfried (7101627910); Bethge, Klaus (36664178800); Weber, Karlheinz (57226298354); Tesari, Iwiza (6602742856)</t>
  </si>
  <si>
    <t>A strategy to help trees suffering from drought</t>
  </si>
  <si>
    <t>Arboricultural Journal</t>
  </si>
  <si>
    <t>10.1080/03071375.2021.1929620</t>
  </si>
  <si>
    <t>https://www.scopus.com/inward/record.uri?eid=2-s2.0-85114432850&amp;doi=10.1080%2f03071375.2021.1929620&amp;partnerID=40&amp;md5=db606eda228f85183bf41b339e21a4fb</t>
  </si>
  <si>
    <t>Due to long and dry summers dead trees are a problem which is almost global in its occurrence. Here, based on field studies, a simple remedy is proposed that addresses the issues. This remedy is for trees already planted and includes a modification of the planting process. The key idea is a vertical borehole to be filled with a mix of gravel and biochar (Terra preta). These gravel poles in the ground are resistant to compaction by traffic-related vibrations. Furthermore, air, water and nutrients in the gravel-biochar mix serve to attract root growth. This approach draws the roots into deeper, moister soil layers where water can be taken up and thus they serve to enhance tree survival. © 2021 Informa UK Limited, trading as Taylor &amp; Francis Group and Arboricultural Association.</t>
  </si>
  <si>
    <t>biochar; Drought resistance; gravel pole</t>
  </si>
  <si>
    <t>biochar; borehole; drought; root system; soil horizon</t>
  </si>
  <si>
    <t>DeArmond D.; Ferraz J.B.S.; Lima A.J.N.; Higuchi N.</t>
  </si>
  <si>
    <t>DeArmond, Daniel (57205890303); Ferraz, João Baptista Silva (7005535057); Lima, Adriano José Nogueira (21743200800); Higuchi, Niro (7006393638)</t>
  </si>
  <si>
    <t>Surface soil recovery occurs within 25 years for skid trails in the Brazilian Amazon</t>
  </si>
  <si>
    <t>Catena</t>
  </si>
  <si>
    <t>10.1016/j.catena.2023.107568</t>
  </si>
  <si>
    <t>https://www.scopus.com/inward/record.uri?eid=2-s2.0-85173153047&amp;doi=10.1016%2fj.catena.2023.107568&amp;partnerID=40&amp;md5=94011de17bb83af1e14e590bc4755819</t>
  </si>
  <si>
    <t>Each year, thousands of km2 of humid tropical forest are logged in the Brazilian Amazon. Many of these areas are underlain by clay soils dominated by non-expansive kaolinite. Logging operations often entail the use of heavy machinery to drag logs through the forest on skid trails, which causes substantial soil disturbance. Therefore, the objective of this study was to investigate if soil recovery occurs over time in the studied Ferralsol. The hypothesis is that soil recovery has indeed occurred and that the trend of recovery is observable. In this endeavor, a chronosequence was established composed of four logging units that were logged 13, 19, 23, and 26 years ago, as well as a control in undisturbed old-growth forest. Samples in the upper topsoil were collected for soil bulk density (BD), fine root biomass (FRB) and various soil chemical properties. Results indicated a sequential recovery. Prior to the study period of 13–26 years after logging operations, FRB recovered. The predicted recovery of the cation exchange capacity was at approximately 15 years, which was followed by soil organic carbon at 20 years. Lastly, BD was recovered within 25 years. Overall, soil organic carbon demonstrated the greatest associations with recovery variables as it accumulated over time. Although surface soils in skid trails did indeed recover, it was a lengthy process that occurred over several decades. In this context, skid trails should be planned to minimize soil disturbance in the logging area to the greatest extent feasible. © 2023 Elsevier B.V.</t>
  </si>
  <si>
    <t>Compaction; Heavy clay; Logging; Organic carbon; Tropics</t>
  </si>
  <si>
    <t>Amazonia; bulk density; cation exchange capacity; chronosequence; clay soil; compaction; disturbance; Ferralsol; fine root; organic carbon; topsoil; tropical forest; tropical region</t>
  </si>
  <si>
    <t>Chondol T.; Klimeš A.; Altman J.; Čapková K.; Dvorský M.; Hiiesalu I.; Jandová V.; Kopecký M.; Macek M.; Řeháková K.; Liancourt P.; Doležal J.</t>
  </si>
  <si>
    <t>Chondol, Thinles (57218631249); Klimeš, Adam (57201308920); Altman, Jan (24328857600); Čapková, Kateřina (22950165100); Dvorský, Miroslav (36477019000); Hiiesalu, Inga (36160160100); Jandová, Veronika (57218329523); Kopecký, Martin (56910116800); Macek, Martin (56511362500); Řeháková, Klára (24175310500); Liancourt, Pierre (23088835100); Doležal, Jiří (56210277900)</t>
  </si>
  <si>
    <t>Habitat preferences and functional traits drive longevity in Himalayan high-mountain plants</t>
  </si>
  <si>
    <t>Oikos</t>
  </si>
  <si>
    <t>10.1111/oik.10073</t>
  </si>
  <si>
    <t>https://www.scopus.com/inward/record.uri?eid=2-s2.0-85161720019&amp;doi=10.1111%2foik.10073&amp;partnerID=40&amp;md5=c00a668206ed2f06a04e89a9b77824b6</t>
  </si>
  <si>
    <t>Plant lifespan has important evolutionary, physiological, and ecological implications related to population persistence, community stability, and resilience to ongoing environmental change impacts. Although biologists have long been puzzled over the extraordinary variation in plant lifespan and its causes, our understanding of interspecific variability in plant lifespan and the key internal and external factors influencing longevity remains limited. Here, we demonstrate the concurrent impacts of environmental, morphological, physiological, and anatomical constraints on interspecific variation in longevity among &gt; 300 vascular dicot plant species naturally occurring at an elevation gradient (2800–6150 m) in the western Himalayas. First, we show that plant longevity (ranging from 1 to 100 years) is largely related to species' habitat preferences. Ecologically stressful habitats such as alpine and subnival host long-lived species, while productive ruderal and wetland habitats contain a higher proportion of shorter-lived species. Second, longevity is influenced by growth form with monocarpic forbs having the shortest lifespan and woody shrubs having the highest. Small-statured cushion plants with compact canopies and deep roots, most found on cold and infertile alpine and subnival soils, had a higher chance of achieving longevity. Third, plant traits reflecting plant adaptations to stress and disturbance affect interspecific differences in plant longevity. We show that longevity and growth are negatively correlated. Slow-growing species are those that have a higher chance of reaching a high age. Finally, higher longevity was associated with high leaf carbon and phosphorus, low root phosphorus and nitrogen, and with large bark-xylem ratio. Our findings suggest that plant longevity in high elevation is intricately determined by a combination of habitat preferences and growth form, as well as the plant growth rate and physiological processes. © 2023 The Authors. Oikos published by John Wiley &amp; Sons Ltd on behalf of Nordic Society Oikos.</t>
  </si>
  <si>
    <t>adaptation strategies; alpine plants; environmental constraints; lifespan; longevity; plant functional traits</t>
  </si>
  <si>
    <t>Himalayas; adaptation; disturbance; environmental change; growth form; growth rate; habitat selection; interspecific variation; longevity; ruderal; wetland</t>
  </si>
  <si>
    <t>Hussain F.; Khan A.H.A.; Hussain I.; Farooqi A.; Muhammad Y.S.; Iqbal M.; Arslan M.; Yousaf S.</t>
  </si>
  <si>
    <t>Hussain, Fida (57206445957); Khan, Aqib Hassan Ali (57188677943); Hussain, Imran (57189469018); Farooqi, Asifa (8960854000); Muhammad, Yousaf Shad (57188682292); Iqbal, Mazhar (56371189100); Arslan, Muhammad (56412456100); Yousaf, Sohail (36474035200)</t>
  </si>
  <si>
    <t>Soil conditioners improve rhizodegradation of aged petroleum hydrocarbons and enhance the growth of Lolium multiflorum</t>
  </si>
  <si>
    <t>10.1007/s11356-021-16149-7</t>
  </si>
  <si>
    <t>https://www.scopus.com/inward/record.uri?eid=2-s2.0-85114445261&amp;doi=10.1007%2fs11356-021-16149-7&amp;partnerID=40&amp;md5=c9e004f48cfd2c45b1bc40debb618164</t>
  </si>
  <si>
    <t>Bioremediation and phytoremediation have demonstrated potential for decontamination of petroleum hydrocarbon-impacted soils. The total petroleum hydrocarbons (TPHs) are known to induce phytotoxicity, reduce water retention in soil, associate hydrophobic nature and contaminants’ in situ heterogeneous distribution, limit soil nutrient release and reduce soil aeration and compaction. The ageing of TPHs in contaminated soils further hinders the degradation process. Soil amendments can promote plant growth and enhance the TPH removal from contaminated aged soil. In the present experiment, remediation of TPH-contaminated aged soil was performed by Italian ryegrass, with compost (COM, 5%), biochar (BC, 5%) and immobilized microorganisms’ technique (IMT). Results revealed that significantly highest hydrocarbon removal (40%) was noted in mixed amendments (MAA) which contained BC + COM + IMT, followed by COM (36%), compared to vegetative control and other treatments. The higher TPH removal in aged soil corresponds with the stimulated rhizospheric effects, as evidenced by higher root biomass (85–159% increase), and bacterial count compared to NA control. Phyto-stimulants actions of biochar and IMT improved seed germination of Italian ryegrass. The compost co-amendment with other treatments showed improvement in plant physiological status. These results suggested that plant growth and TPH removal from aged, contaminated soils using BC, COM and IMT can improve bioremediation efficiency. Graphical abstract: [Figure not available: see fulltext.] © 2021, The Author(s), under exclusive licence to Springer-Verlag GmbH Germany, part of Springer Nature.</t>
  </si>
  <si>
    <t>Biochar; Compost; Hydrocarbons; Italian ryegrass; Rhizodegradation</t>
  </si>
  <si>
    <t>Hydrocarbons; Lolium; Petroleum; Soil; Soil Pollutants; hydrocarbon; petroleum; aeration; biochar; bioremediation; hydrocarbon; petroleum; phytoremediation; soil nutrient; soil pollution; water retention; Lolium; soil; soil pollutant</t>
  </si>
  <si>
    <t>Kirschner G.K.; Xiao T.T.; Blilou I.</t>
  </si>
  <si>
    <t>Kirschner, Gwendolyn K. (55627920000); Xiao, Ting Ting (56347023600); Blilou, Ikram (6507183845)</t>
  </si>
  <si>
    <t>Rooting in the desert: A developmental overview on desert plants</t>
  </si>
  <si>
    <t>Genes</t>
  </si>
  <si>
    <t>10.3390/genes12050709</t>
  </si>
  <si>
    <t>https://www.scopus.com/inward/record.uri?eid=2-s2.0-85106512631&amp;doi=10.3390%2fgenes12050709&amp;partnerID=40&amp;md5=ce3f241b45624dc3693b87ac08cea8dd</t>
  </si>
  <si>
    <t>Plants, as sessile organisms, have evolved a remarkable developmental plasticity to cope with their changing environment. When growing in hostile desert conditions, plants have to grow and thrive in heat and drought. This review discusses how desert plants have adapted their root system architecture (RSA) to cope with scarce water availability and poor nutrient availability in the desert soil. First, we describe how some species can survive by developing deep tap roots to access the groundwater while others produce shallow roots to exploit the short rain seasons and unpredictable rainfalls. Then, we discuss how desert plants have evolved unique developmental programs like having determinate meristems in the case of cacti while forming a branched and compact root system that allows efficient water uptake during wet periods. The remote germination mechanism in date palms is another example of developmental adaptation to survive in the dry and hot desert surface. Date palms have also designed non-gravitropic secondary roots, termed pneumatophores, to maximize water and nutrient uptake. Next, we highlight the distinct anatomical features developed by desert species in response to drought like narrow vessels, high tissue suberization, and air spaces within the root cortex tissue. Finally, we discuss the beneficial impact of the microbiome in promoting root growth in desert conditions and how these characteristics can be exploited to engineer resilient crops with a greater ability to deal with salinity induced by irrigation and with the increasing drought caused by global warming. © 2021 by the authors. Licensee MDPI, Basel, Switzerland.</t>
  </si>
  <si>
    <t>Cactus; Date palm; Desert plants; Drought; Microbiome; Root meristem; Root system architecture</t>
  </si>
  <si>
    <t>Droughts; Meristem; Phoeniceae; Plant Roots; Seasons; Soil; Water; ground water; water; crop; date (fruit); desert; drought; fluid intake; germination; greenhouse effect; meristem; nonhuman; nutrient availability; nutrient uptake; primary root; Review; root cortex; root growth; root system; rooting; salinity; season; Phoenix (plant); physiology; plant root; soil</t>
  </si>
  <si>
    <t>Schneider H.M.; Strock C.F.; Hanlon M.T.; Vanhees D.J.; Perkins A.C.; Ajmera I.B.; Sidhu J.S.; Mooney S.J.; Brown K.M.; Lynch J.P.</t>
  </si>
  <si>
    <t>Schneider, Hannah M. (56937586900); Strock, Christopher F. (56966531200); Hanlon, Meredith T. (56396376200); Vanhees, Dorien J. (57220076830); Perkins, Alden C. (57217618662); Ajmera, Ishan B. (55813842800); Sidhu, Jagdeep Singh (57203154955); Mooney, Sacha J. (7005304183); Brown, Kathleen M. (55584793651); Lynch, Jonathan P. (7403674355)</t>
  </si>
  <si>
    <t>Multiseriate cortical sclerenchyma enhance root penetration in compacted soils</t>
  </si>
  <si>
    <t>10.1073/pnas.2012087118</t>
  </si>
  <si>
    <t>https://www.scopus.com/inward/record.uri?eid=2-s2.0-85100604989&amp;doi=10.1073%2fpnas.2012087118&amp;partnerID=40&amp;md5=b30fb2ef56ace73f0b87402f576fc6c9</t>
  </si>
  <si>
    <t>Mechanical impedance limits soil exploration and resource capture by plant roots. We examine the role of root anatomy in regulating plant adaptation to mechanical impedance and identify a root anatomical phene in maize (Zea mays) and wheat (Triticum aestivum) associated with penetration of hard soil: Multiseriate cortical sclerenchyma (MCS). We characterize this trait and evaluate the utility of MCS for root penetration in compacted soils. Roots with MCS had a greater cell wall-to-lumen ratio and a distinct UV emission spectrum in outer cortical cells. Genome-wide association mapping revealed that MCS is heritable and genetically controlled. We identified a candidate gene associated with MCS. Across all root classes and nodal positions, maize genotypes with MCS had 13% greater root lignin concentration compared to genotypes without MCS. Genotypes without MCS formed MCS upon exogenous ethylene exposure. Genotypes with MCS had greater lignin concentration and bending strength at the root tip. In controlled environments, MCS in maize and wheat was associated improved root tensile strength and increased penetration ability in compacted soils. Maize genotypes with MCS had root systems with 22% greater depth and 49% greater shoot biomass in compacted soils in the field compared to lines without MCS. Of the lines we assessed, MCS was present in 30 to 50% of modern maize, wheat, and barley cultivars but was absent in teosinte and wild and landrace accessions of wheat and barley. MCS merits investigation as a trait for improving plant performance in maize, wheat, and other grasses under edaphic stress. © 2021 National Academy of Sciences. All rights reserved.</t>
  </si>
  <si>
    <t>Phenotype; Root anatomy; Soil impedance</t>
  </si>
  <si>
    <t>Biomechanical Phenomena; Ethylenes; Genome, Plant; Genome-Wide Association Study; Genotype; Lignin; Phenotype; Plant Roots; Quantitative Trait Loci; Soil; Spectroscopy, Fourier Transform Infrared; Triticum; Zea mays; cellulose; ethylene; lignin; ethylene derivative; lignin; Article; barley; biomass; cell wall; genome-wide association study; genotype; lateral root; maize; mesocosm; multiseriate cortical sclerenchyma; nonhuman; phenotype; plant root; priority journal; quantitative trait; quantitative trait locus; shoot; soil; tensile strength; wheat; anatomy and histology; biomechanics; drug effect; genetics; infrared spectroscopy; metabolism; plant genome; plant root; ultrastructure</t>
  </si>
  <si>
    <t>Sunvittayakul P.; Kittipadakul P.; Wonnapinij P.; Chanchay P.; Wannitikul P.; Sathitnaitham S.; Phanthanong P.; Changwitchukarn K.; Suttangkakul A.; Ceballos H.; Vuttipongchaikij S.</t>
  </si>
  <si>
    <t>Sunvittayakul, Pongsakorn (57747028000); Kittipadakul, Piya (55329550100); Wonnapinij, Passorn (23480695500); Chanchay, Pornchanan (57200201018); Wannitikul, Pitchaporn (57747990800); Sathitnaitham, Sukhita (57205384975); Phanthanong, Phongnapha (57748646300); Changwitchukarn, Kanokphu (57747672000); Suttangkakul, Anongpat (12766061400); Ceballos, Hernan (8700233400); Vuttipongchaikij, Supachai (35489302600)</t>
  </si>
  <si>
    <t>Cassava root crown phenotyping using three-dimension (3D) multi-view stereo reconstruction</t>
  </si>
  <si>
    <t>Scientific Reports</t>
  </si>
  <si>
    <t>10.1038/s41598-022-14325-4</t>
  </si>
  <si>
    <t>https://www.scopus.com/inward/record.uri?eid=2-s2.0-85132156857&amp;doi=10.1038%2fs41598-022-14325-4&amp;partnerID=40&amp;md5=c98bf388edf0155173b0953b642ef4aa</t>
  </si>
  <si>
    <t>Phenotypic analysis of cassava root crowns (CRCs) so far has been limited to visual inspection and very few measurements due to its laborious process in the field. Here, we developed a platform for acquiring 3D CRC models using close-range photogrammetry for phenotypic analysis. The state of the art is a low cost and easy to set up 3D acquisition requiring only a background sheet, a reference object and a camera, compatible with field experiments in remote areas. We tested different software with CRC samples, and Agisoft and Blender were the most suitable software for generating high-quality 3D models and data analysis, respectively. We optimized the workflow by testing different numbers of images for 3D reconstruction and found that a minimum of 25 images per CRC can provide high quality 3D models. Up to ten traits, including 3D crown volumes, 3D crown surface, root density, surface-to-volume ratio, root numbers, root angle, crown diameter, cylinder soil volume, CRC compactness and root length can be extracted providing novel parameters for studying cassava storage roots. We applied this platform to partial-inbred cassava populations and demonstrated that our platform provides reliable 3D CRC modelling for phenotypic analysis, analysis of genetic variances and supporting breeding selection. © 2022, The Author(s).</t>
  </si>
  <si>
    <t>Manihot; Phenotype; Photogrammetry; Plant Breeding; Software; Manihot; phenotype; photogrammetry; plant breeding; software</t>
  </si>
  <si>
    <t>Schmäck J.; Weihermüller L.; Klotzsche A.; von Hebel C.; Pätzold S.; Welp G.; Vereecken H.</t>
  </si>
  <si>
    <t>Schmäck, Jessica (57238940100); Weihermüller, Lutz (23006581400); Klotzsche, Anja (36515131700); von Hebel, Christian (56079050100); Pätzold, Stefan (19337775000); Welp, Gerhard (6507033904); Vereecken, Harry (7004082452)</t>
  </si>
  <si>
    <t>Large-scale detection and quantification of harmful soil compaction in a post-mining landscape using multi-configuration electromagnetic induction</t>
  </si>
  <si>
    <t>Soil Use and Management</t>
  </si>
  <si>
    <t>10.1111/sum.12763</t>
  </si>
  <si>
    <t>https://www.scopus.com/inward/record.uri?eid=2-s2.0-85120779498&amp;doi=10.1111%2fsum.12763&amp;partnerID=40&amp;md5=6b025f0db1ef4c0eead1134921ab8ec3</t>
  </si>
  <si>
    <t>Fast and accurate large-scale localization and quantification of harmfully compacted soils in recultivated post-mining landscapes are of particular importance for mining companies and the following farmers. The use of heavy machinery during recultivation imposes soil stress and can cause irreversible subsoil compaction limiting crop growth in the long term. To overcome or guide classical point-scale methods to determine compaction, fast methods covering large areas are required. In our study, a recultivated field of the Garzweiler mine in North Rhine-Westphalia, Germany, with known variability in crop performance was intensively studied using non-invasive electromagnetic induction (EMI) and electrode-based electrical resistivity tomography (ERT). Additionally, soil bulk density, volumetric soil water content and soil textures were analysed along two transects covering different compaction levels. The results showed that the measured EMI apparent electrical conductivity (ECa) along the transects was highly correlated (R2 &gt;.7 for different dates and depths below 0.3 m) to subsoil bulk density. Finally, the correlations established along the transects were used to predict harmful subsoil compaction within the field, whereby a spatial probabilistic map of zones of harmful compaction was developed. In general, the results revealed the feasibility of using the EMI derived ECa to predict harmful compaction. They can be the basis for quick monitoring of the recultivation process and implementation of necessary melioration to return a well-structured soil with good water and nutrient accessibility, and rooting depths for increased crop yields to the farmers. © 2021 Forschungszentrum Jülich GmbH. Soil Use and Management published by John Wiley &amp; Sons Ltd on behalf of British Society of Soil Science.</t>
  </si>
  <si>
    <t>Germany; North Rhine-Westphalia; bulk density; compaction; crop performance; crop yield; electrical conductivity; electrical resistivity; landscape; mining; soil water; water content</t>
  </si>
  <si>
    <t>Zhang Q.; Deng A.; Xiang M.; Lan Q.; Li X.; Yuan S.; Gou X.; Hao S.; Du J.; Xiao C.</t>
  </si>
  <si>
    <t>Zhang, Qing (57557990900); Deng, Aiwen (57212491780); Xiang, Min (57212489096); Lan, Qiuyan (57696555100); Li, Xiaokun (57225160470); Yuan, Shuai (57697796700); Gou, Xin (57697796800); Hao, Shuang (57698095400); Du, Juan (56808550600); Xiao, Chaowen (55625076400)</t>
  </si>
  <si>
    <t>The Root Hair Development of Pectin Polygalacturonase PGX2 Activation Tagging Line in Response to Phosphate Deficiency</t>
  </si>
  <si>
    <t>10.3389/fpls.2022.862171</t>
  </si>
  <si>
    <t>https://www.scopus.com/inward/record.uri?eid=2-s2.0-85130302328&amp;doi=10.3389%2ffpls.2022.862171&amp;partnerID=40&amp;md5=addf87953242da5f5fff2cf772364562</t>
  </si>
  <si>
    <t>Pectin, cellulose, and hemicellulose constitute the primary cell wall in eudicots and function in multiple developmental processes in plants. Root hairs are outgrowths of specialized epidermal cells that absorb water and nutrients from the soil. Cell wall architecture influences root hair development, but how cell wall remodeling might enable enhanced root hair formation in response to phosphate (P) deficiency remains relatively unclear. Here, we found that POLYGALACTURONASE INVOLVED IN EXPANSION 2 (PGX2) functions in conditional root hair development. Under low P conditions, a PGX2 activation tagged line (PGX2AT) displays bubble-like root hairs and abnormal callose deposition and superoxide accumulation in roots. We found that the polar localization and trafficking of PIN2 are altered in PGX2AT roots in response to P deficiency. We also found that actin filaments were less compact but more stable in PGX2AT root hair cells and that actin filament skewness in PGX2AT root hairs was recovered by treatment with 1-N-naphthylphthalamic acid (NPA), an auxin transport inhibitor. These results demonstrate that activation tagging of PGX2 affects cell wall remodeling, auxin signaling, and actin microfilament orientation, which may cooperatively regulate root hair development in response to P starvation. Copyright © 2022 Zhang, Deng, Xiang, Lan, Li, Yuan, Gou, Hao, Du and Xiao.</t>
  </si>
  <si>
    <t>Arabidopsis thaliana; cell wall; pectin; phosphate deficiency; polygalacturonase; root hair development</t>
  </si>
  <si>
    <t>Ebrahimzadeh G.; Yaghmaeian Mahabadi N.; Bayat H.; MatinFar H.</t>
  </si>
  <si>
    <t>Ebrahimzadeh, Golnaz (58689723200); Yaghmaeian Mahabadi, Nafiseh (57197813883); Bayat, Hossein (25221255600); MatinFar, HamidReza (36470591700)</t>
  </si>
  <si>
    <t>Estimating pre-compression stress in agricultural Soils: Integrating spectral indices and soil properties through machine learning</t>
  </si>
  <si>
    <t>Computers and Electronics in Agriculture</t>
  </si>
  <si>
    <t>10.1016/j.compag.2023.108393</t>
  </si>
  <si>
    <t>https://www.scopus.com/inward/record.uri?eid=2-s2.0-85176374206&amp;doi=10.1016%2fj.compag.2023.108393&amp;partnerID=40&amp;md5=34b6749ad544a8685d37be3de7985d7f</t>
  </si>
  <si>
    <t>Soil compaction resulting from heavy machinery use in agricultural and forestry operations poses a significant threat to sustainable agriculture. Advancements in remote sensing technology have enabled the acquisition of vegetation, water, and soil spectral indices, which offer valuable insights into soil properties. This study focuses on estimating the pre-compression stress (Pc) by developing pedotransfer functions (PTFs) using Sentinel-2 satellite-derived spectral indices and soil properties (clay, CaCo3, and bulk density) as inputs. Two machine learning methods, Random Forest (RF) and Boosted Regression Tree (BRT), are employed for the estimation. A total of 140 surface soil samples were collected randomly from agricultural areas in Qazvin province, Iran. The results indicate that the BRT method outperforms the RF method in terms of accuracy. The estimation of Pc achieved better results when the Redness Index (RI) was used as the soil spectral index and the Surface Water Capacity Index (SWCI) was employed as the water spectral index, along with the soil properties as inputs for PTF3 and PTF11. In the training and testing steps, the root mean square error (RMSE) decreased from 0.100 and 0.114 (kPa) in PTF1 to 0.071 and 0.098 in PTF3, and 0.072 and 0.097 in PTF11, respectively. These outcomes demonstrate the practical applicability of estimating Pc through the integration of soil properties and spectral indices. The findings highlight the potential of remote sensing technologies, such as spectral indices, as effective and cost-efficient tools for studying soil compaction. The proposed methodology contributes to our understanding of soil compaction processes and provides valuable insights for developing sustainable land management strategies. This study has implications for the agricultural sector and offers practical solutions to mitigate soil compaction and its detrimental effects on agricultural productivity. © 2023 Elsevier B.V.</t>
  </si>
  <si>
    <t>Machine learning; Remote sensing; Soil compaction; Spectral indices; Sustainable agriculture</t>
  </si>
  <si>
    <t>Calcite; Calcium carbonate; Compaction; Forestry; Machine learning; Mean square error; Remote sensing; Soil mechanics; Soil surveys; Soil testing; Surface waters; Compression stress; Machine-learning; Pedo-transfer functions; Pedotransfer functions; Pre-compression; Remote-sensing; Soil compaction; Soil property; Spectral indices; Sustainable agriculture; Soils</t>
  </si>
  <si>
    <t>Jacobsen A.G.R.; Jervis G.; Xu J.; Topping J.F.; Lindsey K.</t>
  </si>
  <si>
    <t>Jacobsen, Amy G. R. (57221321295); Jervis, George (57222010937); Xu, Jian (7407002260); Topping, Jennifer F. (7003648255); Lindsey, Keith (56235239100)</t>
  </si>
  <si>
    <t>Root growth responses to mechanical impedance are regulated by a network of ROS, ethylene and auxin signalling in Arabidopsis</t>
  </si>
  <si>
    <t>New Phytologist</t>
  </si>
  <si>
    <t>10.1111/nph.17180</t>
  </si>
  <si>
    <t>https://www.scopus.com/inward/record.uri?eid=2-s2.0-85100929261&amp;doi=10.1111%2fnph.17180&amp;partnerID=40&amp;md5=9a0409becda3c7fc4d70a58eb060cd72</t>
  </si>
  <si>
    <t>The growth and development of root systems is influenced by mechanical properties of the substrate in which the plants grow. Mechanical impedance, such as by compacted soil, can reduce root elongation and limit crop productivity. To understand better the mechanisms involved in plant root responses to mechanical impedance stress, we investigated changes in the root transcriptome and hormone signalling responses of Arabidopsis to artificial root barrier systems in vitro. We demonstrate that upon encountering a barrier, reduced Arabidopsis root growth and a characteristic ‘step-like’ growth pattern is due to a reduction in cell elongation associated with changes in signalling gene expression. Data from RNA-sequencing combined with reporter line and mutant studies identified essential roles for reactive oxygen species, ethylene and auxin signalling during the barrier response. We propose a model in which early responses to mechanical impedance include reactive oxygen signalling integrated with ethylene and auxin responses to mediate root growth changes. Inhibition of ethylene responses allows improved growth in response to root impedance, an observation that may inform future crop breeding programmes. © 2021 The Authors New Phytologist © 2021 New Phytologist Foundation</t>
  </si>
  <si>
    <t>Arabidopsis thaliana; auxin; ethylene; mechanical impedance; reactive oxygen species (ROS); root growth</t>
  </si>
  <si>
    <t>Arabidopsis; Arabidopsis Proteins; Electric Impedance; Ethylenes; Gene Expression Regulation, Plant; Indoleacetic Acids; Plant Breeding; Plant Roots; Reactive Oxygen Species; Arabidopsis; Arabidopsis thaliana; Arabidopsis protein; ethylene derivative; indoleacetic acid derivative; reactive oxygen metabolite; ethylene; growth and development; growth response; hormone; mechanical property; reactive oxygen species; rhizosphere; root system; Arabidopsis; gene expression regulation; genetics; impedance; metabolism; plant breeding; plant root</t>
  </si>
  <si>
    <t>Duan X.; Jin K.; Mao Z.; Liu L.; He Y.; Xia S.; Hammond J.P.; White P.J.; Xu F.; Shi L.</t>
  </si>
  <si>
    <t>Duan, Xianjie (57219278367); Jin, Kemo (55932867100); Mao, Zhun (37104522900); Liu, Ling (57223701076); He, Yangbo (55499014000); Xia, Shangwen (56519019800); Hammond, John P. (25421867400); White, Philip J. (7404090046); Xu, Fangsen (7401695166); Shi, Lei (55621736900)</t>
  </si>
  <si>
    <t>Compacted soil adaptability of Brassica napus driven by root mechanical traits</t>
  </si>
  <si>
    <t>10.1016/j.still.2023.105785</t>
  </si>
  <si>
    <t>https://www.scopus.com/inward/record.uri?eid=2-s2.0-85161695524&amp;doi=10.1016%2fj.still.2023.105785&amp;partnerID=40&amp;md5=965eeea2e5ba20652a54cd52d41d346e</t>
  </si>
  <si>
    <t>Soil compaction due to mechanized farming operations is a recurrent issue affecting crop growth and yield. Yet, how soil compaction affects plant functions and ecological strategies is poorly known. With Brassica napus, i.e. a widespread crop species as study object, we aim to understand (i) how soil compaction impacts root and shoot traits related to the plant's well-being, nutrient acquisition of Brassica napus with different mechanical robustness, as well as their trade-offs, and (ii) how such impacts vary among different cultivars. To do this, we cultivated six cultivars of Brassica napus in non-compacted (control) and compacted (treatment) soils, respectively, in a sand culture system. After harvesting, a series of mechanical, morphological and chemical traits of roots and/or shoots were measured. Results showed that soil compaction significantly limited root penetration depth and root system establishment in morphological traits, leading further to significant reduction in nutrients acquisition and plant biomass accumulation. However, soil compaction significantly increases the average root diameter and root/shoot ratio, and facilitate more root exudates secretion (e.g. organic acids and polysaccharides) of Brassica napus cultivars. The Brassica napus cultivars with large root mechanical traits (e.g. root tensile force, root tensile strength and modulus of elasticity) had higher root cellulose and lignin concentrations and showed a stronger response in maximum root depth and specific root length compared with Brassica napus cultivars with small root mechanical traits in compacted treatment, which resulted in the greater fine root length and more root exudates secretion at root-soil interface. Furthermore, deep rooting enhanced nutrients acquisition and further biomass accumulation in compacted soil. Totally, the Brassica napus cultivars with large root mechanical traits with more fine roots and root exudates were critical for Brassica napus root penetration into a deep soil layer in compacted soil. © 2023 Elsevier B.V.</t>
  </si>
  <si>
    <t>Brassica napus; Fine roots; Root exudates; Root mechanical traits; Soil compaction</t>
  </si>
  <si>
    <t>Compaction; Cultivation; Farm Crops; Mergers and Acquisitions; Nutrients; Tensile Strength; Compaction; Cultivation; Economic and social effects; Farms; Mergers and acquisitions; Nutrients; Plants (botany); Soils; Tensile strength; Biomass accumulation; Brassica napus; Compacted soil; Crop growth and yields; Fine roots; Mechanical; Nutrient acquisition; Root exudates; Root mechanical trait; Soil compaction; bioaccumulation; concentration (composition); cultivar; fine root; root system; root vegetable; tensile strength; trade-off; Crops</t>
  </si>
  <si>
    <t>Liang L.; Xu G.; Ding Q.; Wang J.; Xing Q.; Torotwa I.</t>
  </si>
  <si>
    <t>Liang, Lei (57211962630); Xu, Gaoming (57193610278); Ding, Qishuo (13105739200); Wang, Jiannan (36110505800); Xing, Quandao (57985615900); Torotwa, Ian (57208264084)</t>
  </si>
  <si>
    <t>Post-paddy tillage affects soil physical processes of rain-fed rice–wheat rotation</t>
  </si>
  <si>
    <t>10.1002/saj2.20486</t>
  </si>
  <si>
    <t>https://www.scopus.com/inward/record.uri?eid=2-s2.0-85142864104&amp;doi=10.1002%2fsaj2.20486&amp;partnerID=40&amp;md5=89e65d9350e22196ae4cbcebb64447fc</t>
  </si>
  <si>
    <t>Rain-fed rice (Oryza sativa L.)–wheat (Triticum aestivum L.) (RFRW) rotation can be a resource-saving solution for sustainable cropping systems. However, conventional puddled and flood transplanted rice, repeat tractor compaction, and years of shallow rotary tillage and paddy–dryland rotation had a negative impact on soil physical in the RFRW rotation (e.g., soil consolidation and shrinkage, shallow tillage layer). A 4-yr field experiment was established to determine if different post-paddy tillage systems would improve soil physical properties and plant factors. We compared no-tillage (NT), conventional rotary tillage (RT), and deep tillage (DT) to improve the deteriorated soil structure, soil water, wheat root system, and grain yield. The results indicated that DT increased the average soil water content by 7.25% and 9.98%, increased field capacity by 9.58 and 5.23%, and decreased the soil bulk density by 6.2 and 2.2% at 0-to-20-cm soil depth in 4 yr as compared to NT and RT, respectively. The NT increased the average relative soil moisture and had higher soil bulk density at 0-to-20-cm depth. The DT deepened the root growth and increased the total root point numbers by 21.0 and 22.8% at 0-to-40-cm soil depth in 4 yr, respectively, compared with NT and RT. In 4 yr, the DT significantly achieved higher average grain yield by 5.3 and 13.5%, respectively, compared with NT and RT. Overall, DT after rice was shown to be a promising management approach for improving wheat yields and might enable sustainable intensification of RFRW rotation. © 2022 The Authors. Soil Science Society of America Journal © 2022 Soil Science Society of America.</t>
  </si>
  <si>
    <t>Crop rotation; Grain (agricultural product); Rain; Rotation; Soil mechanics; Soil moisture; Deep tillage; Grain yield; No tillage; Post-paddy tillage; Rain-feed rice-wheat rotation; Rice-wheat rotations; Rotary tillages; Soil bulk density; Wheat roots; Wheat yield; alternative agriculture; bulk density; compaction; crop rotation; crop yield; farming system; field method; rainfed agriculture; rice; root system; soil depth; soil structure; soil water; water content; wheat; Tillage</t>
  </si>
  <si>
    <t>Liu H.; Zhou H.; Lin C.; Li B.; Tian J.; Yao L.</t>
  </si>
  <si>
    <t>Liu, Haitao (57429828900); Zhou, Hu (57307113000); Lin, Chaowen (23501881900); Li, Baoguo (7410083288); Tian, Jing (57210893944); Yao, Li (57195384335)</t>
  </si>
  <si>
    <t>Evaluation of tillage effect on maize production using a modified least limiting water range approach</t>
  </si>
  <si>
    <t>10.1002/saj2.20321</t>
  </si>
  <si>
    <t>https://www.scopus.com/inward/record.uri?eid=2-s2.0-85114483636&amp;doi=10.1002%2fsaj2.20321&amp;partnerID=40&amp;md5=4b648a311a1a5513123d100e70cf5205</t>
  </si>
  <si>
    <t>The objective of this research was to identify the mechanism of how tillage methods affect maize (Zea mays L.) production using a modified least limiting water range (LLWR) method. The LLWR is the range of soil water content within which the water and O2 are sufficiently supplied, the root growth is not restricted by penetration resistance, the root is fully contacted with the soil, and the crop is steadily hold by the soil. A 5-yr field experiment was conducted with five treatments: no tillage, rotary tillage, conventional plow, subsoiling, and soil compaction after rotary tillage. Soil bulk density, water content, and penetration resistance were monitored annually. The soil water retention curve and penetration resistance curve were measured to determine the LLWR. Excessive soil looseness was included in the determination of the LLWR. The maize yield would be high and stable when the tillage treatment was under an optimal bulk density range with the highest LLWR. At this experimental site, the maize yield was high and stable with the relative yield of 98.3–100% when the bulk density was within 1.43–1.51 g cm–3 and the LLWR reached 0.07 g g–1 in the tillage treatments. The yield fluctuated with the relative yield of 86.3–100% when the LLWR was less than 0.035 g g–1 and the bulk density was not in the optimal range. The optimal bulk density range with high LLWR was a useful parameter for the evaluation of tillage methods. © 2021 The Authors. Soil Science Society of America Journal © 2021 Soil Science Society of America</t>
  </si>
  <si>
    <t>Zea mays; Cultivation; Soil mechanics; Soil moisture; Field experiment; Least limiting water ranges; Maize (Zea mays L.); Penetration resistances; Soil bulk density; Soil water content; Soil water retention curves; Tillage treatment; bulk density; compaction; penetration; retention; soil water; water content; water retention; Grain (agricultural product)</t>
  </si>
  <si>
    <t>Ferreira C.J.B.; da Silva A.G.; Tormena C.A.; Severiano E.D.C.; Tavares R.L.M.; Braz G.B.P.; de Paiva Filho S.V.</t>
  </si>
  <si>
    <t>Ferreira, Camila Jorge Bernabé (55341568500); da Silva, Alessandro Guerra (56375186100); Tormena, Cassio Antonio (6701390756); Severiano, Eduardo da Costa (21743433500); Tavares, Rose Luiza Moraes (56797755000); Braz, Guilherme Braga Pereira (24400561000); de Paiva Filho, Silvio Vasconcelos (58453040100)</t>
  </si>
  <si>
    <t>Physiological and agronomic response of soybean cultivars to soil compaction in the Brazilian Cerrado</t>
  </si>
  <si>
    <t>Bragantia</t>
  </si>
  <si>
    <t>10.1590/1678-4499.20220160</t>
  </si>
  <si>
    <t>https://www.scopus.com/inward/record.uri?eid=2-s2.0-85163937163&amp;doi=10.1590%2f1678-4499.20220160&amp;partnerID=40&amp;md5=881cccf60dd7e18075e40623f7e5e536</t>
  </si>
  <si>
    <t>Soil compaction negatively impacts soil physical functions, affecting root growth and crop yield. This study aimed to evaluate different soybean cultivars’ agronomic and physiological performance as a function of compaction in Rhodic Ferralsol under no-tillage (NT) with a clay loam texture in the Brazilian Cerrado biome. The experiment was implemented in Rio Verde, Goias state, central Brazil. The experimental design was a randomized block with a 3x2 factorial scheme with six replications. The first factor corresponded to three soybean cultivars from different maturity groups (MG) identified as super-early (MG = 6.2); early (MG = 6.8), and medium (MG = 7.9). The second factor was the cultivation in compacted and uncompacted soil. The experiment evaluated the soil physical properties: bulk density, total porosity, water content at matric potential-6 kPa, aeration capacity and water and air holding capacity in 0.0-0.1 and 0.1-0.2 m layers, agronomic and physiological traits (gas exchange). Soil compaction negatively affected the agronomic traits of soybean cultivars, with better performance of the medium cycle cultivar. Net photosynthesis, stomatal conductance, and transpiration rates were reduced up to 50% under compaction and were not influenced by cultivars. Our findings suggest that soil compaction negatively affected the performance of soybean cultivars with lower maturity groups reflecting in lower plant height, shoot and root dry mass, number of pods and grain yield. The choice of soybean cultivars with a longer cycle can be an alternative to minimize the adverse effects of soil compaction. © 2023, Agronomic Institute of Campinas. All rights reserved.</t>
  </si>
  <si>
    <t>Glycine max; grain yield; penetration resistance; photosynthesis</t>
  </si>
  <si>
    <t>Brazil; Goias; Parana [Brazil]; Verde River [Parana]; agronomy; clay loam; compaction; crop yield; cultivar; growth rate; photosynthesis; physiological response; soybean; zero tillage</t>
  </si>
  <si>
    <t>Mariotti L.; Reyes T.H.; Curadi M.; Guglielminetti L.</t>
  </si>
  <si>
    <t>Mariotti, Lorenzo (14219436300); Reyes, Thais Huarancca (56032865400); Curadi, Maurizio (7801534408); Guglielminetti, Lorenzo (6602755912)</t>
  </si>
  <si>
    <t>Recycling Cigarette Filters as Plant Growing Substrate in Soilless System</t>
  </si>
  <si>
    <t>Horticulturae</t>
  </si>
  <si>
    <t>10.3390/horticulturae8020135</t>
  </si>
  <si>
    <t>https://www.scopus.com/inward/record.uri?eid=2-s2.0-85124618601&amp;doi=10.3390%2fhorticulturae8020135&amp;partnerID=40&amp;md5=389701d75e26ddfd1bd521368ce790a2</t>
  </si>
  <si>
    <t>Two massive wastes are cigarette butts (CB) and stone wool (SW), both representing a threat to the environment. Although the cellulose acetate filters (CAF) in CB are long-term degradable, SW soilless substrates are not. Here, a soilless substrate for growing ornamental plants was manufactured with CAF and compared to commercial SW substrate. CB treatment consisted of a washing in boiling water with a dramatic reduction of pollutants in CAF. Then, cleaned filters were separated, dried, carded to fibers, and subsequently compacted into plugs. The trace pollutants in recycled CAF substrate did not negatively affect the germination of Spartium junceum L. and Lavandula angustifolia Miller seeds as well as the root development of Salvia officinalis L. and Salvia rosmarinus Schleid. stem cuttings. Plants grown in recycled CAF showed a differential species-dependent change of pigments in comparison with those in SW, without compromising their photosynthesis performance. Overall, the results demonstrated that these plants can be well established and grow in recycled CAF, as comparable to SW substrate. This study highlights a novel and promising solution in CAF recycling by turning this litter into an efficient soilless substrate for growing ornamental plants, thus limiting the use of SW and indirectly decreasing its industrial waste flow. © 2022 by the authors. Licensee MDPI, Basel, Switzerland.</t>
  </si>
  <si>
    <t>Anthropogenic litter; Ornamental plants; Physiological traits; Recycling solution; Soilless substrate</t>
  </si>
  <si>
    <t>Li J.; Xun M.; Shi J.; Chen B.; Cheng Y.; Zhang W.; Yang H.</t>
  </si>
  <si>
    <t>Li, Jiaqi (57306372200); Xun, Mi (57200316580); Shi, Junyuan (57219095283); Chen, Bing (58033705100); Cheng, Yujin (58033526900); Zhang, Weiwei (55498518800); Yang, Hongqiang (8242502000)</t>
  </si>
  <si>
    <t>Root 1-aminocyclopropane-l-carboxylic acid (ACC) and rhizosphere ACC deaminase-producing bacteria affect apple root architecture under soil compaction stress</t>
  </si>
  <si>
    <t>10.1007/s11104-023-06046-y</t>
  </si>
  <si>
    <t>https://www.scopus.com/inward/record.uri?eid=2-s2.0-85159323866&amp;doi=10.1007%2fs11104-023-06046-y&amp;partnerID=40&amp;md5=6ff8d2588214caef8579b318388f7878</t>
  </si>
  <si>
    <t>Purpose: Soil compaction inhibits root growth by limiting ethylene diffusion and often occurs in apple orchards. This study explored the mechanism of ethylene accumulation around apple roots in compacted soil from a microbial perspective, as well as its effects on root architecture, to improve root growth. Methods: One-year-old potted apple (Malus domestica Borkh ‘Red Fuji’) trees whose rootstocks were Malus hupehensis (Mh) and Malus robusta (Mr) were used as materials. After maintaining soil compaction for one year, the root growth, root ethylene, and ethylene-modulating bacteria were detected, and correlation analysis was performed. This work isolated rhizosphere ACC deaminase-producing bacteria (ADPB), inoculated ADPB with Mh seedlings, and then measured ACC and ethylene contents, root growth, and acdS and efe copies. Results: Soil compaction changed root architecture, decreased root activity, and inhibited root growth in both Mh and Mr. In addition, soil compaction enhanced root ACC and ethylene contents and reduced the acdS/efe ratio. Pearson’s correlation analysis indicated that rhizosphere ADPB was significantly correlated with ethylene production and root growth. After the inoculation of ADPB with Mh seedlings in compacted soil, the number of acdS copies and the acdS/efe ratio were increased, the root ACC and ethylene contents were decreased, and root growth was improved. Conclusion: The ACC content in compacted soil was a decisive precursor of ethylene production in apple roots. Inoculating ADPB improved the root growth of Mh in compacted soil by down-regulating ACC and ethylene contents and recovering the ratio of acdS/efe, thereby alleviating compaction stress on apple roots. © 2023, The Author(s), under exclusive licence to Springer Nature Switzerland AG.</t>
  </si>
  <si>
    <t>Ethylene biosynthesis; Ethylene-modulating bacterial abundance; Malus; Root characteristic; Soil compaction</t>
  </si>
  <si>
    <t>chemical compound; deciduous tree; microbial activity; orchard; relative abundance; root architecture; soil microorganism</t>
  </si>
  <si>
    <t>Gas Exchanges and Agricultural Performance of Cover Plants in Compacted Soil After Soybean Cultivation</t>
  </si>
  <si>
    <t>Communications in Soil Science and Plant Analysis</t>
  </si>
  <si>
    <t>10.1080/00103624.2023.2227209</t>
  </si>
  <si>
    <t>https://www.scopus.com/inward/record.uri?eid=2-s2.0-85163175926&amp;doi=10.1080%2f00103624.2023.2227209&amp;partnerID=40&amp;md5=33975c63f6ae1535b5b68e409276a79b</t>
  </si>
  <si>
    <t>The present study sought to evaluate gas exchange and biomass production in cover crops grown in soils with different levels of compaction, after soybean cultivation. Experimental design was completely randomized in 4 × 4 factorial scheme, with the factors being composed of four levels of soil density (1.0 ± 0.013; 1.15 ± 0.022; 1.30 ± 0.035 and 1.45 ± 0.040 Mg.m−3) and four cover crops (Avena strigosa Schreb.; Crotalaria juncea L.; Urochloa brizantha cv. Piatã and Crotalaria spectabilis Roth), with three repetitions. Net photosynthesis rate and the transpiration of cover plants were not influenced by soil compaction, unlike the SPAD index of U. brizantha, which improved performance in the photosynthetic process with increasing soil density. All cover plant species show a reduction in shoot dry biomass starting at a density of 1.00 Mg.m−3, as well as the dry biomass and root volume in the compacted layer and below the compacted layer for A. strigosa Schreb and U. brizantha and, with lower root volumes for C. juncea L. and C. spectabilis Roth in the layer below the compacted. U. brizantha showed the best root development in density of 1.45 Mg.m−3, and a greater number of roots per shoot dry biomass, being good alternatives for the preventive management of compaction in compacted soils. Root growth was higher above and below the compacted layer. © 2023 Taylor &amp; Francis Group, LLC.</t>
  </si>
  <si>
    <t>Crotalaria; photosynthesis; roots; soil density; transpiration</t>
  </si>
  <si>
    <t>biomass; cultivation; gas exchange; growth rate; photosynthesis; root system; soil-vegetation interaction; soybean; transpiration</t>
  </si>
  <si>
    <t>Qin H.; Wang J.; Zhou J.; Qiao J.; Li Y.; Quan R.; Huang R.</t>
  </si>
  <si>
    <t>Qin, Hua (56998074500); Wang, Juan (12801640500); Zhou, Jiahao (56997725200); Qiao, Jinzhu (57704714200); Li, Yuxiang (57219922402); Quan, Ruidang (36521753900); Huang, Rongfeng (7402950203)</t>
  </si>
  <si>
    <t>Abscisic acid promotes auxin biosynthesis to inhibit primary root elongation in rice</t>
  </si>
  <si>
    <t>Plant Physiology</t>
  </si>
  <si>
    <t>10.1093/plphys/kiac586</t>
  </si>
  <si>
    <t>https://www.scopus.com/inward/record.uri?eid=2-s2.0-85149034372&amp;doi=10.1093%2fplphys%2fkiac586&amp;partnerID=40&amp;md5=3124e4822c74f8d9df7d5e45f5fc1802</t>
  </si>
  <si>
    <t>Soil compaction is a global problem causing inadequate rooting and poor yield in crops. Accumulating evidence indicates that phytohormones coordinately regulate root growth via regulating specific growth processes in distinct tissues. However, how abscisic acid (ABA) signaling translates into auxin production to control root growth during adaptation to different soil environments is still unclear. In this study, we report that ABA has biphasic effects on primary root growth in rice (Oryza sativa) through an auxin biosynthesis-mediated process, causing suppression of root elongation and promotion of root swelling in response to soil compaction. We found that ABA treatment induced the expression of auxin biosynthesis genes and auxin accumulation in roots. Conversely, blocking auxin biosynthesis reduced ABA sensitivity in roots, showing longer and thinner primary roots with larger root meristem size and smaller root diameter. Further investigation revealed that the transcription factor basic region and leucine zipper 46 (OsbZIP46), involved in ABA signaling, can directly bind to the YUCCA8/rice ethylene-insensitive 7 (OsYUC8/REIN7) promoter to activate its expression, and genetic analysis revealed that OsYUC8/REIN7 is located downstream of OsbZIP46. Moreover, roots of mutants defective in ABA or auxin biosynthesis displayed the enhanced ability to penetrate compacted soil. Thus, our results disclose the mechanism in which ABA employs auxin as a downstream signal to modify root elongation and radial expansion, resulting in short and swollen roots impaired in their ability to penetrate compacted soil. These findings provide avenues for breeders to select crops resilient to soil compaction. © 2023 American Society of Plant Biologists. All rights reserved.</t>
  </si>
  <si>
    <t>Abscisic Acid; Gene Expression Regulation, Plant; Indoleacetic Acids; Oryza; Plant Roots; Soil; abscisic acid; indoleacetic acid derivative; gene expression regulation; metabolism; Oryza; plant root; soil</t>
  </si>
  <si>
    <t>Sellner F.; Thalhammer S.; Klimpfinger M.</t>
  </si>
  <si>
    <t>Sellner, Franz (55950884600); Thalhammer, Sabine (26424848400); Klimpfinger, Martin (7004322255)</t>
  </si>
  <si>
    <t>Isolated Pancreatic Metastases of Renal Cell Carcinoma—Clinical Particularities and Seed and Soil Hypothesis</t>
  </si>
  <si>
    <t>Cancers</t>
  </si>
  <si>
    <t>10.3390/cancers15020339</t>
  </si>
  <si>
    <t>https://www.scopus.com/inward/record.uri?eid=2-s2.0-85146566600&amp;doi=10.3390%2fcancers15020339&amp;partnerID=40&amp;md5=f8f8d94cd07fc2649859e34d7d6810fd</t>
  </si>
  <si>
    <t>A meta-analysis of 1470 isolated pancreatic metastases of renal cell carcinoma revealed, that, in addition to the unusual exclusive occurrence of pancreatic metastases and the favourable treatment results, the isPMRCC is characterised by further peculiarities of the clinical course: The lack of prognostic significance of volume and growth rate dependent risk factors and the independence of treatment results from standard or local resections. As an explanation for all these peculiarities, according to today’s knowledge, a strong acting seed and soil mechanism can serve, which allows embolized tumour cells to grow to metastases only in the pancreas, and prevents them definitively or for years in all other organs. The good prognosis affects not only isolated PM, but also multi-organ metastases of the RCC, in which the additional occurrence of PM is also associated with a better prognosis. Genetic studies revealed specific changes in cases of PM of RCC: Lack of loss of 9p21.3 and 14q31.2, which are otherwise specific gene mutations at the onset of generalization, a low weight genome instability index, i.e., high genetic stability, and a low rate of PAB1 and a high rate of BPRM1 alterations, which signal a more favourable course. The cause of pancreatic organotropism in isPMRCC is still unclear, so only those factors that have been identified as promoting organotropism in other, more frequent tumour entities can be presented: Formation of the pre-metastatic niche, chemokine receptor–ligand mechanism, ability to metabolic adaptation, and immune surveillance. © 2023 by the authors.</t>
  </si>
  <si>
    <t>pancreatic metastasis; renal cell carcinoma; risk-factors; seed and soil mechanism</t>
  </si>
  <si>
    <t>agronomics; air temperature; Brazilian; crop; field experiment; human; nonhuman; plant seed; principal component analysis; productivity; Review; root growth; scrub; soil compaction; soil quality; sorghum; soybean</t>
  </si>
  <si>
    <t>Valera-Fernández D.; Cabadas-Báez H.; Solleiro-Rebolledo E.; Landa-Arreguín F.J.; Sedov S.</t>
  </si>
  <si>
    <t>Valera-Fernández, Daisy (57217030295); Cabadas-Báez, Héctor (14832165700); Solleiro-Rebolledo, Elizabeth (6506034498); Landa-Arreguín, Federico J. (57218121753); Sedov, Sergey (7003696613)</t>
  </si>
  <si>
    <t>Pedogenic carbonate crusts (calcretes) in karstic landscapes as archives for paleoenvironmental reconstructions – A case study from Yucatan Peninsula, Mexico</t>
  </si>
  <si>
    <t>10.1016/j.catena.2020.104635</t>
  </si>
  <si>
    <t>https://www.scopus.com/inward/record.uri?eid=2-s2.0-85085902856&amp;doi=10.1016%2fj.catena.2020.104635&amp;partnerID=40&amp;md5=27b88c4cc1f1a20aa5d2c31eb1be6be9</t>
  </si>
  <si>
    <t>In the northeastern margin of the Yucatan Peninsula, which is located in southeastern Mexico, three levels of compact carbonate crusts (calcretes) interlayered with indurated coastal calcareous sediments (calcarenites) are discernible. Since both the calcretes and calcarenites form a continuous carbonate sequence, a combined methodology (macro- and micromorphology, geochemistry and mineralogy) is used to differentiate them. Additionally, the calcrete layers are dated using the Uranium-Thorium method in order to establish a chronological framework. The carbonate differentiation and chronology are then used to establish the paleoenvironmental conditions that prevailed during calcrete formation as well as to reconstruct the coastal landscape evolution and its relation to Pleistocene sea-level changes during Marine Isotope Stages (MIS) 6 and 5. Samples of calcrete layers and calcarenites were taken from two sections in the Cancun-Tulum corridor. The lowest level of calcrete underlies a sequence of calcarenites, and the two younger levels cap the sequence. In calcretes, the micromorphology provides evidence of the presence of a relict soil with subangular blocky microstructure, root traces, and needle-fiber calcite (associated with soil-fungi interactions). In contrast, the micromorphology of the calcarenites shows ooids and bioclasts, typical of a coastal environment. Geochemically, calcretes are depleted in δ13C, compared to calcarenite, with values ranging between −2‰ and −10‰, and they have a lower proportion of rare earth elements. Calcrete mineralogy consists mainly of calcite over aragonite with a low proportion of Mg-calcite. U/Th dating indicates that the oldest calcrete was formed during the Penultimate Glacial Maximum (PGM), in MIS 6, and the two younger calcretes correspond to the Last Interglacial Period, in MIS 5c. The calcarenite formation occurred earlier, also during MIS 5. Soil formation, strong karstification and soil erosion have occurred on younger calcretes. This study suggests that these processes developed between MIS 4 to MIS 1. © 2020 Elsevier B.V.</t>
  </si>
  <si>
    <t>Calcarenites; Calcretes; Paleoenvironmental reconstruction; Sea-level change; Yucatan Peninsula</t>
  </si>
  <si>
    <t>Cancun; Mexico [North America]; Quintana Roo; Tulum; Yucatan Peninsula; Fungi; aragonite; bioclastic rock; calcarenite; carbon isotope; karst; marine isotope stage; paleoenvironment; pedogenesis; rare earth element; rock microstructure; thorium; uranium series dating</t>
  </si>
  <si>
    <t>Correa J.; Postma J.A.; Wojciechowski T.</t>
  </si>
  <si>
    <t>Correa, José (57211838724); Postma, Johannes A. (36158284000); Wojciechowski, Tobias (9240841600)</t>
  </si>
  <si>
    <t>Phenotypic response to soil compaction varies among genotypes and correlates with plant size in sorghum</t>
  </si>
  <si>
    <t>10.1007/s11104-021-05160-z</t>
  </si>
  <si>
    <t>https://www.scopus.com/inward/record.uri?eid=2-s2.0-85122265924&amp;doi=10.1007%2fs11104-021-05160-z&amp;partnerID=40&amp;md5=3ab36fc064cb8f0c8fa837d3028559b1</t>
  </si>
  <si>
    <t>Aims: Soil compaction is a major yield-reducing factor worldwide and imposes physico-chemical constraints to plant growth and development. Facing limitations, roots can adapt and compensate for loss of functioning through their plasticity. Being primarily a belowground challenge, tolerance to soil compaction needs to be associated with root phenotype and plasticity. It is therefore of importance to distinguish between size-related apparent and size-independent adaptive plasticity. We determined the above- and belowground plasticity of sorghum genotypes varying in overall plant size. Methods: We quantified plasticity as the degree response (adaptive and apparent plasticity) to soil compaction and conducted two experiments with sorghum and two soil density levels (1.4 and 1.8 Mg m−3). First, we quantified the shoot biomass plasticity of 28 sorghum genotypes. Second, we studied the root plasticity of six genotypes varying in shoot size and tolerance to soil compaction. Results: Plasticity was correlated with plant biomass with larger genotypes responding earlier and more intensely. Soil compaction affected roots more than shoots and plasticity was expressed foremost in nodal root number and fine root length. Impeded plants produced 35 and 47% less root mass and length, respectively. Conclusions: Plasticity to soil compaction varies among genotypes, but less-sensitive lines are in general smaller-sized genotypes. The association between tolerance and plant biomass may pose challenges to crop production; however, vigorous genotypes with unresponsive shoots to soil compaction do exist. Maintaining shoot growth relatively stable while the root modifies its structure can be an important adaptation mechanism to soil compaction. © 2022, The Author(s).</t>
  </si>
  <si>
    <t>Genotype-by-environment interaction; Phenotypic variation; Plant phenotyping; Plasticity; Root system architecture; Soil bulk density; Soil strength</t>
  </si>
  <si>
    <t>biomass; bulk density; compaction; crop production; genotype-environment interaction; phenotype; phenotypic plasticity; root architecture; shoot; soil strength; sorghum</t>
  </si>
  <si>
    <t>Garg A.; Zhu H.-H.; Sarmah A.K.; Mei G.; Gadi V.K.</t>
  </si>
  <si>
    <t>Garg, Ankit (57195546786); Zhu, Hong-Hu (12140186000); Sarmah, Ajit K. (7004935422); Mei, Guoxiong (7004459710); Gadi, Vinay Kumar (57243246700)</t>
  </si>
  <si>
    <t>Evaluating mechanism and inconsistencies in hydraulic conductivity of unsaturated soil using newly proposed biochar conductivity factor</t>
  </si>
  <si>
    <t>Biochar</t>
  </si>
  <si>
    <t>10.1007/s42773-023-00233-x</t>
  </si>
  <si>
    <t>https://www.scopus.com/inward/record.uri?eid=2-s2.0-85161952602&amp;doi=10.1007%2fs42773-023-00233-x&amp;partnerID=40&amp;md5=e3c8033f87c87e730ef7c1b053e53939</t>
  </si>
  <si>
    <t>In the past few decades, numerous studies have been conducted to promote the use of biochar as a soil amendment and most recently, for compacted geo-engineered soils. In general, the definite trends of biochar effects on water retention and fertility of soils have been confirmed. However, the biochar effects on hydraulic conductivity, particularly unsaturated hydraulic conductivity of soil-biochar mix remain unclear, making it difficult to understand water seepage in both agricultural and geo-engineered infrastructures in semi-arid regions. This study examines the unsaturated hydraulic conductivity function derived based on the measurements of soil water characteristic curves of soil with biochar contents of 0%, 5% and 10%. A new parameter “biochar conductivity factor (BCF)” is proposed to evaluate the inconsistency in reported biochar effects on soil hydraulic conductivity and to interpret it from various mechanisms (inter- and intra- pore space filling, cracking, aggregation, bio-film formation and piping/internal erosion). The impact of biochar content on unsaturated hydraulic conductivity appears to reduce as the soil becomes drier with minimal effect in residual zone. Qualitative comparison of near-saturated hydraulic conductivity with test results in the literature showed that the BCF is generally higher for smaller ratio of sand to fine content (clay and silt). Moreover, the particle size of biochar may have significant influence on soil permeability. Future scope of research has been highlighted with respect to biochar production for its applications in agriculture and geo-environmental engineering. Long term effects such as root decay and growth, aggregation and nutrient supply need to be considered. Graphical Abstract: [Figure not available: see fulltext.]. © 2023, The Author(s).</t>
  </si>
  <si>
    <t>Biochar conductivity factor (BCF); Pyrolysis process; Soil water characteristic curve (SWCC); Unsaturated hydraulic conductivity</t>
  </si>
  <si>
    <t>Sharma M.; Singh D.; Saksena H.B.; Sharma M.; Tiwari A.; Awasthi P.; Botta H.K.; Shukla B.N.; Laxmi A.</t>
  </si>
  <si>
    <t>Sharma, Manvi (57214452409); Singh, Dhriti (56965977300); Saksena, Harshita B. (57217076329); Sharma, Mohan (57207834191); Tiwari, Archna (57217076379); Awasthi, Prakhar (57218764202); Botta, Halidev Krishna (57219786125); Shukla, Brihaspati Narayan (57224763596); Laxmi, Ashverya (6507199179)</t>
  </si>
  <si>
    <t>Understanding the intricate web of phytohormone signalling in modulating root system architecture</t>
  </si>
  <si>
    <t>10.3390/ijms22115508</t>
  </si>
  <si>
    <t>https://www.scopus.com/inward/record.uri?eid=2-s2.0-85106344279&amp;doi=10.3390%2fijms22115508&amp;partnerID=40&amp;md5=6cc57769eab955f2758d1eceaa356ab4</t>
  </si>
  <si>
    <t>Root system architecture (RSA) is an important developmental and agronomic trait that is regulated by various physical factors such as nutrients, water, microbes, gravity, and soil compaction as well as hormone-mediated pathways. Phytohormones act as internal mediators between soil and RSA to influence various events of root development, starting from organogenesis to the formation of higher order lateral roots (LRs) through diverse mechanisms. Apart from interaction with the external cues, root development also relies on the complex web of interaction among phytohormones to exhibit synergistic or antagonistic effects to improve crop performance. However, there are considerable gaps in understanding the interaction of these hormonal networks during various aspects of root development. In this review, we elucidate the role of different hormones to modulate a common phenotypic output, such as RSA in Arabidopsis and crop plants, and discuss future perspectives to channel vast information on root development to modulate RSA components. © 2021 by the authors. Licensee MDPI, Basel, Switzerland.</t>
  </si>
  <si>
    <t>Phytohormone signalling; Root development; Root meristem; Root system architecture; Root system plasticity; Root tropic responses</t>
  </si>
  <si>
    <t>Arabidopsis; Gene Expression Regulation, Plant; Organogenesis, Plant; Plant Growth Regulators; Plant Physiological Phenomena; Plant Roots; Plants; Signal Transduction; Soil; phytohormone; phytohormone; adventitious root; Arabidopsis; crop; gravitropism; hormone action; lateral root; nonhuman; phenotype; plant root; primary root; Review; root development; root growth; root hair; root system; anatomy and histology; Arabidopsis; gene expression regulation; metabolism; physiology; plant; plant organogenesis; plant physiology; plant root; signal transduction; soil</t>
  </si>
  <si>
    <t>Lin Q.; Chen L.; Zhang J.; Wang L.; Yu X.; Guo Q.</t>
  </si>
  <si>
    <t>Lin, Qiulian (57217633003); Chen, Luzhen (12805880600); Zhang, Jialin (57580960700); Wang, Liangchen (58068713400); Yu, Xinyue (58068757400); Guo, Qiang (58068670200)</t>
  </si>
  <si>
    <t>How fine root turnover functions during mangrove root zone expansion and affects belowground carbon processes</t>
  </si>
  <si>
    <t>10.1007/s11104-023-05985-w</t>
  </si>
  <si>
    <t>https://www.scopus.com/inward/record.uri?eid=2-s2.0-85150908366&amp;doi=10.1007%2fs11104-023-05985-w&amp;partnerID=40&amp;md5=6912f630f82ab2ad19e4b31e71024346</t>
  </si>
  <si>
    <t>Background and aims: Fine roots (diameter &lt; 2 mm) are the component of belowground biomass, which are help to maintain sediment volume and resist soil compaction in mangroves. In addition, fine root turnover contributes to belowground carbon stocks. This study focused on root zone dynamics and aimed to quantify the composition of live and dead fine roots and analyze their functions during root zone expansion and belowground carbon accumulation. Methods: Shallow surface elevation tables for measuring root zone expansion were set up in Dongzhaigang Bay of Hainan Province, China; root cores and in-growth bags for measuring fine root biomass and turnover rates were used in four typical mangrove forests. Results: Fine root biomass contributed over 60% to belowground roots, and was mainly composed of up to 69.25% dead fine roots. Fine root turnover rates ranged from 0.10 to 0.22 per year within the four forests, showing the fastest in Bruguiera forest, followed by Kandelia forest, Sonneratia plantation, and Rhizophora forest. Root zone expansion rates ranged from 0.55 to 1.28 mm yr −1, and were positively related to live fine root biomass within the upper 50 cm layer of sediment in the four forest types (R2 = 0.625, P = 0.0022). Conclusions: Live fine root biomass took up less than 30.75% of belowground biomass, but remarkably supported 62.50% of root zone expansion in mangroves. Turnover rates of fine roots significantly contributed to the highly dynamic changes in the carbon processes of sub-surface sediment. © 2023, The Author(s), under exclusive licence to Springer Nature Switzerland AG.</t>
  </si>
  <si>
    <t>Fine roots; Mangroves; Root turnover; Root zone; Shallow surface elevation table</t>
  </si>
  <si>
    <t>China; Hainan; belowground biomass; carbon; fine root; mangrove; rhizosphere; surficial sediment; turnover</t>
  </si>
  <si>
    <t>Zhang J.; Zhang S.; Niu C.; Jiang J.; Sun H.</t>
  </si>
  <si>
    <t>Zhang, Jingkang (58159656100); Zhang, Shiyuan (58159467700); Niu, Changhao (58158718300); Jiang, Jiang (56582992900); Sun, Haijun (55737339800)</t>
  </si>
  <si>
    <t>Positive Effects of Biochar on the Degraded Forest Soil and Tree Growth in China: A Systematic Review</t>
  </si>
  <si>
    <t>Phyton-International Journal of Experimental Botany</t>
  </si>
  <si>
    <t>10.32604/phyton.2022.020323</t>
  </si>
  <si>
    <t>https://www.scopus.com/inward/record.uri?eid=2-s2.0-85149140867&amp;doi=10.32604%2fphyton.2022.020323&amp;partnerID=40&amp;md5=7200457691af3c24054c6761d807aee0</t>
  </si>
  <si>
    <t>Soil degradation threatens the forest sustainable productivity, particularly in afforestation system. Biochar derived from agroforestry waste or biomass can potentially improve the degraded forest soil and promote the tree growth. To expand the application of biochar for forestry productivity improvement, we here reviewed the effects and the underlying mechanisms of biochar on the degraded forest soil and tree growth. Totally 96 studies that conducted from pot to field investigations in China were summarized. The result suggested that biochar generally exerted positive effects on restoration of degraded forest soil such as that with compaction, acidification or soil erosion, which are mainly manifested by improving soil porosity, increasing pH, enhancing erosion resistance and miti-gating greenhouse gas emissions. Furthermore, biochar incorporation promoted the growth of tested trees in most cases, which effect was mainly attributing to directly supplying nutrients, improving soil physio-chemical proper-ties, enhancing the root’s nutrient absorption capacity, and enlarging the living space. In summary, current studies demonstrate that biochar has a unique potential for improving degraded forest soils and promoting tree growth. However, investigations on the underlying mechanisms and the long-term effects should be strengthened. © 2022, Tech Science Press. All rights reserved.</t>
  </si>
  <si>
    <t>Biochar; plant root; soil conservation; soil fertility; tree plantation</t>
  </si>
  <si>
    <t>Latterini F.; Dyderski M.K.; Horodecki P.; Rawlik M.; Stefanoni W.; Högbom L.; Venanzi R.; Picchio R.; Jagodziński A.M.</t>
  </si>
  <si>
    <t>Latterini, Francesco (57202055088); Dyderski, Marcin K. (56593311700); Horodecki, Paweł (35576654100); Rawlik, Mateusz (56798669200); Stefanoni, Walter (56815140800); Högbom, Lars (6603580130); Venanzi, Rachele (56272568000); Picchio, Rodolfo (35186514100); Jagodziński, Andrzej M. (57200185863)</t>
  </si>
  <si>
    <t>A Meta-analysis of the effects of ground-based extraction technologies on fine roots in forest soils</t>
  </si>
  <si>
    <t>Land Degradation and Development</t>
  </si>
  <si>
    <t>10.1002/ldr.4902</t>
  </si>
  <si>
    <t>https://www.scopus.com/inward/record.uri?eid=2-s2.0-85169780278&amp;doi=10.1002%2fldr.4902&amp;partnerID=40&amp;md5=17df0ea445cb138f2ee1e3a0d728fab4</t>
  </si>
  <si>
    <t>Fine roots are an important component of forest soil as they play a key role in fundamental processes like plant nutrition and water supply. As with all the features of forest soil, the compaction related to the forest operations and, in particular, to the wood extraction via ground-based technologies could lead to a significant impact on the presence of fine roots in the soil affected by the passage of the machines. Considering the lack of a review, we used a meta-analytic approach to synthesise effect sizes of ground-based extraction technologies affecting the presence of fine roots in the soil, using a multivariate mixed-effects meta-analytic model. The obtained results revealed that the presence of fine roots in the soil affected by the passage of the machines was significantly reduced by both skidding (g = −1.23, 95%CI -1.87, −0.60) and forwarding (g = −1.37, 95%CI -2.01, −0.74). Due to the higher soil compaction caused by forwarding, this method had a marginally but statistically significant greater impact than skidding. We further confirmed the hypothesis that soil compaction and the presence of fine roots were strongly correlated, with the latter being greatly reduced in compacted soils characterised by higher bulk density. What is more, even more than 20 years after a harvesting intervention, the presence of fine roots was significantly lower in both strip roads (forwarding) and skid trails (skidding) as compared to areas which were not impacted by the machine passage. This shows that fine roots are particularly vulnerable to forest operations. On the other hand, the majority of the trails in the database used for the meta-analysis were created in countries that favour the creation of a small number of widely used trails. Therefore, it would be scientifically valuable to do a comparative evaluation in various forestry contexts, such as in the Mediterranean area, where the development of the forest trails network is oriented on creating a large number of trails with low traffic volumes. Because machinery-induced soil compaction is the major driver of the decrease in fine roots in skid trails and strip roads, both the application of best management practices as well as of a smarter planning of the trail network to limit soil compaction are strongly recommended. Both applications are highly recommended to be used in the planning phase and in the practical implementation of logging activities. © 2023 The Authors. Land Degradation &amp; Development published by John Wiley &amp; Sons Ltd.</t>
  </si>
  <si>
    <t>forwarding; reduced-impact logging; skidding; soil compaction; sustainable forest management; sustainable forest operations</t>
  </si>
  <si>
    <t>Compaction; Extraction; Skidding; Soil mechanics; Soils; Water supply; Fine roots; Forest operation; Forest soils; Forwarding; Ground based; Reduced-impact logging; Soil compaction; Sustainable forest; Sustainable forest management; Sustainable forest operation; Forestry</t>
  </si>
  <si>
    <t>Campanella V.</t>
  </si>
  <si>
    <t>Campanella, Vito (57213173143)</t>
  </si>
  <si>
    <t>Fusarium foot rot: Monitoring and characterization of soil-rhizosphere populations in durum wheat</t>
  </si>
  <si>
    <t>Applied Soil Ecology</t>
  </si>
  <si>
    <t>10.1016/j.apsoil.2023.105051</t>
  </si>
  <si>
    <t>https://www.scopus.com/inward/record.uri?eid=2-s2.0-85164335793&amp;doi=10.1016%2fj.apsoil.2023.105051&amp;partnerID=40&amp;md5=22b369100e428a493d95acf305062caa</t>
  </si>
  <si>
    <t>A complex of Fusarium species is commonly isolated from soil rhizosphere of durum wheat plants affected by Fusarium foot rot (FFR), but information on their distribution and relative abundance as well as their role in the pathogenic process has yet to be clarified. To this end, two aspects were analyzed in our investigation. On the one hand we examined Fusarium populations from soil rhizosphere of affected durum wheat plants harvested at tillering growth phase (29 BBCH - scale) in 8 cereal farms (sites A-H) in the most representative areas of durum wheat production in Sicily. Regarding this first aspect, 17 Fusarium species were identified based on their morphological characteristics and molecular traits. F. acuminatum, F. compactum, F. equiseti, F. oxysporum, and F. solani were isolated from soil rhizosphere samples of all sites and their inoculum densities averaged 483, 864, 649, 1629 and 1543 colony forming units per gram of soil (CFU/g-1), respectively. F. culmorum (1158 CFUs) was found in 7 of the 8 sites. The other Fusarium species were isolated from 5 (F. lateritium and F. semitectumi), 4 (F. merismoides), 2 (F. avenaceum and F. sporotrichioides) and 1 (F. crookwellense, F. dimerum, F. graminearum, F. verticillioides, F. subglutinans and Microdochium nivale) of the 8 cereal sites respectively. On the other hand, 30 pure cultures of the most frequent Fusarium spp. (Fusarium acuminatum, F. compactum, F. equiseti and F. culmorum), chosen to represent all four species of each of the sites, were assayed in vitro to evaluate their effect on seed germination and seedling development. In comparison to the (uninoculated) control, F. acuminatum significantly decreased seed germination, shoot height, root length and vegetative vigour by 80.2, 79.6, 90.8 and 97.4 % respectively. F. culmorum showed the greatest inhibition of all vegetative parameters. F. compactum and F. equiseti resulted in increased, albeit not statistically significant, seed germination. Moreover, F. compactum significantly increased root length (+ 39.0 %) and vegetative vigour (+ 17.0 %), while F. equiseti improved both coleoptile growth (+ 34.0 %) and vegetative vigour (+ 18.0 %). These results corroborate the pathogenicity of F. acuminatum and F. culmorum identified in this study, in terms of reduced seed germination and seedling growth of durum wheat. On the contrary, F. compactum and F. equiseti seem uninfluential on seed germination. In particular, F. equiseti increased shoot growth while both species (F. compactum and F. equiseti) increased root development and vegetative vigour, prompting speculation as to actual role of these two species in the soil rhizosphere of durum wheat plants affected by FFR complex. © 2023 Elsevier B.V.</t>
  </si>
  <si>
    <t>F. acuminatum; F. compactum; F. culmorum; F. equiseti; Fusarium foot rot; Inoculum density; Soil rhizosphere; Vigour index</t>
  </si>
  <si>
    <t>Chen G.; Hong W.; Gu X.; Krauss K.W.; Zhao K.; Fu H.; Chen L.; Wang M.; Wang W.</t>
  </si>
  <si>
    <t>Chen, Guogui (57215848110); Hong, Wei (57911851500); Gu, Xuan (56012968600); Krauss, Ken W. (7007182997); Zhao, Kaiyuan (57911054400); Fu, Haifeng (57190140538); Chen, Luzhen (12805880600); Wang, Mao (25123150000); Wang, Wenqing (55714109400)</t>
  </si>
  <si>
    <t>Coupling near-surface geomorphology with mangrove community diversity at the estuarine scale: A case study at Dongzhaigang Bay, China</t>
  </si>
  <si>
    <t>Sedimentology</t>
  </si>
  <si>
    <t>10.1111/sed.13030</t>
  </si>
  <si>
    <t>https://www.scopus.com/inward/record.uri?eid=2-s2.0-85139084555&amp;doi=10.1111%2fsed.13030&amp;partnerID=40&amp;md5=d330e995a4e5d880bec014b4d094e1dc</t>
  </si>
  <si>
    <t>Coastal wetlands are key features of the Earth's surface and are characterized by a diverse array of coupled geomorphological and biological processes. However, the links between the distribution of biodiversity (for example, species and structural diversity) and the formation of coastal geomorphology are not well-understood on a landscape scale most useful to coastal zone managers. This study describes the relationship between select geomorphological and biological mangrove community features (i.e. species composition and functional root type) in a landscape-distributed coastal zone of Dongzhaigang Bay, north-eastern Hainan Island, China. A total of 11 mangrove species and five functional aerial root types were encountered, with the location of species by root types being controlled by the elevation of the soil surface. Plank roots, prop roots and pneumatophores occupied the lowest intertidal elevations, while knee roots and fibrous roots of the mangrove fern, Acrostichum aureum, preferred the highest intertidal elevations. Surface sediment deposition in areas with mangroves was greater than deposition in non-mangrove forest zones, establishing an important biological mechanism for this large-area response because surface erosion/compaction was also more prominent within mangrove roots. Indeed, functional root type influenced the magnitude of deposition, erosion and compaction, with knee roots and pneumatophores being more effective in promoting deposition and preventing surface erosion/compaction than prop roots. These results indicate a potential role for vegetation type (especially functional root type) to influence coastal geomorphological processes at large landscape scales. While soil surface elevation is correlated to the distribution of mangrove species and functional root types, a significant feedback exists between elevation change and the capacity of those root types to influence coastal geomorphological differentiation within sustainable intertidal elevations. An enhanced understanding of geomorphological development, mangrove species distribution and functional root type may improve management to support nature-based solutions that adjust more effectively to sea-level rise through feedbacks. © 2022 International Association of Sedimentologists.</t>
  </si>
  <si>
    <t>Geomorphological processes; geomorphology–mangrove feedbacks; mangrove diversity; surface deposition; surface elevation; surface erosion</t>
  </si>
  <si>
    <t>China; Hainan; Antennas; Biodiversity; Coastal zones; Erosion; Geomorphology; Population distribution; Sea level; Wetlands; Geomorphological process; Geomorphology–mangrove feedback; Landscape scale; Mangrove diversity; Mangrove species; Near surfaces; Soil surfaces; Surface deposition; Surface elevations; Surface erosion; coastal morphology; coastal wetland; coastal zone management; community composition; deposition; ecosystem function; elevation; erosion; mangrove; sea level change; soil surface; Deposition</t>
  </si>
  <si>
    <t>Banfield C.C.</t>
  </si>
  <si>
    <t>Banfield, Callum C. (57191514946)</t>
  </si>
  <si>
    <t>New tools for dead roots: Radioisotope labelling and compound-specific analysis reveal how subsoil hotspots work</t>
  </si>
  <si>
    <t>Journal of Plant Nutrition and Soil Science</t>
  </si>
  <si>
    <t>10.1002/jpln.202200272</t>
  </si>
  <si>
    <t>https://www.scopus.com/inward/record.uri?eid=2-s2.0-85137610656&amp;doi=10.1002%2fjpln.202200272&amp;partnerID=40&amp;md5=15b80e848fd4e4643717f29df48621c3</t>
  </si>
  <si>
    <t>Subsoils are increasingly studied as they, first, store a great deal of terrestrial carbon (C) and possibly even more, and second, offer resources like water and nutrients to plants, potentially mitigating negative consequences of global change. As subsoil access is often hampered by compacted soil layers, the key to accessing subsoil resources and storing more C below ground might be in biopores. Appropriately nicknamed ‘highways of root growth’, biopores are macropores left behind by dying roots and earthworm activities, often enriched with organic matter (OM) and nutrients. They are thought to be the most abundant microbial hotspots in the subsoil, thus possibly accounting for a large part of C turnover, as well as offering pore wall nutrients to subsequent crops. Understanding the multifunctionality and complexities of biopores remains challenging. This contribution aims to showcase analytical ways to deepen our understanding of origin and functioning of biopores and hotspots. Regarding their biogeochemistry, biopore OM quality and its turnover can be better unravelled through compound-specific analysis to deduct biopore-specific OM turnover. Biopores can be reliably differentiated by their OM quality. A more profound understanding of subsoil C turnover in very contrasting hotspots is crucially important for managing subsoil functions. Biopores are often assumed to be beneficial in crop sequences. Roots making use of specific biopores can be, for the first time, quantified after radiotracer application, two-step phosphor imaging, and image processing. Combining radioactive with stable isotopes as well as plant and microbial biomarkers allows to investigate the relevance of individual pore wall nutrients in plant growth in consideration of physical biopore properties. Biopore-friendly management practices (e.g., reduced tillage, perennial cover cropping) could be part of smart subsoil management. Faster access to subsoil water and concentrated biopore nutrients may safeguard agricultural production—especially in times of rising fertiliser costs (both monetary and environmental) and more frequent droughts. © 2022 The Authors. Journal of Plant Nutrition and Soil Science published by Wiley-VCH GmbH.</t>
  </si>
  <si>
    <t>biomarkers; C sequestration; CSIA; earthworms; radiocaesium; radiocarbon; subsoil</t>
  </si>
  <si>
    <t>Duan C.; Li X.; Li C.; Yang P.; Shi Y.; Chai Y.; Xu W.</t>
  </si>
  <si>
    <t>Duan, Chengwei (57771387300); Li, Xilai (34872462800); Li, Chengyi (57221205598); Yang, Pengnian (57771137200); Shi, Yan (57223371050); Chai, Yu (57900817300); Xu, Wenyin (57830127100)</t>
  </si>
  <si>
    <t>Analysis on the soil physical, chemical, and microbial community properties of different alpine meadow patches in the Source Zone of the Yellow River, West China</t>
  </si>
  <si>
    <t>Ecological Indicators</t>
  </si>
  <si>
    <t>10.1016/j.ecolind.2022.109531</t>
  </si>
  <si>
    <t>https://www.scopus.com/inward/record.uri?eid=2-s2.0-85139366458&amp;doi=10.1016%2fj.ecolind.2022.109531&amp;partnerID=40&amp;md5=54b280811e4a6f6e5ef86d12c97804d8</t>
  </si>
  <si>
    <t>Severe degradation of alpine meadow in the Source Zone of the Yellow River (SZYR) seriously affects the stability and sustainability of the local grassland ecosystem. Although some progress has been made in understanding the degradation process, mechanism and restoration, existing restoration technologies do not target at topographic and hydrothermal conditions, resulting in instability and poor sustainability of the restored ecosystem. This study quantified the effects of grassland degradation severity (non-degraded patch (NP), vegetated patch (VP), bare patch (BP)) on the soil physical, chemical properties and microbial community composition and their interactions in the alpine meadow in the SZYR on the Eastern Qinghai-Tibet Plateau, West China. Results showed that as the degradation severity worsens from NP to BP, soil moisture, total porosity, electrical conductivity, and root biomass decreased significantly, while soil bulk density and permeability increased significantly. The contents of soil organic carbon, total nitrogen and total phosphorus decreased significantly with the enlargement of meadow patches. There were significant differences in community structure and functional microorganisms of soil bacteria and fungi in different meadow patches. In conclusion, strategies such as replanting local grass species, adding organic fertilizer and microbial fertilizers and increasing soil compaction intensity of patches to maintain soil moisture, should be considered for restoring the degraded meadow patches. © 2022 The Authors</t>
  </si>
  <si>
    <t>Alpine meadows; Degraded patches; Microbial community; Physical and chemical properties; Vegetation characteristics</t>
  </si>
  <si>
    <t>China; Qinghai-Xizang Plateau; Yellow River; Chemical analysis; Chemical properties; Degradation; Ecosystems; Fertilizers; Microorganisms; Organic carbon; Restoration; Sustainable development; Alpine meadow; Degraded patch; Grassland ecosystems; Microbial communities; Physical and chemical properties; Property; Source zone; Vegetation characteristic; West China; Yellow river; alpine environment; community composition; degradation; fertilizer; microbial community; vegetation dynamics; Soil moisture</t>
  </si>
  <si>
    <t>Jimenez K.J.; Rolim M.M.; de Lima R.P.; Cavalcanti R.Q.; Silva Ê.F.F.; Pedrosa E.M.R.</t>
  </si>
  <si>
    <t>Jimenez, Keila J. (57219917209); Rolim, Mario M. (21743450800); de Lima, Renato P. (55642433200); Cavalcanti, Roberta Q. (57205686500); Silva, Ênio F. F. (57217052490); Pedrosa, Elvira M. R. (7801403855)</t>
  </si>
  <si>
    <t>Soil Physical Indicators of a Sugarcane Field Subjected to Successive Mechanised Harvests</t>
  </si>
  <si>
    <t>Sugar Tech</t>
  </si>
  <si>
    <t>10.1007/s12355-020-00916-w</t>
  </si>
  <si>
    <t>https://www.scopus.com/inward/record.uri?eid=2-s2.0-85096050612&amp;doi=10.1007%2fs12355-020-00916-w&amp;partnerID=40&amp;md5=c9d8f2faca05913c1cd5eeafc8fd3ad9</t>
  </si>
  <si>
    <t>Tillage intensity and successive harvesting before sugarcane replanting are practices that may result in the formation of compacted layers. Compaction alters soil structure and influence soil water retention, soil aeration and soil strength. Thus, this study was designed to assess the soil physical indicators associated with water, air and soil strength functions of a sugarcane field subjected to six successive mechanised harvests. The experiment was performed in 2018 in sugarcane fields from the Carpina sugarcane experimental station, Pernambuco, Brazil. In situ penetrometer measurements were made, and soil cores were sampled at depths of 0–0.20, 0.20–0.40, 0.40–0.60, 0.60–0.80 and 0.80–1.00 m for determination of soil penetration resistance, field capacity and soil bulk density. We calculated the degree of compaction, water capacity and air capacity of cultivated soil and compared the results with indicators of a native forest soil adjacent to the experimental area. The results showed that successive sugarcane cultivation declined the soil physical quality for plant development. Measurements showed that the deterioration of soil physical quality occurs mainly up to 0.40 m depth, which is a layer that undergoes tillage intervention and is susceptible to the formation of plough pan below the tillage depth. An increase in soil compaction, strength and loss of aeration capacity were the main sources of the decline in the soil physical quality. These soil physical factors are known to cause severe restrictions to root development and plant performance. The alleviation of soil compaction with subsequent monitoring of the impact of field traffic (e.g. through machinery and soil conduction controls) could help prevent the decline of soil physical quality in sugarcane areas. © 2020, Society for Sugar Research &amp; Promotion.</t>
  </si>
  <si>
    <t>Soil compaction; Soil physical quality; Soil strength; Water content</t>
  </si>
  <si>
    <t>Han G.; Seo D.; Ryu J.-H.; Kwon T.-H.</t>
  </si>
  <si>
    <t>Han, Gyeol (57145949000); Seo, Dongoh (58608878800); Ryu, Jee-Hwan (7401867592); Kwon, Tae-Hyuk (55223209700)</t>
  </si>
  <si>
    <t>RootBot: root-inspired soft-growing robot for high-curvature directional excavation</t>
  </si>
  <si>
    <t>Acta Geotechnica</t>
  </si>
  <si>
    <t>10.1007/s11440-023-02073-2</t>
  </si>
  <si>
    <t>https://www.scopus.com/inward/record.uri?eid=2-s2.0-85171768239&amp;doi=10.1007%2fs11440-023-02073-2&amp;partnerID=40&amp;md5=27819f11401e79ad37bee205defd05ad</t>
  </si>
  <si>
    <t>Bio-inspired robotics garners a significant interest with an aim to improve performance and efficiency in a variety of geotechnical engineering practices. Particularly, the urban environment calls for a new robotic system that can excavate and navigate freely in the subsurface. This study presents a new soft-growing robotic system, RootBot, which exploits inspiration from plant root growth to excavate with steering and directional excavation capabilities through complicated routes and confined spaces. RootBot is designed by incorporating a locomotion mechanism modeled after the plant root growth mechanisms with excavation and discharge systems inspired by tunnel boring machines. A prototype of the RootBot demonstrates several unique features and abilities including directional excavation with a planar motion, a retractive motion, and a sharp steering ability of more than 90° rotation with a curvature radius less than twice the width of the excavation head. A series of meter-scale experiments demonstrate that the prototype RootBot can effectively excavate and advance in wet-compacted sand. It can steer at high curvature and even pull back and quarter-turn at any point along a straight path. The RootBot is expected to be useful in various geotechnical and urban engineering practices, including directional ground excavation, navigation through a complicated, curved route to pass by unexpected underground obstacles and soil removal in inaccessible and confined spaces for buried pipe repairs. © 2023, The Author(s), under exclusive licence to Springer-Verlag GmbH Germany, part of Springer Nature.</t>
  </si>
  <si>
    <t>Bio-inspired robot; Directional excavation; RootBot; Soft-growing robot</t>
  </si>
  <si>
    <t>Dai D.; Chen D.; Mao X.; Zhang Y.; Li Y.; Wang S.; Zhang B.</t>
  </si>
  <si>
    <t>Dai, Dong (57220072660); Chen, Du (49861133600); Mao, Xu (57205531310); Zhang, Yawei (55976865200); Li, Yutong (58557095500); Wang, Shumao (55682597300); Zhang, Bin (56171114600)</t>
  </si>
  <si>
    <t>Design and performance analysis of indoor calibration device for the force-measuring system of the tractor three-point hitch</t>
  </si>
  <si>
    <t>10.25165/j.ijabe.20231603.7455</t>
  </si>
  <si>
    <t>https://www.scopus.com/inward/record.uri?eid=2-s2.0-85169313263&amp;doi=10.25165%2fj.ijabe.20231603.7455&amp;partnerID=40&amp;md5=928e0765061584edd588eaec26558eaf</t>
  </si>
  <si>
    <t>The real-time monitoring of the load in farming by the sensor installed on the tractor's three-point hitch can effectively improve the farming efficiency and force-position combined control, reduce the compaction risk of the wheel on the soil and reduce the fuel consumption in farming process. However, the measurement and quantification of the loads on the three-point hitch have some problems remaining unresolved: testing the accuracy and reliability of a load measuring system is hard when the tractor works in a field, the mathematical model of spatial forces usually lacks a practical and effective validation, and the calibration process of the measurement system is inconvenient and incomplete while easily causing a low accuracy. Specifically, this paper builds a new spatial-force mathematical model based on the geometry of a three-point hitch. To eliminate the discrepancy of the geometric model with the actual structure and to refine the mathematical model, a calibration process is conducted by developing a calibration bench, which is equipped with a data acquisition system and a multi-parameter monitoring interface. The three-point hitch installed on this calibration bench is subject to steady-state loading. The loading force, angle of the lower drawbar, and three-component forces (three shaft pin sensors’ forces) of the three-point hitch are well measured. With applying for the measured data to calibrate the theoretical mathematic model eventually derives the resultant force from all the three-component forces, a dynamical loading bench was developed to test the calculated resultant force for the three-point hitch during the sinusoidal and randomly variant dynamical loadings tests. A hitch force measurement system is also developed to collect real-time data and calculate the resultant force of measured three-component forces through the calibrated mathematical model. The results of the dynamical loading tests show that the average relative error MRE = 1.09% with an average force measurement time delay being Δt = 0.5 s, the root mean square error RMSE = 59.3 N, and the coefficient of determination R2 = 0.9903. As observed, the shape and the trend of the generated resultant force curve are basically the dynamical loading force. The dynamical loading test proves the high efficacy and reliability of the proposed indoor calibration method for calculating the load based on the three-component forces as measured on the three-point hitch. Besides, the preliminary study of the proposed method on the hitch load provides great potential to improve the indoor six-component measurement and quantification of both the force and momentum acting on the three-point hitch. © 2023, Chinese Society of Agricultural Engineering. All rights reserved.</t>
  </si>
  <si>
    <t>dynamic loading verification method; hitch force calibration bench; hitch force measurement system; three-point hitch; tractor</t>
  </si>
  <si>
    <t>Pandey B.K.; Atkinson J.A.; Sturrock C.J.</t>
  </si>
  <si>
    <t>Pandey, Bipin K. (56785331800); Atkinson, Jonathan A. (55809955300); Sturrock, Craig J. (6602147809)</t>
  </si>
  <si>
    <t>Non-invasive Imaging of Rice Roots in Non-compacted and Compacted Soil</t>
  </si>
  <si>
    <t>Bio-protocol</t>
  </si>
  <si>
    <t>10.21769/BioProtoc.4252</t>
  </si>
  <si>
    <t>https://www.scopus.com/inward/record.uri?eid=2-s2.0-85121988076&amp;doi=10.21769%2fBioProtoc.4252&amp;partnerID=40&amp;md5=e0f733636d3cb591a32be2e9fd0bb905</t>
  </si>
  <si>
    <t>Roots are the prime organ for nutrient and water uptake and are therefore fundamental to the growth and development of plants. However, physical challenges of a heterogeneous environment and diverse edaphic stresses affect root growth in soil. Compacted soil is a serious global problem, causing inhibition of root elongation, which reduces surface area and impacts resource foraging. Visualisation and quantification of roots in soil is difficult due to this growth substrate's opaque nature; however, non-destructive imaging technologies are now becoming more widely available to plant and soil scientists working to address this challenge. We have recently developed an integrated approach, combining X-ray Computed Tomography (X-ray CT) and confocal microscopy to image roots grown in compacted soil conditions from a plant to a cellular scale. The method is suited to visualize cellular responses of root tips grown in both non-compacted and compacted soils. This protocol presents a fully integrated workflow, including soil column preparation, creation of compaction conditions, plant growth, imaging, and quantification of root adaptive responses at a cellular scale. © 2021 Journal of Medical Internet Research. All rights reserved.</t>
  </si>
  <si>
    <t>Computed tomography; Rice; Root; Soil; Soil compaction</t>
  </si>
  <si>
    <t>organic matter; Arabidopsis; Article; bulk density; computer assisted tomography; confocal microscopy; controlled study; epidermis cell; growth rate; image analysis; image reconstruction; mechanical stress; nonhuman; plant response; plant root; process optimization; relative humidity; rice; root growth; root length; soil compaction; soil moisture; soil texture; three dimensional printing; volumetry</t>
  </si>
  <si>
    <t>Silva J.A.D.; de Carvalho L.G.; Andrade F.R.</t>
  </si>
  <si>
    <t>Silva, Jodean Alves Da (57218899425); de Carvalho, Luiz Gonsaga (35329355100); Andrade, Fabrício Ribeiro (55314541500)</t>
  </si>
  <si>
    <t>Gas exchange and water stress index in soybean cultivated under water deficit and soil compaction</t>
  </si>
  <si>
    <t>Revista Ceres</t>
  </si>
  <si>
    <t>10.1590/0034-737X202269020013</t>
  </si>
  <si>
    <t>https://www.scopus.com/inward/record.uri?eid=2-s2.0-85129326972&amp;doi=10.1590%2f0034-737X202269020013&amp;partnerID=40&amp;md5=7b0d96d2998f099d918ef5d1a6ea64d5</t>
  </si>
  <si>
    <t>Water stress is intrinsically related to soil water availability which is determinant in gas exchanges, as well as soil compaction in soybean growth and development. This study aimed to evaluate the leaf gas exchange, water stress index, and dry mass accumulation of soybean cultivated in different daily irrigation depths and bulk density. The treatments were distributed in pots subdivided in a 4x4 factorial scheme: four levels of bulk density of the soil (1.0, 1.15, 1.30 and 1.45 g cm-3) and four daily irrigation depths (4.0, 5.0, 6.0- and 7.0-mm day-1), with three replications. Physiological and morphological variables were analyzed. There were low transpiration rates due to water deficit in the 4 mm daily irrigation depth that resulted in stomatal closure and impaired the performance of the photosynthetic process in soybean. The increase in soil density provided gains in shoot and dry root mass in the layer above the compacted one. Low availability of water in the soil reduces the photosynthesis and growth of soybean plants. Increase in bulk density of the soil promotes greater root development, with the layer above the compacted being the one that concentrates most of the roots. © 2022. All Rights Reserved.</t>
  </si>
  <si>
    <t>bulk density; crop water stress; deficit irrigation; Glycine max (L.) Merrill; photosynthesis</t>
  </si>
  <si>
    <t>Yang L.; Wu Q.; Liang H.; Yin L.; Shen P.</t>
  </si>
  <si>
    <t>Yang, Liyu (57230989400); Wu, Qi (57157829700); Liang, Haiyan (57069408900); Yin, Liang (57202645935); Shen, Pu (37089704100)</t>
  </si>
  <si>
    <t>Integrated analyses of transcriptome and metabolome provides new insights into the primary and secondary metabolism in response to nitrogen deficiency and soil compaction stress in peanut roots</t>
  </si>
  <si>
    <t>10.3389/fpls.2022.948742</t>
  </si>
  <si>
    <t>https://www.scopus.com/inward/record.uri?eid=2-s2.0-85139790513&amp;doi=10.3389%2ffpls.2022.948742&amp;partnerID=40&amp;md5=8972bae7f491b97aa7df2a693b7d7d23</t>
  </si>
  <si>
    <t>Peanut (Arachis hypogaea L.) is an important oil crop globally because of its high edible and economic value. However, its yield and quality are often restricted by certain soil factors, especially nitrogen (N) deficiency, and soil compaction. To explore the molecular mechanisms and metabolic basis behind the peanut response to N deficiency and soil compaction stresses, transcriptome and metabolome analyses of peanut root were carried out. The results showed that N deficiency and soil compaction stresses clearly impaired the growth and development of peanut's aboveground and underground parts, as well as its root nodulation. A total of 18645 differentially expressed genes (DEGs) and 875 known differentially accumulated metabolites (DAMs) were identified in peanut root under differing soil compaction and N conditions. The transcriptome analysis revealed that DEGs related to N deficiency were mainly enriched in “amino acid metabolism”, “starch and sucrose metabolism”, and “TCA cycle” pathways, while DEGs related to soil compaction were mainly enriched in “oxidoreductase activity”, “lipids metabolism”, and “isoflavonoid biosynthesis” pathways. The metabolome analysis also showed significant differences in the accumulation of metabolisms in these pathways under different stress conditions. Then the involvement of genes and metabolites in pathways of “amino acid metabolism”, “TCA cycle”, “lipids metabolism”, and “isoflavonoid biosynthesis” under different soil compaction and N deficiency stresses were well discussed. This integrated transcriptome and metabolome analysis study enhances our mechanistic knowledge of how peanut plants respond to N deficiency and soil compaction stresses. Moreover, it provides new leads to further investigate candidate functional genes and metabolic pathways for use in improving the adaptability of peanut to abiotic stress and accelerating its breeding process of new stress-resistant varieties. Copyright © 2022 Yang, Wu, Liang, Yin and Shen.</t>
  </si>
  <si>
    <t>metabolome; nitrogen deficiency; peanut root; soil compaction stress; transcriptome</t>
  </si>
  <si>
    <t>Root traits of crop species contributing to soil shear strength</t>
  </si>
  <si>
    <t>Geoderma</t>
  </si>
  <si>
    <t>10.1016/j.geoderma.2021.115642</t>
  </si>
  <si>
    <t>https://www.scopus.com/inward/record.uri?eid=2-s2.0-85120694594&amp;doi=10.1016%2fj.geoderma.2021.115642&amp;partnerID=40&amp;md5=86d6caf794860ee0f172355c489c4d24</t>
  </si>
  <si>
    <t>Roots of annual species would be able to conserve soil properties during traffic induced compaction. The objective of this study was to determine and compare root traits and soil shear strength for three crop species with contrasted root types and morphological traits to see if roots of annual species are able to increase soil shear strength and thus explain the soil properties conservation. The experiment was performed under controlled conditions in steel cylinders containing a repacked loamy sand, with initial dry bulk density of 1.2 g cm−3 and that was kept moist. Soil shear strength parameters, i.e. cohesion and angle of internal friction, were determined from direct shear tests for soil cores at a soil matric potential of −10 kPa (i.e. water content at field capacity). The direct shear tests were performed with six external normal stress levels (25, 34, 44, 63, 83 and 93 kPa) and at a constant shear rate of 3 mm.min−1, and applying Mohr Coulomb equation. The difference of root type, root length density, root density, specific root length and root dry matter content among crop species was not related to a difference in soil shear strength. The root volume density was the main trait involved in both soil cohesion and the angle of internal friction. This study highlights the effect of roots of annual crop species on soil shear strength by comparing their root traits to the apparent cohesion of soil core where they grow. Vicia faba would be a good candidate to improve soil shear strength for soil conservation. This study constitutes a step towards improving the understanding of plants’ effects on soil shear strength with regards to selecting species and designing cropping systems for soil conservation. © 2021 Elsevier B.V.</t>
  </si>
  <si>
    <t>Angle of internal friction; Crop species, compaction; Root traits; Soil cohesion; Soil shear strength</t>
  </si>
  <si>
    <t>Vicia faba; Compaction; Internal friction; Shear flow; Shear strength; Soil conservation; Soil mechanics; Soil testing; Soils; Angle of internal friction; Controlled conditions; Crop species, compaction; Direct shear test; Morphological traits; Root trait; Soil cohesion; Soil cores; Soil property; Soil shear strength; bulk density; cohesion; cropping practice; dry matter; matric potential; root; shear strength; soil property; water content; Crops</t>
  </si>
  <si>
    <t>Ilhardt P.D.; Nuñez J.R.; Denis E.H.; Rosnow J.J.; Krogstad E.J.; Renslow R.S.; Moran J.J.</t>
  </si>
  <si>
    <t>Ilhardt, Peter D. (57205514249); Nuñez, Jamie R. (57195290266); Denis, Elizabeth H. (55261283200); Rosnow, Joshua J. (45061261900); Krogstad, Eirik J. (6701697257); Renslow, Ryan S. (36158965300); Moran, James J. (35578037900)</t>
  </si>
  <si>
    <t>High-resolution elemental mapping of the root-rhizosphere-soil continuum using laser-induced breakdown spectroscopy (LIBS)</t>
  </si>
  <si>
    <t>10.1016/j.soilbio.2018.12.029</t>
  </si>
  <si>
    <t>https://www.scopus.com/inward/record.uri?eid=2-s2.0-85060342073&amp;doi=10.1016%2fj.soilbio.2018.12.029&amp;partnerID=40&amp;md5=ad8fa3ecbe2cfb548243658430b5a57c</t>
  </si>
  <si>
    <t xml:space="preserve">                             Understanding the complex chemical nature of root-soil interactions is essential for building the next generation of sustainable agricultural systems and facilitating long-term environmental remediation strategies. Techniques currently suited to investigate spatial controls on nutrient exchange in plant rhizospheres, however, are hindered by limitations in throughput, cost, analytical scope, and sample preparation needs. We describe here a method for rapid, high-resolution (∼100 μm), multi-element imaging of both organic content and inorganic constituents in root-rhizosphere-soil systems using laser-induced breakdown spectroscopy (LIBS). A switchgrass assemblage (Panicum virgatum) was grown in compact rhizotrons containing a sandy loam Alfisol from the Kellogg Biological Station (KBS), Michigan, USA. Root-soil samples were extracted using custom plastic coring devices for live root sampling and a modified drill press for sectioning frozen stabilized soil. A 266 nm, Nd:YAG laser was rastered over ∼10 mm                             2                              sample surfaces and broadband spectra from single-pulse ablations were collected and mapped to discrete XY spatial coordinates for simultaneous imaging of 17 macronutrients, micronutrients and matrix elements. In order to rapidly process LIBS raster data and investigate chemical trends in the rhizosphere, an open-source Python module was developed, in which we used a novel calibration-free masking algorithm (based on principal components analysis (PCA) of normalized spectral intensities) to discriminate soil mineral grains, root fragments, and associated rhizosphere regions. We observed fine-scale chemical gradients within only a millimeter of switchgrass roots, consistent with rhizodeposition of organic compounds and proximal uptake of inorganic nutrients. Detection of trace element and carbon accumulations with diagnostic spectral signatures in the rhizosphere suggested the presence of residues (detritusphere) that could serve as sites of preferential microbial accumulation. These results highlight potential applications of LIBS within the growing field of spatially-resolved plant-soil analysis and extend its versatile imaging capabilities to the complex root-rhizosphere-soil network.                          © 2018</t>
  </si>
  <si>
    <t>Elemental mapping; Laser-induced breakdown spectroscopy (LIBS); Nutrient gradients; Rhizosphere; Root imaging; Soil chemistry</t>
  </si>
  <si>
    <t>Michigan; United States; Panicum virgatum; Atomic emission spectroscopy; Chemical analysis; Complex networks; Laser chemistry; Mapping; Neodymium lasers; Nutrients; Organic lasers; Plants (botany); Principal component analysis; Rasterization; Spectrum analysis; Trace elements; Yttrium aluminum garnet; Elemental mapping; Laserinduced breakdown spectroscopy (LIBS); Nutrient gradients; Rhizosphere; Soil chemistry; Alfisol; algorithm; nutrient budget; rhizosphere; root architecture; sample preparation; sandy loam; soil chemistry; trace element; Soils</t>
  </si>
  <si>
    <t>Ruiz S.; Straub I.; Schymanski S.J.; Or D.</t>
  </si>
  <si>
    <t>Ruiz, Siul (56442126600); Straub, Isabelle (57188558623); Schymanski, Stanislaus J. (57203698383); Or, Dani (57204340741)</t>
  </si>
  <si>
    <t>Experimental evaluation of earthworm and plant root soil penetration–cavity expansion models using cone penetrometer analogs</t>
  </si>
  <si>
    <t>10.2136/vzj2015.09.0126</t>
  </si>
  <si>
    <t>https://www.scopus.com/inward/record.uri?eid=2-s2.0-84961626036&amp;doi=10.2136%2fvzj2015.09.0126&amp;partnerID=40&amp;md5=5230864220eaf2b789d10dd35afb3a60</t>
  </si>
  <si>
    <t>Recent mechanical models of soil penetration by earthworms and plant roots based on penetration-cavity expansion were tested using cone penetration measurements at scales compatible with the sizes of earthworms and plant roots. Measurements using different cone radii (1.0–2.5 mm) and cone semi-apex angles (15–30°) were obtained for a range of soils and water contents at highly resolved penetration forces and constant insertion rates. The cone penetration measurements were interpreted using independently determined soil mechanical parameters and yielded good agreement with predictions from an analytical mechanical model. Experimental confirmation of penetration force predictions supports estimates of energy costs associated with soil bioturbation that vary with soil hydration status and mechanical characteristics. Effects of soil friction and axial compaction were assessed by comparing the results from conventional and recessed cones (to eliminate soil–shaft friction). The study provides new insights into quantitative soil bioturbation processes and expands predictive capabilities of the mechanics and energetics of earthworm activity and root zone dynamics related to soil structure development. © Soil Science Society of America 5585 Guilford Rd., Madison, WI 53711 USA. All rights reserved.</t>
  </si>
  <si>
    <t>Forecasting; Friction; Plant expansion; Soils; Cavity expansion model; Earthworm activities; Experimental confirmation; Experimental evaluation; Mechanical characteristics; Penetration forces; Predictive capabilities; Soil-mechanical parameters; bioturbation; compaction; cone penetration test; earthworm; energetics; experimental study; penetrometer; quantitative analysis; rhizosphere; root system; soil structure; Soil surveys</t>
  </si>
  <si>
    <t>Wu X.; Tang Y.; Li C.; McHugh A.D.; Li Z.; Wu C.</t>
  </si>
  <si>
    <t>Wu, Xiaoli (55714927400); Tang, Yonglu (36054877500); Li, Chaosu (36054727700); McHugh, A.D. (11739033900); Li, Zhuo (57202394914); Wu, Chun (55866844100)</t>
  </si>
  <si>
    <t>Individual and combined effects of soil waterlogging and compaction on physiological characteristics of wheat in southwestern China</t>
  </si>
  <si>
    <t>10.1016/j.fcr.2017.10.016</t>
  </si>
  <si>
    <t>https://www.scopus.com/inward/record.uri?eid=2-s2.0-85033702911&amp;doi=10.1016%2fj.fcr.2017.10.016&amp;partnerID=40&amp;md5=04579349eca45d5d5c550deb555dea27</t>
  </si>
  <si>
    <t>The combined effects of soil waterlogging and compaction are important concerns in crop production. Two field experiments were performed over two seasons to examine the effects of soil waterlogging and high bulk density (BD) on the performance of winter wheat in terms of its agronomic and physiological traits. Trial 1 applied soil waterlogging at different stages (started at tillering, jointing, booting and anthesis). Trial 2 was conducted with soil waterlogging and compaction that created BD of the topsoil (1.6 g cm−3). Results from trial 1 showed that the tillering stage was the most waterlogging-sensitive period. A 12% lower grain yield caused by waterlogging was primarily reflected in reductions in spike numbers. Waterlogging at jointing and booting stages reduced grain weight through decreased dry matter translocation. Results from the field trial 2 showed that soil compaction decreased grain yield by 4.8%, and waterlogging aggravated this reduction by 20.7% and 22.4% when fields were waterlogged for 2 weeks (WL2w) and 4 weeks (WL4w), respectively. A reduction in spike number from fewer tillers at stem elongation stage was the main reason for grain yield loss. Soil compaction combined with waterlogging duration did not affect root weight, but soil compaction reduced above ground biomass and root weight after the jointing stage. Furthermore, waterlogging accelerated leaf senescence, especially under compacted conditions, which significantly decreased photosynthetic capacity, resulting in a lower maximal PSII photochemical efficiency (Fv/Fm), apparent electron transport rate (ETR), effective quantum yield of photosystem II (ΦPSII) and photochemical quenching (qP). Root weight was positively related to the total above ground biomass; whereas the final grain yield was not linearly related to the shoot weight. SPAD value correlated positively with yield and PSII parameters (Fv/Fm, Fv/F0). The study concluded that the tillering stage was most susceptible to waterlogging, and soil compaction combined with waterlogging at tillering stage had a larger harmful effect on root and shoot growth during or after waterlogging. SPAD readings may be a good surrogate for photosynthetic activity under waterlogging and compaction conditions. © 2017 Elsevier B.V.</t>
  </si>
  <si>
    <t>Root; Soil compaction; Southwestern China; SPAD; Waterlogging</t>
  </si>
  <si>
    <t>China; Triticum aestivum; biomass; compaction; crop yield; dry matter; experimental study; physiological response; root; shoot growth; tillering; topsoil; waterlogging; wheat</t>
  </si>
  <si>
    <t>Voter C.B.; Loheide S.P., II</t>
  </si>
  <si>
    <t>Voter, C.B. (57204421416); Loheide, S.P. (6603611442)</t>
  </si>
  <si>
    <t>Urban Residential Surface and Subsurface Hydrology: Synergistic Effects of Low-Impact Features at the Parcel Scale</t>
  </si>
  <si>
    <t>Water Resources Research</t>
  </si>
  <si>
    <t>10.1029/2018WR022534</t>
  </si>
  <si>
    <t>https://www.scopus.com/inward/record.uri?eid=2-s2.0-85055529728&amp;doi=10.1029%2f2018WR022534&amp;partnerID=40&amp;md5=07df1cef554360ec231e611cd2d4930f</t>
  </si>
  <si>
    <t>Accurately predicting the hydrologic effects of urbanization requires an understanding of how hydrologic processes are affected by low-impact development practices. In this study, we explored how growing season surface runoff, deep drainage, and evapotranspiration on a residential parcel are affected by several low-impact interventions, including three “impervious-centric” interventions (disconnecting downspouts, disconnecting sidewalks, and adding a transverse slope to the driveway and front walk), two “pervious-centric” interventions (decompacting soil and adding microtopography), and all possible “holistic” combinations. Results were compared to both a highly and moderately compacted baseline parcel under an average and a dry weather scenario for a temperate climate. We find that under reasonable assumptions for highly compacted soil, pervious areas are a major source of runoff and disconnecting impervious surfaces may be relatively less effective without improving soil conditions. Under both highly and moderately compacted soil conditions, combining efforts to decompact soil with impervious disconnection has a synergistic effect on reducing surface runoff and increasing deep drainage and evapotranspiration. All combinations of interventions enhance infiltration, but the partitioning of additional root zone water between deep drainage and evapotranspiration depends on the weather scenario. Importantly, when all low-impact interventions are applied together, growing season deep drainage is higher than that from a vacant lot with no impervious surfaces. We infer that ecohydrologic interfaces between impervious and pervious areas are strong controls on urban hydrologic fluxes and that high-resolution, process-based models can be used to account for these interfaces and thereby improve predictions of the hydrologic effects of low-impact interventions. ©2018. American Geophysical Union. All Rights Reserved.</t>
  </si>
  <si>
    <t>ecohydrologic interfaces; impervious disconnection; residential parcel; runoff; soil compaction; urban hydrology</t>
  </si>
  <si>
    <t>Evapotranspiration; Housing; Hydrology; Runoff; Soil mechanics; Hydrologic process; impervious disconnection; Low impact development; Process-based models; residential parcel; Soil compaction; Subsurface hydrology; Urban hydrology; accuracy assessment; compaction; drainage network; ecohydrology; evapotranspiration; growing season; holistic approach; prediction; rhizosphere; runoff; urban area; urbanization; Soils</t>
  </si>
  <si>
    <t>Kaczorowska–Dolowy M.; Godwin R.J.; Dickin E.; White D.R.; Misiewicz P.A.</t>
  </si>
  <si>
    <t>Kaczorowska–Dolowy, M. (57209330078); Godwin, R.J. (7006953436); Dickin, E. (23491862000); White, D.R. (35424770500); Misiewicz, P.A. (26423218000)</t>
  </si>
  <si>
    <t>Controlled traffic farming delivers better crop yield of winter bean as a result of improved root development</t>
  </si>
  <si>
    <t>Agronomy Research</t>
  </si>
  <si>
    <t>10.15159/AR.19.136</t>
  </si>
  <si>
    <t>https://www.scopus.com/inward/record.uri?eid=2-s2.0-85066740868&amp;doi=10.15159%2fAR.19.136&amp;partnerID=40&amp;md5=7aac48f80ec8556239dac8e30f8edb74</t>
  </si>
  <si>
    <t>This paper reports on the continuation of a long–term experiment on the effects of alternative field traffic systems (STP–random traffic with standard tyre inflation pressure, LTP– random traffic with low tyre inflation pressure and CTF–controlled traffic farming) on soil conditions and crop development as influenced by different tillage depths (DEEP–250 mm, SHALLOW–100 mm and ZERO–tillage), in a randomised 3 x 3 factorial design in 4 replicates launched by Harper Adams University in Edgmond, UK, in 2011. The results from season 2017– 2018 revealed that CTF delivered 8% higher crop yield of winter field bean (Vicia faba) cv. Tundra comparing to STP (p = 0.005), i.e. 4.13 vs 3.82 tonnes ha-1 respectively (at 14% moisture content). The ZERO–tillage plots featured significantly lower plant establishment percentage comparing to shallow and deep tillage: 79% vs 83% and 83% respectively (p = 0.012). The research showed that roots traits differed significantly between contrasting traffic at depths greater than 50mm with p &lt; 0.05 of: tap root biomass, number of lateral roots, biomass of lateral roots as well as total root biomass (tap+lateral roots), delivering significantly greater values of those before mentioned parameters on CTF comparing to STP. Tap root length significantly differed between traffic systems (p &lt; 0.001) giving significantly greater results on CTF comparing to LTP and STP (17.7, 13.4 and 12.6 mm respectively). Significant differences in tap root diameter were found only at the depth of 100 mm (p &lt; 0.001) where again CTF delivered significantly higher root diameter than the remaining 2 traffic systems. In the shallow layer of soil (0–50 mm) a significant difference was found only for tap root biomass, for interactions, where STP ZERO gave significantly higher results than STP SHALLOW and CTF SHALLOW (1.430, 0.733 and 0.716 g respectively). © 2019, Eesti Pollumajandusulikool. All rights reserved.</t>
  </si>
  <si>
    <t>Random and controlled traffic farming (CTF); Root morphology; Soil compaction; Standard and low tyre inflation pressure; Vicia faba</t>
  </si>
  <si>
    <t>Esteves G.D.F.; de Souza K.R.D.; Bressanin L.A.; Andrade P.C.C.; Veroneze Júnior V.; dos Reis P.E.; da Silva A.B.; Mantovani J.R.; Magalhães P.C.; Pasqual M.; de Souza T.C.</t>
  </si>
  <si>
    <t>Esteves, Gisele de Fátima (57216041725); de Souza, Kamila Rezende Dázio (55515281400); Bressanin, Leticia Aparecida (57209143642); Andrade, Paula Cristina Castro (56800090300); Veroneze Júnior, Valdir (57200215200); dos Reis, Pedro Ernesto (57216040710); da Silva, Adriano Bortolotti (22933920100); Mantovani, José Ricardo (14625320300); Magalhães, Paulo César (7003731072); Pasqual, Moacir (6602174525); de Souza, Thiago Corrêa (55355808700)</t>
  </si>
  <si>
    <t>Vermicompost improves maize, millet and sorghum growth in iron mine tailings</t>
  </si>
  <si>
    <t>Journal of Environmental Management</t>
  </si>
  <si>
    <t>10.1016/j.jenvman.2020.110468</t>
  </si>
  <si>
    <t>https://www.scopus.com/inward/record.uri?eid=2-s2.0-85082529859&amp;doi=10.1016%2fj.jenvman.2020.110468&amp;partnerID=40&amp;md5=f3744d3f39a4f2adb8174bbacda34b7c</t>
  </si>
  <si>
    <t>The Fundão dam was designed to store iron mine tailings in the region of Mariana, MG, Brazil. When it ruptured, the tailings overflowed. These tailings affected the soil due to the formation of a thick crust as a result of drying (compaction) and hindered the natural revegetation process. In this context, the use of organic fertilizers, including vermicompost, is method of reducing the physical limitations on root growth caused by soil properties and changing soil-metal interactions. For this reason, vermicompost was added to iron mine tailings, and its morphological and physiological effects on maize, millet and sorghum plants were studied. The experiment was conducted in a greenhouse using 6 dm3 pots. The plants were subjected to three treatments: mine tailings, mine tailings + vermicompost, and a reference soil. From the V3 stage onwards, biweekly growth, leaf gas exchange and chlorophyll fluorescence evaluations were performed. At the end of the experiment, dry biomass and metal, macro- and micronutrient contents were quantified, and the root morphology was evaluated. The tailings created physical limitations on root growth and had low nutrient content as well as high concentrations of chromium, iron and manganese. The addition of vermicompost favored increases in shoot and root dry biomass, increases in root length, volume, surface area and diameter, and the absorption of macro- and micronutrients, which was reflected in the growth of the studied species. In addition, vermicompost led to greater investment in thick and very thick roots, and in general, the plants showed no symptoms of metal toxicity. Considering the characteristics of the studied tailings, it can be concluded that vermicompost favors the growth of plant species and may be a viable method for beginning the recovery process in areas containing iron mine tailings. © 2020 Elsevier Ltd</t>
  </si>
  <si>
    <t>Gas exchange; Mariana disaster; Plant biomass; Poaceae; Root morphology; WinRhizo</t>
  </si>
  <si>
    <t>Brazil; Iron; Millets; Soil; Soil Pollutants; Sorghum; Zea mays; Brazil; Mariana; Minas Gerais; Poaceae; Zea mays; boron; cadmium; calcium; chlorophyll; chlorophyll a; chromium; copper; iron; lead; magnesium; manganese; nitrogen; organic carbon; phosphorus; potassium; sulfur; trace element; zinc; iron; concentration (composition); gas exchange; heavy metal; iron ore; millet; revegetation; root architecture; sorghum; tailings; vermiculture; alkalinity; Article; biomass; chemical analysis; chlorophyll content; chlorophyll fluorescence; fluorescence; gas exchange; greenhouse; humidity; leaf area; leaf gas exchange; maize; millet; mine tailings; nutrient content; pH; physical chemistry; plant growth; plant height; plant water use; root growth; root length; root morphology; shoot; sorghum; surface area; vermicompost; Brazil; maize; millet; soil; soil pollutant</t>
  </si>
  <si>
    <t>Wang Y.; Osman A.N.; Zhang D.; Yang L.; Cui T.; Zhong X.</t>
  </si>
  <si>
    <t>Wang, Yunxia (57191586833); Osman, Abdalla N. (42762138200); Zhang, Dongxing (8396697400); Yang, Li (57020032000); Cui, Tao (57204040761); Zhong, Xiangjun (57202432772)</t>
  </si>
  <si>
    <t>Optimized design and field experiment of a staggered vibrating subsoiler for conservation tillage</t>
  </si>
  <si>
    <t>10.25165/j.ijabe.20191201.4297</t>
  </si>
  <si>
    <t>https://www.scopus.com/inward/record.uri?eid=2-s2.0-85061539287&amp;doi=10.25165%2fj.ijabe.20191201.4297&amp;partnerID=40&amp;md5=0b778ad2c685d580f3dd7d6b3dfe4c92</t>
  </si>
  <si>
    <t>Soil compaction is common problem facing conservation fields that restricts crop roots growth and causes yield decrease. Subsoil techniques have been developed to break up the compaction layer. However, subsoil implement require large draft power that hampered the development of subsoil techniques for the most of developing countries due to lack of large scale tractors. Aiming to optimize the penetration resistance of the subsoiler and create a good working environment for the operators, a staggered vibrating subsoiler was developed. A new staggered vibrating mechanism was designed to generate the staggered vibration of the shanks meanwhile the V-shape shanks arrangement was adopted to keep relative balance for the subsoiler. In order to obtain optimum working parameters of the vibration frequency and forward speed, the trajectory of shanks were simulated by the MATLAB software. The forward speed of 2-3 km/h with vibration frequency of 12 Hz was recommended to acquire effective decrease in draft force. Field performance of this subsoiler was evaluated in terms of the draft force, power requirement and tractor wheel slippage. By comparing the two operation modes, staggered vibrating (SV) and rigid (NV) of shanks, the decrease ratio of draft force for SV was determined by 16.97%, 12.12% and 9.02% at forward speed of 2.2 km/h, 2.6 km/h and 3.1 km/h respectively. This is better than the research for the 1SZ-460 vibratory subsoiler that decreased 9.09% in draft force. The power requirement for SV was not significantly greater than that for NV. The obviously decreased wheel slippage was observed for SV by decrease of 12.47%, 17.96% and 21.79% at forward speed of 2.2 km/h, 2.6 km/h and 3.1 km/h respectively. In conclusion, the staggered vibrating subsoiler presents preferable working performance and is recommended to be applied in subsoil tillage process for developing countries. © 2018, ABE Publishing.</t>
  </si>
  <si>
    <t>Field experiment; Staggered vibrating mechanism; V-shape arrangement; Vibrating subsoiler</t>
  </si>
  <si>
    <t>Koestel J.; Schlüter S.</t>
  </si>
  <si>
    <t>Koestel, John (26027032700); Schlüter, Steffen (36543072400)</t>
  </si>
  <si>
    <t>Quantification of the structure evolution in a garden soil over the course of two years</t>
  </si>
  <si>
    <t>10.1016/j.geoderma.2018.12.030</t>
  </si>
  <si>
    <t>https://www.scopus.com/inward/record.uri?eid=2-s2.0-85058786125&amp;doi=10.1016%2fj.geoderma.2018.12.030&amp;partnerID=40&amp;md5=c1c29cb359b770ef68aa2ac322d8bcf4</t>
  </si>
  <si>
    <t>In this proof-of-concept, we demonstrate the potential of quantifying the structural evolution in an individual soil sample with the help of X-ray imaging. The soil sample was acquired in summer 2013 after a manual seedbed preparation and scanned with X-ray CT on six occasions during the following two years. After each imaging session, the soil sample was re-installed into the field. We focused on analyzing the evolution of soil morphologic measures that are thought to be fundamental to air and water flow in soil. We also quantified deformation of the soil matrix during the experiment. Our results illustrate the effects of several biotic and abiotic processes on the evolution of soil structure. A well-connected inter-aggregate pore network after seedbed preparation was replaced by a sparser network of larger biopores. Macro-faunal burrowing activity generally increased morphological measures associated with larger air and hydraulic conductivity as well as a better aeration. Soil settling and the growth of a dandelion tap-root acted in the opposite direction. Soil settling and compaction continued during the entire experimental period, but was restricted to soil depths below 20 mm. Other noteworthy observations that appear worth investigating in follow-up experiments were i.) the strong variation in the critical pore diameter, which could explain the commonly noted large temporal variability of saturated hydraulic conductivity, ii) the much greater extent of lateral compaction due to tap root growth than macro-faunal burrowing, and iii.) the short life-span of large biopores. We conclude that the approach presented here shows great potential for quantifying soil structural dynamics pertaining to individual structure-forming and degrading processes under field conditions. This kind of data could also prove very useful for constructing and testing ‘next-generation’ models that link a dynamic description of soil structure to various processes and functions in the soil-plant system. © 2018 The Authors</t>
  </si>
  <si>
    <t>Taraxacum officinale; Compaction; Computerized tomography; Flow of water; Hydraulic conductivity; Soil surveys; Soil testing; Structural dynamics; Individual structures; Morphological measures; Saturated hydraulic conductivity; Seedbed preparation; Soil plant systems; Structural evolution; Structure evolution; Temporal variability; bioturbation; burrowing; compaction; environmental factor; garden; hydraulic conductivity; image analysis; landscape evolution; pore space; quantitative analysis; soil air; soil analysis; soil biota; soil water potential; Soils</t>
  </si>
  <si>
    <t>Correa J.; Postma J.A.; Watt M.; Wojciechowski T.</t>
  </si>
  <si>
    <t>Correa, José (57211838724); Postma, Johannes A. (36158284000); Watt, Michelle (56217725400); Wojciechowski, Tobias (9240841600)</t>
  </si>
  <si>
    <t>Soil compaction and the architectural plasticity of root systems</t>
  </si>
  <si>
    <t>10.1093/jxb/erz383</t>
  </si>
  <si>
    <t>https://www.scopus.com/inward/record.uri?eid=2-s2.0-85075105844&amp;doi=10.1093%2fjxb%2ferz383&amp;partnerID=40&amp;md5=b0bc9ba7daf37072b64c57c79e57754c</t>
  </si>
  <si>
    <t>Soil compaction is a serious global problem, and is a major cause of inadequate rooting and poor yield in crops around the world. Root system architecture (RSA) describes the spatial arrangement of root components within the soil and determines the plant's exploration of the soil. Soil strength restricts root growth and may slow down root system development. RSA plasticity may have an adaptive value, providing environmental tolerance to soil compaction. However, it is challenging to distinguish developmental retardation (apparent plasticity) or responses to severe stress from those root architectural changes that may provide an actual environmental tolerance (adaptive plasticity). In this review, we outline the consequences of soil compaction on the rooting environment and extensively review the various root responses reported in the literature. Finally, we discuss which responses enhance root exploration capabilities in tolerant genotypes, and to what extent these responses might be useful for breeding. We conclude that RSA plasticity in response to soil compaction is complex and can be targeted in breeding to increase the performance of crops under specific agronomical conditions. © 2019 The Author(s).</t>
  </si>
  <si>
    <t>Adaptive plasticity; enotype×environment interaction; phenotypic variation; root responses; root traits; soil bulk density; soil strength</t>
  </si>
  <si>
    <t>Klinsawang S.; Siangliw J.L.; Vejchasarn P.; Toojinda T.; Saengwilai P.</t>
  </si>
  <si>
    <t>Klinsawang, Suparad (57201495720); Siangliw, Jonaliza L. (8957385100); Vejchasarn, Phanchita (57163981000); Toojinda, Theerayut (6602224071); Saengwilai, Patompong (56378802100)</t>
  </si>
  <si>
    <t>Quantitative trait loci analysis of stele traits of rice (Oryza sativa) under well-watered and drought conditions</t>
  </si>
  <si>
    <t>EnvironmentAsia</t>
  </si>
  <si>
    <t>10.14456/ea.2020.23</t>
  </si>
  <si>
    <t>https://www.scopus.com/inward/record.uri?eid=2-s2.0-85081266090&amp;doi=10.14456%2fea.2020.23&amp;partnerID=40&amp;md5=bd077ae2869a566538f85e5de926b59c</t>
  </si>
  <si>
    <t>Drought is a major yield-limiting factor for rice production. In drying soils, plants experience water scarcity and soil compaction. Penetration of deep roots in hard soil can improve crop productivity under drought. It has been shown that stele is an important anatomical predictor for root penetrability. Here, we studied genetic controls of root stele by quantitative trait loci analysis (QTL). One hundred and thirty-five chromosome segment substitutive lines derived from a cross between, KDML 105 and IR68586-F2-CA-31 (DH103) and IR68586-F2-CA-143 (DH212) were used as mapping population. Plants were grown in the field under well-watered and drought conditions. Under drought, rice decreased leaf weight by 16.63% but increased stele area by 20.21%. Stele traits were significantly correlated with root thickness in well-watered (r= 0.57) and drought conditions (r= 0.70). We identified 4 SNP markers on chromosomes 1, 4, and 9 which explained 9.47% to 11.36% of individual phenotypic variance. A marker on chromosomes 1 were found to be co-localized with previously described QTL for basal root thickness in double haploid rice mapping populations. These markers could be further developed to assist in rice breeding program. © 2020, Thai Society of Higher Eduation Institutes on Environment. All rights reserved.</t>
  </si>
  <si>
    <t>Drought; Rice root; Stele</t>
  </si>
  <si>
    <t>Oryza sativa; agricultural research; agricultural soil; crop yield; drought; drought resistance; plant breeding; quantitative analysis; rice; root</t>
  </si>
  <si>
    <t>Dong X.; Xu W.; Zhang Y.; Leskovar D.I.</t>
  </si>
  <si>
    <t>Dong, Xuejun (36664398000); Xu, Wenwei (7404429667); Zhang, Yongjiang (57112199700); Leskovar, Daniel I. (6701604658)</t>
  </si>
  <si>
    <t>Effect of irrigation timing on root zone soil temperature, root growth and grain yield and chemical composition in corn</t>
  </si>
  <si>
    <t>10.3390/agronomy6020034</t>
  </si>
  <si>
    <t>https://www.scopus.com/inward/record.uri?eid=2-s2.0-84973133475&amp;doi=10.3390%2fagronomy6020034&amp;partnerID=40&amp;md5=d851937adb158b5bc30c4656866755d5</t>
  </si>
  <si>
    <t>High air temperatures during the crop growing season can reduce harvestable yields in major agronomic crops worldwide. Repeated and prolonged high night air temperature stress may compromise plant growth and yield. Crop varieties with improved heat tolerance traits as well as crop management strategies at the farm scale are thus needed for climate change mitigation. Crop yield is especially sensitive to night-time warming trends. Current studies are mostly directed to the elevated night-time air temperature and its impact on crop growth and yield, but less attention is given to the understanding of night-time soil temperature management. Delivering irrigation water through drip early evening may reduce soil temperature and thus improve plant growth. In addition, corn growers typically use high-stature varieties that inevitably incur excessive respiratory carbon loss from roots and transpiration water loss under high night temperature conditions. The main objective of this study was to see if root-zone soil temperature can be reduced through drip irrigation applied at night-time, vs. daytime, using three corn hybrids of different above-ground architecture in Uvalde, TX where day and night temperatures during corn growing season are above U.S. averages. The experiment was conducted in 2014. Our results suggested that delivering well-water at night-time through drip irrigation reduced root-zone soil temperature by 0.6 °C, increase root length five folds, plant height 2%, and marginally increased grain yield by 10%. However, irrigation timing did not significantly affect leaf chlorophyll level and kernel crude protein, phosphorous, fat and starch concentrations. Different from our hypothesis, the shorter, more compact corn hybrid did not exhibit a higher yield and growth as compared with taller hybrids. As adjusting irrigation timing would not incur an extra cost for farmers, the finding reported here had immediate practical implications for farm scale adaptation to hot environments. © 2016 by the authors; licensee MDPI, Basel, Switzerland.</t>
  </si>
  <si>
    <t>Corn hybrids; Day-time irrigation; Irrigation management; Night-time irrigation; Night-time warming; Root length; Soil temperature; Yield</t>
  </si>
  <si>
    <t>Wang M.; He D.; Shen F.; Huang J.; Zhang R.; Liu W.; Zhu M.; Zhou L.; Wang L.; Zhou Q.</t>
  </si>
  <si>
    <t>Wang, Meijiao (57209302227); He, Ding (57208338003); Shen, Fei (57204461401); Huang, Jialing (57209307092); Zhang, Rutao (57204176372); Liu, Wenbo (57209311181); Zhu, Mengjue (57696987000); Zhou, Li (58434002400); Wang, Lihong (57205523654); Zhou, Qing (57204179378)</t>
  </si>
  <si>
    <t>Effects of soil compaction on plant growth, nutrient absorption, and root respiration in soybean seedlings</t>
  </si>
  <si>
    <t>10.1007/s11356-019-05606-z</t>
  </si>
  <si>
    <t>https://www.scopus.com/inward/record.uri?eid=2-s2.0-85067278216&amp;doi=10.1007%2fs11356-019-05606-z&amp;partnerID=40&amp;md5=8cf600eda79e3216298044fd7366fe2e</t>
  </si>
  <si>
    <t>Soil compaction is a major environmental problem that affects plant growth and development. In this study, to further our understanding of its negative effects on plant growth, we investigated the effects of soil compaction on the growth, mineral absorption, and activities of key respiratory enzymes in soybean seedlings. We found that moderate-level soil compaction increased the activities of pyruvate kinase and phosphofructokinase in soybean seedling roots, enhancing the accumulation of P, K, Mg, Ca, and other elements. These accumulated elements, particularly Ca, increased the number of fibrous upper roots, but reduced root length and inhibited plant growth. High-level soil compaction inhibited the accumulation of P, K, Mg, Mn, Fe, Cu, and Zn and increased the accumulation of Ca via decreasing the activities of isocitrate dehydrogenase and cytochrome c oxidase. These effects led to a decreased root cell size, blurred root cell boundaries, and the inhibition of plant growth. Taken together, our results provide a new insight into the mechanisms by which soil compaction inhibits plant growth. © 2019, Springer-Verlag GmbH Germany, part of Springer Nature.</t>
  </si>
  <si>
    <t>Cytochrome c oxidase; Isocitrate dehydrogenase; Nutrient elements; Respiratory enzymes; Soil compaction; Soybean roots</t>
  </si>
  <si>
    <t>Minerals; Nutrients; Plant Development; Plant Roots; Seedlings; Soil; Soybeans; Glycine max; mineral; compaction; enzyme; enzyme activity; growth; nutrition; respiration; root system; seedling; soybean; chemistry; growth, development and aging; physiology; plant development; plant root; seedling; soil; soybean</t>
  </si>
  <si>
    <t>Dickinson A.J.; Lehner K.; Mi J.; Jia K.-P.; Mijar M.; Dinneny J.; Al-Babili S.; Benfey P.N.</t>
  </si>
  <si>
    <t>Dickinson, Alexandra J. (57208901054); Lehner, Kevin (23091242500); Mi, Jianing (57202776518); Jia, Kun-Peng (53865180600); Mijar, Medhavinee (57190123431); Dinneny, José (13806214100); Al-Babili, Salim (6603054567); Benfey, Philip N. (26640239000)</t>
  </si>
  <si>
    <t>β-Cyclocitral is a conserved root growth regulator</t>
  </si>
  <si>
    <t>10.1073/pnas.1821445116</t>
  </si>
  <si>
    <t>https://www.scopus.com/inward/record.uri?eid=2-s2.0-85066100763&amp;doi=10.1073%2fpnas.1821445116&amp;partnerID=40&amp;md5=fde5d74185454132b6ba21ec281f26e8</t>
  </si>
  <si>
    <t>Natural compounds capable of increasing root depth and branching are desirable tools for enhancing stress tolerance in crops. We devised a sensitized screen to identify natural metabolites capable of regulating root traits in Arabidopsis. β-Cyclocitral, an endogenous root compound, was found to promote cell divisions in root meristems and stimulate lateral root branching. β-Cyclocitral rescued meristematic cell divisions in ccd1ccd4 biosynthesis mutants, and β-cyclocitral-driven root growth was found to be independent of auxin, brassinosteroid, and reactive oxygen species signaling pathways. β-Cyclocitral had a conserved effect on root growth in tomato and rice and generated significantly more compact crown root systems in rice. Moreover, β-cyclocitral treatment enhanced plant vigor in rice plants exposed to salt-contaminated soil. These results indicate that β-cyclocitral is a broadly effective root growth promoter in both monocots and eudicots and could be a valuable tool to enhance crop vigor under environmental stress. © 2019 National Academy of Sciences. All rights reserved.</t>
  </si>
  <si>
    <t>Abiotic stress; Carotenoid; Lateral root emergence; Meristem; Plant hormone</t>
  </si>
  <si>
    <t>Aldehydes; Arabidopsis; Diterpenes; Plant Growth Regulators; Plant Roots; auxin; beta cyclocitral; brassinosteroid; carotenoid; reactive oxygen metabolite; unclassified drug; aldehyde; beta-cyclocitral; diterpenoid; phytohormone; Arabidopsis; Article; ccd1ccd4 gene; cell division; controlled study; gene; genetic conservation; growth regulation; meristem; nonhuman; priority journal; rice; root growth; salt stress; signal transduction; tomato; drug effect; growth, development and aging; plant root</t>
  </si>
  <si>
    <t>Sharipov G.M.; Paraforos D.S.; Griepentrog H.W.</t>
  </si>
  <si>
    <t>Sharipov, Galibjon M. (57193700670); Paraforos, Dimitris S. (55769137600); Griepentrog, Hans W. (8570319000)</t>
  </si>
  <si>
    <t>Implementation of a magnetorheological damper on a no-till seeding assembly for optimising seeding depth</t>
  </si>
  <si>
    <t>10.1016/j.compag.2018.05.024</t>
  </si>
  <si>
    <t>https://www.scopus.com/inward/record.uri?eid=2-s2.0-85050522523&amp;doi=10.1016%2fj.compag.2018.05.024&amp;partnerID=40&amp;md5=ef44b77cb51af8ead6fc40b94fe2d4ff</t>
  </si>
  <si>
    <t>No-till seeding requires a seeder that can effectively cope with the untilled soil and place the seeds at an optimum depth in order to achieve a reliable germination and rapid plant emergence. This aim is more challenging due to the inappropriate response of the machine dynamics to harsh soil conditions, such as the compacted soil undulations and the presence of the stubble. In this paper, a seeder main frame carrying a seed dose mechanism and two no-till seeding assemblies was developed and designed with multiple sensors, to capture the dynamics of the assemblies together with the corresponding surface profile. A magnetorheological (MR) damper was implemented into one of the seeding assemblies to optimise its dynamics for better seed placement. A number of strain gauges were used to measure the dynamics of the seeding assemblies, like vertical and impact forces during seeding operation at a travelling speed of 10 km h−1. The accuracy of the surface profile sensing system was validated by obtaining the profile of trapezoidal bumps with georeferenced dimensions resulting in a root mean squared error of 9.6 mm and 9.9 mm for the damped and undamped seeding assembly, respectively. Experiments were performed seeding wheat (Triticum aestivum L.) operation with a target depth of 40 mm with different damping parameters set on the MR damper by feeding its coil with different current values. The position of each single seed within nine 2 m sections was georeferenced using a total station, to calculate the seeding depth for both seeding assemblies. The seeding assembly with the MR damper, excited with 0.5 A, resulted in a better seeding depth variation with a mean value of 39.8 mm, standard deviation of 5.8 mm and 95th percentile of 49.8 mm over that of other current values applied on the MR damped and the original seeding assembly. The dynamics were improved with a reduction of 21.34% and 67.69% in the amplitude of the vertical and impact forces, respectively. The seeding depth error compared to the target depth for the damped seeding assembly (at 0.5 A) was less than 11.9 mm for 95% of the samples, while this figure was equal to 21.3 mm for the undamped seeding assembly. © 2018 Elsevier B.V.</t>
  </si>
  <si>
    <t>MR damper; Seeding assembly; Seeding depth variation; Vertical and impact forces</t>
  </si>
  <si>
    <t>Triticum aestivum; Damping; Dynamics; Seed; Soils; Current values; Depth variation; Impact force; Mr dampers (Magneto Rheological); No-till; Seeding assembly; Seeding depth; Seeding depth variation; Surface profiles; Vertical force; emergence; experimental study; germination; parameter estimation; seeding; sensor; wheat; Mean square error</t>
  </si>
  <si>
    <t>Tan X.; Xu H.; Khan S.; Equiza M.A.; Lee S.H.; Vaziriyeganeh M.; Zwiazek J.J.</t>
  </si>
  <si>
    <t>Tan, Xiangfeng (55358930300); Xu, Hao (57202125355); Khan, Shanjida (57202110650); Equiza, Maria A. (6508064512); Lee, Seong H. (55206421600); Vaziriyeganeh, Maryamsadat (57195286522); Zwiazek, Janusz J. (7003542631)</t>
  </si>
  <si>
    <t>Plant water transport and aquaporins in oxygen-deprived environments</t>
  </si>
  <si>
    <t>Journal of Plant Physiology</t>
  </si>
  <si>
    <t>10.1016/j.jplph.2018.05.003</t>
  </si>
  <si>
    <t>https://www.scopus.com/inward/record.uri?eid=2-s2.0-85047176262&amp;doi=10.1016%2fj.jplph.2018.05.003&amp;partnerID=40&amp;md5=a94683959fdd115809e782a67b8c8b6c</t>
  </si>
  <si>
    <t>Oxygen deprivation commonly affects plants exposed to flooding and soil compaction. The resulting root hypoxia has an immediate effect on plant water relations and upsets water balance. Hypoxia inhibits root water transport and triggers stomatal closure. The processes contributing to the inhibition of root hydraulic conductivity and conductance (hydraulic conductivity of the whole root system) are complex and involve changes in root morphology and the functions of aquaporins. Aquaporins (AQPs) comprise a group of membrane intrinsic proteins that are responsible for the transport of water, as well as some small neutral solutes and ions. They respond to a wide range of environmental stresses including O2 deprivation, but the underlying functional mechanisms are still elusive. The aquaporin-mediated water transport is affected by the acidification of the cytoplasm and depletion of ATP that is required for aquaporin phosphorylation and membrane functions. Cytoplasmic pH, phosphorylation, and intracellular Ca2+ concentration directly control AQP gating, all of which are related to O2 deprivation. This review addresses the structural determinants that are essential for pore conformational changes in AQPs, to highlight the underlying mechanisms triggered by O2 deprivation stress. Gene expression of AQPs is modified in hypoxic plants, which may constitute an important, yet little explored, mechanism of hypoxia tolerance. In addition to water transport, AQPs may contribute to hypoxia tolerance by transporting O2, H2O2, and lactic acid. Responses of plants to O2 deprivation, and especially those that contribute to maintenance of water transport, are highly complex and entail the signals originating in roots and shoots that lead to and follow the stomatal closure. These complex responses may involve ethylene, abscisic acid, and possibly other hormonal factors and signaling molecules in ways that remain to be elucidated. © 2018 Elsevier GmbH</t>
  </si>
  <si>
    <t>Aquaporins; Hydraulic conductivity; Oxygen deprivation; Oxygen transport; Plant hormones; Waterlogging</t>
  </si>
  <si>
    <t>Aquaporins; Cell Respiration; Hypoxia; Oxygen; Plant Growth Regulators; Plant Physiological Phenomena; Plant Roots; Plant Transpiration; Plants; aquaporin; oxygen; phytohormone; cell respiration; evapotranspiration; hypoxia; metabolism; physiology; plant; plant physiology; plant root</t>
  </si>
  <si>
    <t>Acet M.; Jurgensen M.F.; Kane E.; Gailing O.</t>
  </si>
  <si>
    <t>Acet, Mehmet (56228989900); Jurgensen, Martin F. (7004302285); Kane, Evan (10739200000); Gailing, Oliver (57204261691)</t>
  </si>
  <si>
    <t>Genet diversity, genetic structure, and trait expression of trembling aspen (Populus tremuloides michx.) after clear-cut harvesting and post-harvest soil treatments</t>
  </si>
  <si>
    <t>Botany</t>
  </si>
  <si>
    <t>10.1139/cjb-2016-0247</t>
  </si>
  <si>
    <t>https://www.scopus.com/inward/record.uri?eid=2-s2.0-85026911649&amp;doi=10.1139%2fcjb-2016-0247&amp;partnerID=40&amp;md5=dea0766c8a0f8fa72c73d60d958bd003</t>
  </si>
  <si>
    <t>Trembling aspen is a fast growing, broadly distributed tree in North America that reproduces by root suckers (clonally) and by seeds (sexually). Since timber harvesting can affect both reproduction pathways by changing the soil properties, we assessed genet diversity, genetic structure, and phenotypic trait expression of trembling aspen populations after clear-cut harvesting in a long-term soil productivity study site in Michigan. A total of 323 stems in replicated plots having heavy soil compaction and surface organic matter (OM) removed, and the untreated controls, were analyzed at microsatellites and for phenotypic traits. Overall, higher spatial aggregation of ramets from the same genet, a greater spatial separation of different genets, and a very good phenotypic separation among genets was observed in the treatment plots. In contrast, for plots with spatially intermixed clones phenotypic separation was much lower. Genetic differentiation was high between individual plots, but soil compaction and OM removal had little effect on genetic differentiation and diversity. One treatment plot was strongly differentiated phenotypically, but not genetically, from all other plots. Consequently, microenvironmental and genetic differences should be considered when forest management effects on trait expressions and productivity are analyzed. Overall, heavy soil compaction and OM removal in fine-textured soil seemed to have restricted the spread of aspen clones. © 2017, Canadian Science Publishing. All rights reserved.</t>
  </si>
  <si>
    <t>Leaf morphology; Multivariate analyses; Populus tremuloides; Spatial genetic structure; SSRs</t>
  </si>
  <si>
    <t>Ramalingam P.; Kamoshita A.; Deshmukh V.; Yaginuma S.; Uga Y.</t>
  </si>
  <si>
    <t>Ramalingam, Poornima (57195535330); Kamoshita, Akihiko (6601927050); Deshmukh, Vivek (57195533999); Yaginuma, Sousuke (57195530517); Uga, Yusaku (6603296658)</t>
  </si>
  <si>
    <t>Association between root growth angle and root length density of a nearisogenic line of IR64 rice with DEEPER ROOTING 1 under different levels of soil compaction</t>
  </si>
  <si>
    <t>Plant Production Science</t>
  </si>
  <si>
    <t>10.1080/1343943X.2017.1288550</t>
  </si>
  <si>
    <t>https://www.scopus.com/inward/record.uri?eid=2-s2.0-85028649169&amp;doi=10.1080%2f1343943X.2017.1288550&amp;partnerID=40&amp;md5=73e13ee9d5c13aa798aaf6e42681df72</t>
  </si>
  <si>
    <t>DEEPER ROOTING 1 (DRO1) of rice controls the gravitropic response of root growth angle. In order to clarify the effects of DRO1 on root growth angle and root length density under different soil resistance to penetration, and to quantify the relationship between root growth angle and root length density, we assessed the root growth of Dro1-NIL (a near-isogenic line homozygous for the Kinandang Patong allele of DRO1 in the IR64 background) under upland Andosol field conditions in Japan in 2013 and 2014. The trial included three levels of soil compaction (none, moderate, and hard). Root length density at a depth of 30 to 60 cm was largest in Kinandang Patong, followed by Dro1-NIL, and was least in IR64 in both years and in all compaction treatments. Root length density at this depth decreased with hard compaction (to 70% of control) and increased with moderate compaction (to 135%). The number of roots with a deep angle (i.e. 45° to 90° from the horizontal) measured by the basket method was similar at maximum tillering and maturity stages, and its value as a proportion of the total number of roots was strongly correlated with the root length density at 30 to 60 cm in both years, which demonstrates the importance of a deep root angle for the development of deep roots. Dro1-NIL had a higher proportion of deep roots than IR64, but the difference was small under hard compaction, with a significant genotype × compaction interaction. Abbreviations: DAS: days after sowing; DRO1: DEEPER ROOTING 1; NIL: near-isogenic line; QTL: quantitative trait locus; DAS: days after sowing; RLD: root length density. © 2017 The Author(s).</t>
  </si>
  <si>
    <t>DEEPER ROOTING 1; Rice; Root basket method; Root growth angle; Soil compaction</t>
  </si>
  <si>
    <t>Zhang Z.; Liu M.; Sun J.; Wei T.</t>
  </si>
  <si>
    <t>Zhang, Zhenchao (57211267713); Liu, Miao (35264494000); Sun, Jian (56278335600); Wei, Tianxing (7202664429)</t>
  </si>
  <si>
    <t>Degradation leads to dramatic decrease in topsoil but not subsoil root biomass in an alpine meadow on the Tibetan Plateau, China</t>
  </si>
  <si>
    <t>Journal of Arid Land</t>
  </si>
  <si>
    <t>10.1007/s40333-020-0074-x</t>
  </si>
  <si>
    <t>https://www.scopus.com/inward/record.uri?eid=2-s2.0-85095878907&amp;doi=10.1007%2fs40333-020-0074-x&amp;partnerID=40&amp;md5=20ae12655328354cb81de6b0029cfbef</t>
  </si>
  <si>
    <t>Understanding the effects of degradation on belowground biomass (BGB) is essential for assessment of carbon budget of the alpine meadow ecosystem on the Tibetan Plateau, China. This ecosystem has been undergoing serious degradation owing to climate change and anthropogenic activities. This study examined the response of the vertical distribution of plant BGB to degradation and explored the underlying mechanisms in an alpine meadow on the Tibetan Plateau. A field survey was conducted in an alpine meadow with seven sequential degrees of degradation in the Zoige Plateau on the Tibetan Plateau during the peak growing season of 2018. We measured aboveground biomass (AGB), BGB, soil water content (SWC), soil bulk density (SBD), soil compaction (SCOM), soil organic carbon (SOC), soil total nitrogen (STN), soil total phosphorus (STP), soil available nitrogen (SAN), and soil available phosphorus (STP) in the 0–30 cm soil layers. Our results show that degradation dramatically decreased the BGB in the 0–10 cm soil layer (BGB0–10) but slightly increased the subsoil BGB. The main reason may be that the physical-chemical properties of surface soil were more sensitive to degradation than those of subsoil, as indicated by the remarked positive associations of the trade-off value of BGB0–10 with SWC, SCOM, SOC, STN, SAN, and STP, as well as the negative correlation between the trade-off value of BGB0–10 and SBD in the soil layer of 0–10 cm. In addition, an increase in the proportion of forbs with increasing degradation degree directly affected the BGB vertical distribution. The findings suggest that the decrease in the tradeoff value of BGB0–10 in response to degradation might be an adaptive strategy for the degradation-induced drought and infertile soil conditions. This study can provide theoretical support for assessing the effects of degradation on the carbon budget and sustainable development in the alpine meadow ecosystem on the Tibetan Plateau as well as other similar ecosystems in the world. © 2020, Xinjiang Institute of Ecology and Geography, Chinese Academy of Sciences, Science Press and Springer-Verlag GmbH Germany, part of Springer Nature.</t>
  </si>
  <si>
    <t>alpine meadow; belowground biomass; degradation; plant community structure; soil properties; Tibetan Plateau</t>
  </si>
  <si>
    <t>China; Qinghai-Xizang Plateau; Zoige Plateau; belowground biomass; bulk density; community dynamics; community structure; ecosystem dynamics; meadow; nutrient dynamics; topsoil</t>
  </si>
  <si>
    <t>Urano D.; Leong R.; Wu T.-Y.; Jones A.M.</t>
  </si>
  <si>
    <t>Urano, Daisuke (24923913900); Leong, Richalynn (57211035353); Wu, Ting-Ying (57193223265); Jones, Alan M. (57199231998)</t>
  </si>
  <si>
    <t>Quantitative morphological phenomics of rice G protein mutants portend autoimmunity</t>
  </si>
  <si>
    <t>Developmental Biology</t>
  </si>
  <si>
    <t>10.1016/j.ydbio.2019.09.007</t>
  </si>
  <si>
    <t>https://www.scopus.com/inward/record.uri?eid=2-s2.0-85072320853&amp;doi=10.1016%2fj.ydbio.2019.09.007&amp;partnerID=40&amp;md5=2ebb9b6214e388c4810300a8ab4286b1</t>
  </si>
  <si>
    <t>The heterotrimeric G protein complex, composed of Gα, Gβ, and Gγ subunits, plays some role in structural development in plants but this role could be indirect because loss-of-function mutations do not alter the body plan and post-embryonic organs differ only morphologically and not in their identity. This uncertainty has been compounded by the fact that loss of the Gβ subunit in cereals, but not Arabidopsis, is seedling lethal and that loss of maize Gα subunit confers prolificacy of a reproductive organ. In this study, we comprehensively profiled the root and shoot structural traits of rice Gα-null and viable Gβ-RNAi “knockdown” mutants, and found anomalous morphologies caused by Gβ-RNAi that are distinct from the Arabidopsis orthologue. The rice Gβ-RNAi mutant exhibited reduced radial growth of aerial parts as well as a more compact root architecture, among which smaller root mass seems mainly due to increased necrosis when grown on soil. In addition, three dimensional analyses of rice root system architecture revealed that the smaller root architecture of Gβ-RNAi plant is also due to both reduced root elongation and adventitious root formation. This contrasts to the Arabidopsis Gβ-null mutation that promotes cell proliferation. There is elevated cell senescence activity both visualized by Evans Blue staining and inferred from an expression analysis of cell-death marker genes. We propose that the morphological phenotypes of rice Gβ-RNAi plants are predominantly associated with the mediation of various stresses and cell senescence, consistent with an indirect role for Arabidopsis Gβ in development where the orthologous gene ablation mainly confers altered cell proliferation. We also elaborate our speculative working hypothesis that cell division is a type of stress and as such due to impairment in responding to stress in the G protein mutants, manifests as altered morphology and architecture but not an altered body plan or organ identities. © 2019 Elsevier Inc.</t>
  </si>
  <si>
    <t>Autoimmunity; Programmed cell death; Rice; Root development; Signal transduction</t>
  </si>
  <si>
    <t>Arabidopsis; Cellular Senescence; Gene Knockout Techniques; GTP-Binding Protein beta Subunits; Heterotrimeric GTP-Binding Proteins; Mutation; Oryza; Phenomics; Plant Proteins; Plant Roots; RNA Interference; Evans blue; guanine nucleotide binding protein; mutant protein; RNA; guanine nucleotide binding protein beta subunit; heterotrimeric guanine nucleotide binding protein; plant protein; adventitious root; Arabidopsis; Article; autoimmunity; cell aging; cell death; cell proliferation; gene expression; marker gene; morphological trait; necrosis; nonhuman; plant growth; plant root; priority journal; protein subunit; quantitative analysis; rice; RNA interference; root system; shoot; soil; cytology; embryology; gene knockout; genetics; metabolism; mutation; Oryza</t>
  </si>
  <si>
    <t>Kranabetter J.M.; Dube S.; Lilles E.B.</t>
  </si>
  <si>
    <t>Kranabetter, J.M. (6603667757); Dube, S. (36767766000); Lilles, E.B. (36101272800)</t>
  </si>
  <si>
    <t>An investigation into the contrasting growth response of lodgepole pine and white spruce to harvest-related soil disturbance</t>
  </si>
  <si>
    <t>Canadian Journal of Forest Research</t>
  </si>
  <si>
    <t>10.1139/cjfr-2016-0386</t>
  </si>
  <si>
    <t>https://www.scopus.com/inward/record.uri?eid=2-s2.0-85013905506&amp;doi=10.1139%2fcjfr-2016-0386&amp;partnerID=40&amp;md5=62d3759b02486c3bd0da0a1bf1cf8ba1</t>
  </si>
  <si>
    <t>Losses in forest productivity through poor soil management are typically evaluated by changes in crop production, but conflicting growth responses among co-occurring species can challenge criteria for sustainability. In this study, we evaluate species response to compaction and organic matter removal by contrasting the growth and foliar attributes at age 20 of lodgepole pine (Pinus contorta Dougl. ex Loud.) and hybrid white spruce (Picea glauca × engelmannii (Moench) Voss) in sub-boreal forests of central British Columbia. Bole volume increment was stable for lodgepole pine, averaging a 6 % difference across treatments. White spruce, in contrast, often had large growth increases on forest floor retained – compacted plots (average of 63 % gain) but reductions in productivity on the forest floor removed – compacted plots (40 % decline). Foliar nitrogen concentrations converged across treatments for both species, despite the removal of over 50 % of the site N capital. Some key differences in species traits were suggested by foliar δ15N, attributed to deeper rooting of pine, and foliar δ13C, indicating possibly higher CO2 assimilation potential for spruce. The implication is that standard metrics of sustainable forestry are contingent upon tree autecology and that comprehensive assessments of land management require a measure of collective species response. © 2017, Canadian Science Publishing. All rights reserved.</t>
  </si>
  <si>
    <t>&lt;sup&gt;13&lt;/sup&gt;C; Compaction; Picea glauca; Pinus contorta; Whole-tree harvest</t>
  </si>
  <si>
    <t>Concentration; Forests; Picea Engelmannii; Pinus Contorta; Productivity; Soil; British Columbia; Canada; Picea; Picea engelmannii; Picea glauca; Pinus contorta; Agronomy; Carbon dioxide; Compaction; Cultivation; Floors; Nitrogen removal; Productivity; Comprehensive assessment; Forest productivity; Organic matter removal; Picea glauca; Pinus contorta; Soil disturbances; Sustainable forestry; Whole-tree harvest; boreal forest; carbon isotope; coniferous tree; crop production; environmental disturbance; forest floor; forest management; growth response; harvesting; productivity; species occurrence; sustainability; Forestry</t>
  </si>
  <si>
    <t>Fried H.G.; Narayanan S.; Fallen B.</t>
  </si>
  <si>
    <t>Fried, Harrison Gregory (57202893441); Narayanan, Sruthi (55681746700); Fallen, Benjamin (48661023300)</t>
  </si>
  <si>
    <t>Characterization of a soybean (Glycine max L. Merr.) germplasm collection for root traits</t>
  </si>
  <si>
    <t>PLoS ONE</t>
  </si>
  <si>
    <t>10.1371/journal.pone.0200463</t>
  </si>
  <si>
    <t>https://www.scopus.com/inward/record.uri?eid=2-s2.0-85049664496&amp;doi=10.1371%2fjournal.pone.0200463&amp;partnerID=40&amp;md5=89068f46fb92729d808e7cec0aae65be</t>
  </si>
  <si>
    <t>Root systems that improve resource uptake and penetrate compacted soil (hardpan) are important for improving soybean (Glycine max L. Merr.) productivity in optimal and sub-optimal environments. The objectives of this research were to evaluate a soybean germplasm collection of 49 genotypes for root traits, determine whether root traits are related with plant height, shoot dry weight, chlorophyll index, and seed size, and identify genotypes that can penetrate a hardpan. Plants were maintained under optimal growth conditions in a greenhouse. Single plants were grown in mesocosms, constructed of two stacked columns (top and bottom columns had 25 and 46 cm height, respectively, and 15 cm inside diameter) with a 2-cm thick wax layer (synthetic hardpan; penetration resistance, 1.5 MPa at 30C) in between. Plants were harvested at 42 days after planting. Significant genetic variability was observed for root traits in the soybean germplasm collection, and genotypes that penetrated the synthetic hardpan were identified. Genotypes NTCPR94-5157, NMS4-1-83, and N09-13128 were ranked high and PI 424007 and R01-581F were ranked low for most root traits. Shoot dry weight and chlorophyll index were positively related with total root length, surface area, and volume, and fine root length (Correlation coefficient, r 0.60 and P-value &lt; 0.0001 for shoot dry weight and r 0.37 and P-value &lt; 0.01 for chlorophyll index]. Plant height was negatively correlated with total root surface area, total root volume, and average root diameter (|r| 0.29, P-value &lt; 0.05). Seed size was not correlated with any root traits. The genetic variability identified in this research for root traits and penetration are critical for soybean improvement programs in choosing genotypes with improved root characteristics to increase yield in stressful or optimum environments. © 2018 Fried et al. This is an open access article distributed under the terms of the Creative Commons Attribution License, which permits unrestricted use, distribution, and reproduction in any medium, provided the original author and source are credited.</t>
  </si>
  <si>
    <t>Crops, Agricultural; Environment, Controlled; Phenotype; Plant Breeding; Plant Roots; Soybeans; chlorophyll; Article; controlled study; drought; dry weight; genetic trait; genetic variability; genotype; germplasm; harvest; mesocosm; nonhuman; pedigree analysis; plant height; plant root; plant stress; seed size; shoot; soybean; surface area; anatomy and histology; crop; genetics; microclimate; phenotype; plant breeding; plant root; soybean</t>
  </si>
  <si>
    <t>Xia Q.; Liu X.; Gao Z.; Wang J.; Yang Z.</t>
  </si>
  <si>
    <t>Xia, Qing (57214663105); Liu, Xiaoli (57200294532); Gao, Zhiqiang (7402833103); Wang, Jianming (57733242500); Yang, Zhenping (55612708400)</t>
  </si>
  <si>
    <t>Responses of rhizosphere soil bacteria to 2-year tillage rotation treatments during fallow period in semiarid southeastern Loess Plateau</t>
  </si>
  <si>
    <t>10.7717/peerj.8853</t>
  </si>
  <si>
    <t>https://www.scopus.com/inward/record.uri?eid=2-s2.0-85085928494&amp;doi=10.7717%2fpeerj.8853&amp;partnerID=40&amp;md5=7f23007e2f854e01dfeefe9d25235193</t>
  </si>
  <si>
    <t>Background. Soil compaction can be mitigated by deep tillage and subsoiling practices following a long period of no-tillage. Fallow tillage rotation methods are frequently used to improve water availability in the soils of the southeastern Loess Plateau region of China. Rhizosphere soil bacteria are ecologically important for the transformation of matter and energy in the plant root system and can be influenced by tillage rotation treatments. However, the effect of tillage rotations on the bacterial community and structure of rhizosphere soil is not well understood. Methods. A two-year field experiment was conducted with four tillage rotation treatments, including subsoil-subsoil (SS-SS), subsoil-deep tillage (SS-DT), deep tillage-deep tillage (DT-DT), and the control treatment of no-tillage-no-tillage (NT-NT). Our study was conducted during wheat's fallow period to investigate the abundance, diversity, and functions of rhizosphere soil bacteria using high-throughput sequencing technology. Results. Our results showed that tillage rotation methods significantly influenced the bacterial diversity and composition of the rhizosphere soil in the plough layer (20-40 cm depth) by altering the moisture content of the soil. The metabolism, environmental information processing, and genetic information processing of the bacteria in the rhizosphere soil were affected. The most abundant phyla across all samples were Proteobacteria, Actinobacteria, Acidobacteria, Planctomycetes, Bacteroidetes, Gemmatimonadetes, Frimicutes, Chloroflexi, Nitrospirae, and Verrucomicrobia, which are classic bacterial decomposers in soil. The bacterial diversity and composition was similar for treatments causing higher soil perturbation (SS-DT and DT-DT), which disrupted the balance between aerobic and anaerobic bacteria. The less disruptive tillage methods (SS-SS and NT-NT), preserved the integrity of the soil bacteria. However, the NT-NT treatment may have led to soil compaction, particularly in the 20-40 cm layer. These results suggested that SS-SS was the most effective tillage rotation practice to accumulate soil moisture, maintain the balance between aerobic and anaerobic bacteria, and to enhance the metabolic capacity of rhizosphere soil bacteria. This method may have a significant impact on the sustainable development and farming practices of dryland agriculture. © Copyright 2020 Xia et al.</t>
  </si>
  <si>
    <t>Acidobacteria; Actinobacteria; Bacterial community structures; High-throughput sequencing; Loess Plateau; Proteobacteria; Rhizosphere soil; Tillage rotation; Triticum aestivum</t>
  </si>
  <si>
    <t>Acidobacteria; Actinobacteria; agricultural worker; anaerobic bacterium; article; Bacteroidetes; Chloroflexi; controlled study; decomposer; field experiment; high throughput sequencing; human; loess; metabolic capacity; metabolism; Nitrospirae; no tillage; nonhuman; Planctomycetes; plant root; Proteobacteria; rhizosphere; root system; rotation; soil compaction; soil microflora; soil moisture; sustainable development; Triticum aestivum; Verrucomicrobia</t>
  </si>
  <si>
    <t>Yao W.-J.; Lu W.; Cai C.-Y.; Ruan K.L.</t>
  </si>
  <si>
    <t>Yao, Wen-juan (7202290613); Lu, Wei (57207197570); Cai, Chen-yu (57192077460); Ruan, Kun Lin (57202682013)</t>
  </si>
  <si>
    <t>The analysis model of shaft resistance softening of a new type of static drill rooted super-long nodular pile</t>
  </si>
  <si>
    <t>Arabian Journal of Geosciences</t>
  </si>
  <si>
    <t>10.1007/s12517-019-4320-5</t>
  </si>
  <si>
    <t>https://www.scopus.com/inward/record.uri?eid=2-s2.0-85062301027&amp;doi=10.1007%2fs12517-019-4320-5&amp;partnerID=40&amp;md5=3ec3e5b646a118ede1263cddf1cb8ce4</t>
  </si>
  <si>
    <t>The static drill rooted nodular pile is a new type of pile foundation which consists of precast nodular pile and the cemented soil along the pile shaft. The pile foundation not only reduces the compacting effects and mud pollution, but also combines the advantages of the relatively high skin friction of the cemented soil and the higher strength of the precast pile. As the mechanism of the shaft resistance softening of such super-long piles is not clear, existing general finite element software can not reflect the softening of soil. Therefore, a new hyperbolic load transfer model considering the shaft resistance softening is proposed in this paper and corresponding UMAT subprogram is developed in FORTRAN language, which forms the integration model of load transfer model and subprogram. The curves of Q-s relationship of pile’s top, the distribution of pile’s skin friction and the relationship of pile’s skin friction versus pile-soil relative movement calculated by the proposed model are highly consistent with the field test data. In this paper, the mechanical behavior can be calculated by the proposed model accurately and effectively. At the same time, this new type of static drilling rooted nodular pile can make the bearing capacity of super long piles to be mobilized effectively. © 2019, Saudi Society for Geosciences.</t>
  </si>
  <si>
    <t>Load transfer model; Nodular pile; Shaft resistance softening; UMAT subprogram</t>
  </si>
  <si>
    <t>bearing capacity; compaction; drilling; finite element method; foundation; model; pile; shaft; softening; software</t>
  </si>
  <si>
    <t>Cardillo E.; Acedo A.; Abad E.</t>
  </si>
  <si>
    <t>Cardillo, Enrique (55266682300); Acedo, Angel (57201456479); Abad, Enrique (56276706400)</t>
  </si>
  <si>
    <t>Topographic effects on dispersal patterns of Phytophthora cinnamomi at a stand scale in a Spanish heathland</t>
  </si>
  <si>
    <t>10.1371/journal.pone.0195060</t>
  </si>
  <si>
    <t>https://www.scopus.com/inward/record.uri?eid=2-s2.0-85044925907&amp;doi=10.1371%2fjournal.pone.0195060&amp;partnerID=40&amp;md5=585121d7b3e91b70a9ea5f8cf330b3b4</t>
  </si>
  <si>
    <t>Phytophthora cinnamomi is one of the most important plant pathogens in the world, causing root rot in more than a thousand plant species. This observational study was carried out on a P. cinnamomi infected heathland of Erica umbellata used as goat pasture. The patterns and shapes of disease foci and their distribution were described in a spatial and temporal context using an aerial photograph record. A set of topographic traits was selected on the basis of a disease dynamic hypothesis and their effects on observed spatial disease patterns were analyzed. Incipient infections situated in flat terrain expanded as compact circular front patterns with a low growth rate. On slopes, disease patches developed more rapidly down slope, forming parabolic shapes. The axis direction of the parabolas was highly correlated with terrain aspect, while the parabolic amplitude was associated with land curvature and slope. New secondary foci appeared over the years producing an accelerated increase of the affected surface. These new foci were observed in sites where disease density was higher or near sites more frequently visited by animals such as the stable or the forage crop. In contrast, a smaller number of disease foci occur in areas which animals are reluctant to visit, such as where they have a short range of vision. Our results suggest that 1) the growth of existing P. cinnamomi foci is controlled by a combination of root-to-root contact and water flows, 2) the increase in the diseased area arises mainly from the multiplication of patches, 3) the formation of new foci is mediated by long-distance transport due to the movement of animals and humans along certain preferential pathways, and 4) geomorphology and topography traits are associated with the epidemiology of this soil-borne pathogen. © 2018 Cardillo et al. This is an open access article distributed under the terms of the Creative Commons Attribution License, which permits unrestricted use, distribution, and reproduction in any medium, provided the original author and source are credited.</t>
  </si>
  <si>
    <t>Phytophthora; Plant Diseases; Spain; microbiology; physiology; Phytophthora; plant disease; Spain</t>
  </si>
  <si>
    <t>Bordoloi S.; Ng C.W.W.</t>
  </si>
  <si>
    <t>Bordoloi, Sanandam (57192422172); Ng, Charles Wang Wai (55454271800)</t>
  </si>
  <si>
    <t>The effects of vegetation traits and their stability functions in bio-engineered slopes: A perspective review</t>
  </si>
  <si>
    <t>Engineering Geology</t>
  </si>
  <si>
    <t>10.1016/j.enggeo.2020.105742</t>
  </si>
  <si>
    <t>https://www.scopus.com/inward/record.uri?eid=2-s2.0-85088913209&amp;doi=10.1016%2fj.enggeo.2020.105742&amp;partnerID=40&amp;md5=8604971aedaca4c55eeb04d240ad02a3</t>
  </si>
  <si>
    <t>Bio-engineered slopes use vegetation as “live” protection elements against the triggering forces of landslides, erosions and debris flows. In this paper, the effects of basic plant traits (both root and shoot) on their slope stability functions in compacted and planned green slopes have been reviewed. This review is based on over 200 papers on areas primarily related to unsaturated soil mechanics, plant biology, hydrology and ecology. The first section of this paper gives an overview of the plant-soil–water continuum, highlighting the key interactions that determine reinforcing actions of vegetation in sloped soil. The hydraulic pathway (water flow from roots to atmosphere) and plant response at varying soil stress (suction) is explained. Thereafter, the effects of inherent plant properties (bio-polymer composition, plant physiological parameters and root morphology) on soil reinforcement are discussed. The second section discusses the three stability functions (i.e., mechanical, hydrological and interception reinforcements) of vegetation in slopes. The first two subsections considering mechanical and hydrological reinforcement action are catalogued. In the third subsection, the interception functions of plant (both shoot and root parameters) against erosion and debris flow are illustrated based on experimental, numerical and field observations. In the last section, the knowledge gaps on the topic of bio-engineered slope stability are highlighted such as the consideration of plant age effect, plantation strategy and high suction response of vegetation. The possible negative effects of vegetation towards slope stability resulting from extreme climate conditions such as extended droughts, forest fires, freeze–thaw cycles and elevated CO2 concentration levels are discussed. The review identifies new research themes for developing futuristic bio-engineered slopes. The potential of real time monitoring and maintenance of bio-engineered slopes, redefinition of wilting point and concept of “plant sensors” are also put forth. © 2020 Elsevier B.V.</t>
  </si>
  <si>
    <t>Landslides; Root reinforcement; Shallow landslides; Soil erosion, Green infrastructure; Transpiration induced suction; Vegetation</t>
  </si>
  <si>
    <t>Debris; Deforestation; Erosion; Flow of water; Physiological models; Reinforcement; Slope protection; Soil mechanics; Soils; Vegetation; Field observations; Hydraulic pathways; Physiological parameters; Real time monitoring; Reinforcing action; Soil reinforcement; Stability function; Unsaturated soil mechanics; bioengineering; debris flow; engineering geology; erosion control; landslide; physiology; slope stability; slope stabilization; soil mechanics; soil reinforcement; vegetation cover; Slope stability</t>
  </si>
  <si>
    <t>Alesso C.A.; Carrizo .M.E.; Del Carmen Imhoff S.</t>
  </si>
  <si>
    <t>Alesso, Carlos Agustín (55350768400); Carrizo, María Eugenia (55351992500); Del Carmen Imhoff, Silvia (55964336100)</t>
  </si>
  <si>
    <t>Mapping soil compaction using indicator kriging in Santa Fe province Argentina</t>
  </si>
  <si>
    <t>Acta Agronomica</t>
  </si>
  <si>
    <t>https://www.scopus.com/inward/record.uri?eid=2-s2.0-84994417365&amp;partnerID=40&amp;md5=aad67c3b5d80edf527085d128128af00</t>
  </si>
  <si>
    <t>Soil compaction is a complex physical process that affects the crop performance by limiting the expansion of the roots and the reduction of water and nutrients uptake from soil. Due to the spatial variability of soil compaction, the needs for remedial practices may vary within the field. However, mapping soil compaction estimated by cone index (CI) data is a difficult task. Tthe aim of this study were to examine the spatial variability of CI data in a fine-mixed-Thermic Typic Argiudoll soil silty-loam soil form the center of Santa Fe, province-Argentina under no-Till system, and to delineate zones for site-specific tillage based on maps of probabilities of occurrence of soil compaction developed using indicator kriging. Sixty nine georeferenced CI and volumetric water content (SWC) measurements were recorded onin a 70 x 110 m experimental area. Sample locations were distributed following a pseudo-Alignedregular grid avoiding visible machinery footprint. An indicator variable was created by splitting the sampling locations into two groups based on the CI profiles within 0-30 cm layerdepth. The spatial structure of the CI data aggregated by 10-cm layers and the indicator variable was assessed by a model-based approach. The The high variability and poor spatial structure observed in CI data was attributed to the effect of tillage and traffic under the sampling scale. This feature underpinned the application of spatial interpolation techniques for this property. However, maps of the probability of occurrence of soil compaction in the root zone were be obtained by integrating the cone index data of the arable horizon (0-30 cm) using the indicator kriging approach. Such probability maps could be useful for the delineation of potential zones for site35 specific tillage.</t>
  </si>
  <si>
    <t>Cone index; Potential site-specific tillage management zones; Site-specific tillage; Soil resistance; Spatial variability; Variography</t>
  </si>
  <si>
    <t>Zhan G.; Lattin D.; Keller J.; Milczarek M.</t>
  </si>
  <si>
    <t>Zhan, Guosheng (35820438200); Lattin, Daniel (57205492723); Keller, Jason (55436230100); Milczarek, Mike (6507119650)</t>
  </si>
  <si>
    <t>20 Years of Evapotranspiration Cover Performance of the Leach Pads at Richmond Hill Mine; [里士满山矿(Richmond Hill)浸垫蒸散发覆盖运行20年后性能]; [20 Jahre Leistungsfähigkeit der Evapotranspirations-Abdeckung von Laugungspolstern in der Richmond Hill Mine]; [20 años de desempeño de la cubierta de evapotranspiración de las pilas de lixiviación en la mina Richmond Hill]</t>
  </si>
  <si>
    <t>Mine Water and the Environment</t>
  </si>
  <si>
    <t>10.1007/s10230-019-00592-7</t>
  </si>
  <si>
    <t>https://www.scopus.com/inward/record.uri?eid=2-s2.0-85060220016&amp;doi=10.1007%2fs10230-019-00592-7&amp;partnerID=40&amp;md5=92047bf9984afce2332b56b8da073aa0</t>
  </si>
  <si>
    <t>The Richmond Hill Mine heap leach pads (HLP 1&amp;2, and HLP 3) were reclaimed in 1996 using a three-layer evapotranspiration (ET) cover designed to limit percolation of precipitation through the facilities. HLP seepage outflow rates have been measured on an approximately weekly basis. Large seasonal and wet/dry outflow cycles have been observed. Several years after the cover system installation, increased HLP drainage rates were observed, which could be due to increased permeability of the compacted layer in response to pedogenic processes such as wetting/drying, freeze/thaw, and root development. The estimated net infiltration rate during the monitoring period is about 34% of precipitation. To evaluate the cover system efficiency, a monthly time-step, spreadsheet based water balance model was created. The model considers close inter-relation between precipitation, ET, and cover net infiltration on a monthly scale and continuous feedback of water movement in the soil-plant-atmosphere continuum. The model accurately reproduced the recorded seepage rates for the monitoring period after pedogenic processes reach a stable condition. © 2019, Springer-Verlag GmbH Germany, part of Springer Nature.</t>
  </si>
  <si>
    <t>ET cover; Mine closure; Mine reclamation; Store-and-release cover</t>
  </si>
  <si>
    <t>Oil palm (Elaeis guineensis) genetic resources for abiotic stress tolerance: A review</t>
  </si>
  <si>
    <t>Adverse climate; Drought; Genetic resources; Growth; Oil palm; Yield</t>
  </si>
  <si>
    <t>López-Arredondo D.; González-Morales S.I.; Bello-Bello E.; Alejo-Jacuinde G.; Herrera L.</t>
  </si>
  <si>
    <t>López-Arredondo, Damar (53980206600); González-Morales, Sandra Isabel (56109311900); Bello-Bello, Elohim (57219361896); Alejo-Jacuinde, Gerardo (56823570600); Herrera, Luis (56002747100)</t>
  </si>
  <si>
    <t>Engineering food crops to grow in harsh environments</t>
  </si>
  <si>
    <t>F1000Research</t>
  </si>
  <si>
    <t>10.12688/f1000research.6538.1</t>
  </si>
  <si>
    <t>https://www.scopus.com/inward/record.uri?eid=2-s2.0-84941008947&amp;doi=10.12688%2ff1000research.6538.1&amp;partnerID=40&amp;md5=8de661db4c6789b63c0a2bd00913cda9</t>
  </si>
  <si>
    <t>Achieving sustainable agriculture and producing enough food for the increasing global population will require effective strategies to cope with harsh environments such as water and nutrient stress, high temperatures and compacted soils with high impedance that drastically reduce crop yield. Recent advances in the understanding of the molecular, cellular and epigenetic mechanisms that orchestrate plant responses to abiotic stress will serve as the platform to engineer improved crop plants with better designed root system architecture and optimized metabolism to enhance water and nutrients uptake and use efficiency and/or soil penetration. In this review we discuss such advances and how the generated knowledge could be used to integrate effective strategies to engineer crops by gene transfer or genome editing technologies. © 2015 López-Arredondo D et al.</t>
  </si>
  <si>
    <t>alanine aminotransferase; aluminum; boron; nitrogen; phosphorus; abiotic stress; crop improvement; crop production; drought tolerance; food crop; gene transfer; heat tolerance; high temperature; nitrogen metabolism; nonhuman; nutrient uptake; phosphate metabolism; plant breeding; plant water use; regulator gene; Review; salt stress; soil compaction; soil degradation; soil fertility; sustainable agriculture; transgenic crop; water availability; water stress</t>
  </si>
  <si>
    <t>Xiong P.; Zhang Z.; Hallett P.D.; Peng X.</t>
  </si>
  <si>
    <t>Xiong, Peng (57218543602); Zhang, Zhongbin (55580608200); Hallett, Paul D. (7005547958); Peng, Xinhua (16422368500)</t>
  </si>
  <si>
    <t>Variable responses of maize root architecture in elite cultivars due to soil compaction and moisture</t>
  </si>
  <si>
    <t>10.1007/s11104-020-04673-3</t>
  </si>
  <si>
    <t>https://www.scopus.com/inward/record.uri?eid=2-s2.0-85089550870&amp;doi=10.1007%2fs11104-020-04673-3&amp;partnerID=40&amp;md5=c21f53139a88dc45c330fbc526abcdaa</t>
  </si>
  <si>
    <t>Aims: Crop genotypes may respond differently to various physical soil conditions. The objective of this study was to investigate the responses of the root architectures of two maize cultivars (Zhengdan958 and Denghai605) to various soil compaction and moisture conditions. Methods: Two compaction levels (1.3 g cm− 3 and 1.6 g cm− 3) and two moisture conditions (60% and 80% field capacity) were investigated to determine their impact on root growth. The root architectures of maize seedlings were assessed via X-ray computed tomography (CT). Soil penetration resistance, above-ground biomass and root biomass values were also determined. Results: Soil moisture had significant effects on root biomass, above-ground biomass, the ratio of root biomass to above-ground biomass, and all root traits except for root volume. Soil compaction reduced root surface area and total root length of Zhengdan958 at 80% field capacity but not at 60% field capacity. However, soil compaction had little impact on root traits of Denghai605 at both moisture levels. Zhengdan958 had larger root volume, total root length, root diameter, root biomass and above-ground biomass than Denghai605 under noncompacted conditions. The ratio of root biomass to above-ground biomass was greater for Zhengdan958 than Denghai605 at the noncompacted and 60% field capacity conditions. Conclusions: High moisture content has negative effects on root traits in compacted soil. The response of root architectures to soil compaction was more sensitive in Zhengdan958 than Denghai605. Zhengdan958 showed greater growth performance than Denghai605 under noncompacted conditions, and the drought tolerance of Zhengdan958 was greater than that of Denghai605. © 2020, Springer Nature Switzerland AG.</t>
  </si>
  <si>
    <t>Maize cultivar; Moisture condition; Root architecture; Soil compaction; X-ray computed tomography</t>
  </si>
  <si>
    <t>Zea mays; compaction; cultivar; field capacity; genotype; maize; moisture content; root architecture; seedling; soil moisture</t>
  </si>
  <si>
    <t>Andognini J.; Albuquerque J.A.; Warmling M.I.; Teles J.S.; da Silva G.B.</t>
  </si>
  <si>
    <t>Andognini, Jadiel (57205663457); Albuquerque, Jackson Adriano (8650626200); Warmling, Maria Izabel (55340795000); Teles, Juliano Silva (57202281806); da Silva, Gisele Barbosa (57218403016)</t>
  </si>
  <si>
    <t>Soil compaction effect on black oat yield in Santa Catarina, Brazil</t>
  </si>
  <si>
    <t>Revista Brasileira de Ciencia do Solo</t>
  </si>
  <si>
    <t>10.36783/18069657rbcs20190157</t>
  </si>
  <si>
    <t>https://www.scopus.com/inward/record.uri?eid=2-s2.0-85089120630&amp;doi=10.36783%2f18069657rbcs20190157&amp;partnerID=40&amp;md5=2daeca05f81660a3e2a6598989426aa3</t>
  </si>
  <si>
    <t>Cultivated soils, when submitted to agricultural practices, tend to compact due to the pressure exerted by agricultural machines and implements, a process that compromises soil quality and system sustainability. Specific properties of each soil, such as particle size and organic matter content, interfere with the process and degree of compaction and, consequently, plant growth. This study aimed to analyze the effect of different degrees of compaction (DC) on soil physical properties and black oat (Avena strigosa Schreb) growth. For this purpose, four soils were collected: Latossolo Vermelho distrófico retrático (Ferralsol LVCN), Cambissolo Húmico alumínico típico (Cambisol CHLG), Nitossolo Bruno distrófico típico (Nitisol NBPA), and Nitossolo Bruno distrófico húmico (Nitisol NBSJ). They were submitted to five degrees of compaction (bulk densities corresponding to 80, 85, 90, 95, and 100 % DC), defined by their relation to the maximum density obtained by the Normal Proctor Test. For each DC, porosity, soil water retention curve, penetration resistance, hydraulic conductivity, and aeration capacity were determined. In a greenhouse, the oats were cultivated in the four soils with five different degrees of compaction. The experiment was carried out in a completely randomized design, factorial scheme, and five replications. Crop measurements included the growth rate, shoot dry matter, and forage quality analysis. Soil compaction changed the physical properties of soils. In all tested soils, macroporosity and total porosity decreased, more intensely at LVCN. It had macroporosity below the critical level (0.10 m3 m-3) from DC 85. Hydraulic conductivity also decreased in all soils, which is evidence of significant environmental degradation from DC 90 onwards. Microporosity increased in the four soils due to compaction effect, and it is one of the reasons why permanent wilting point has increased. It resulted in a problem at NBSJ, mainly because it reduced the available water volume at DC 90, 95, and 100. Penetration resistance has also increased from DC 80 to 100 at all soils, exceeding the limit of 2 MPa in DC 80 for NBSJ, DC 85 for NBPA and LVCN, and DC 95 for CHLG, representing a risk to root development. Regarding black oat crop, there was a reduction in shoot dry matter only in Cambisol and in the higher DC, fiber content keeps within a satisfactory amount, without affecting forage quality in all soils and DC, thus showing that black oat is tolerant to compaction. © 2020, Revista Brasileira de Ciencia do Solo. All rights reserved.</t>
  </si>
  <si>
    <t>Degree of compaction; Forage; Proctor Test; Soil quality; Water availability</t>
  </si>
  <si>
    <t>López-Marín J.; Gálvez A.; del Amor F.M.; Albacete A.; Fernández J.A.; Egea-Gilabert C.; Pérez-Alfocea F.</t>
  </si>
  <si>
    <t>López-Marín, Josefa (24399525300); Gálvez, Amparo (36169734600); del Amor, Francisco M. (6603144720); Albacete, Alfonso (24553928400); Fernández, Juan A. (57189469230); Egea-Gilabert, Catalina (23097346200); Pérez-Alfocea, Francisco (6701745983)</t>
  </si>
  <si>
    <t>Selecting vegetative/generative/dwarfing rootstocks for improving fruit yield and quality in water stressed sweet peppers</t>
  </si>
  <si>
    <t>Scientia Horticulturae</t>
  </si>
  <si>
    <t>10.1016/j.scienta.2016.11.012</t>
  </si>
  <si>
    <t>https://www.scopus.com/inward/record.uri?eid=2-s2.0-84996555066&amp;doi=10.1016%2fj.scienta.2016.11.012&amp;partnerID=40&amp;md5=13ac5c91312284bd468f57f02f97aa45</t>
  </si>
  <si>
    <t>Rootstock breeding for vegetable crops includes desirable traits such as compatibility with the scion, increased productivity and quality under stressful environments and improved use of soil, water and fertilizer resources. The effects of three commercial rootstocks (Atlante, Creonte and Terrano) on the agronomical and physiological responses of a commercial sweet pepper variety (cv Herminio) to deficit irrigation (50% of optimal) have been studied. Although the three rootstocks increased total and marketable yield under control and deficit irrigation, Creonte produced the most productive and water use efficient plants, with until 25% more marketable yield than the ungrafted cv Herminio, and about 10% more than the other rootstocks, although in detriment of some chemical fruit quality traits. Moreover, the plants grafted onto Creonte registered the highest photosynthetic activity and leaf water content and more stable leaf area and biomass under water stress, while those parameters were more reduced in the other graft combinations. These Creonte-mediated effects were not related to root biomass (since it was more affected by the stress in this rootstock) but rather to the capacity of maintaining a high reproductive/vegetative ratio, while Atlante is a vigorous vegetative rootstock and Terrano is rather a dwarfing-reproductive rootstock that produces efficient compact plants without negative effects on fruit quality. © 2016 Elsevier B.V.</t>
  </si>
  <si>
    <t>Capsicum annum; Drought; Grafting; Vegetative growth; Vigour; WUE</t>
  </si>
  <si>
    <t>Capsicum annuum; Capsicum annuum var. annuum; crop yield; dicotyledon; drought stress; food quality; fruit production; grafting; market conditions; physiological response; rootstock; vegetative propagation; vigor; water content; water use efficiency</t>
  </si>
  <si>
    <t>Pan G.; Yan W.; Zhang H.; Xiao Z.; Li X.; Liu W.; Zheng L.</t>
  </si>
  <si>
    <t>Pan, Gao (57189577313); Yan, W. (7402221313); Zhang, Heping (57209333524); Xiao, Z. (57205624984); Li, Xinhang (57205630048); Liu, Wensheng (56422769500); Zheng, Li (57210313086)</t>
  </si>
  <si>
    <t>Subcellular distribution and chemical forms involved in manganese accumulation and detoxification for Xanthium strumarium L.</t>
  </si>
  <si>
    <t>Chemosphere</t>
  </si>
  <si>
    <t>10.1016/j.chemosphere.2019.124531</t>
  </si>
  <si>
    <t>https://www.scopus.com/inward/record.uri?eid=2-s2.0-85070333588&amp;doi=10.1016%2fj.chemosphere.2019.124531&amp;partnerID=40&amp;md5=0e52aef03125221a1728c16d06ef7469</t>
  </si>
  <si>
    <t>Xanthium strumarium L. is a candidate species for manganese (Mn)-phyto-remediation. To reveal the mechanism of this species adaptive to Mn stress, the growth, Mn subcellular distribution, chemical forms, as well as micro-structure and ultra-structure responses of the mining ecotype (ME) of X. strumarium to Mn stress were studied with the non-mining ecotype (NME) as the reference by a hydroponic experiment. The results showed the ME demonstrated a higher tolerance to Mn stress with a superior growth and a higher tolerance index (TI) when compared with the NME. The concentrations of Mn in leaves, stems, and roots of the ME were 1.1–1.8, 1.2–1.9, and 1.3–1.9 times higher than those in the corresponding organs of the NME, respectively. The micro-structure and ultra-structure showed abnormal alterations, such as shrunken ducts and sieve canals, round-shaped chloroplasts, increased starch and osmiophilic granules, as well as expanded and non-compact granum thylakoids in the NME, compared to the ME. More than 83% of Mn was localized in cell wall and soluble fraction, while the Mn concentration in all fractions had a direct linear relationship with Mn treatment in the ME. The proportions of pectates and protein integrated-Mn, phosphate-Mn, and oxalate-Mn forms were dominant in leaves and stems of the ME, whereas, in the NME the relative proportions of inorganic Mn and water-soluble Mn forms in the roots was higher than the other forms. Altogether, the combination of preferential distribution of Mn in the cell wall and soluble fraction, and storage of Mn in low toxicity forms, such as phosphate-Mn, pectates and protein-bound Mn, and oxalate-Mn, might be responsible for alleviating Mn toxicity in the ME. © 2019</t>
  </si>
  <si>
    <t>Biomass; Chloroplast; Ecotype; Hydroponic; Micro-structure; Tolerance mechanism</t>
  </si>
  <si>
    <t>Cell Wall; Hydroponics; Inactivation, Metabolic; Manganese; Mining; Plant Leaves; Plant Roots; Soil Pollutants; Xanthium; Xanthium strumarium; Biomass; Detoxification; Manganese removal (water treatment); Microstructure; Oxalic acid; Proteins; Toxicity; manganese; oxalic acid; phosphate; starch; manganese; Chloroplast; Ecotype; Hydroponic; Hydroponic experiments; Linear relationships; Manganese accumulation; Subcellular distribution; Tolerance mechanisms; bioremediation; chemical alteration; chloroplast; detoxification; ecotype; herb; hydroponics; manganese; phytoremediation; pollution tolerance; protein; starch; Article; bioaccumulation; cell wall; cellular distribution; chloroplast; concentration (parameter); controlled study; detoxification; ecotype; hydroponics; mitochondrion; nonhuman; phytoremediation; plant growth; plant leaf; plant root; plant seed; plant stem; plant stress; ribosome; thylakoid; ultrastructure; Xanthium strumarium; drug inactivation; metabolism; mining; physiology; soil pollutant; Xanthium; Manganese compounds</t>
  </si>
  <si>
    <t>Lu J.; Zhang Q.; Werner A.D.; Li Y.; Jiang S.; Tan Z.</t>
  </si>
  <si>
    <t>Lu, Jianrong (57204900452); Zhang, Qi (57203621184); Werner, Adrian D. (7201824823); Li, Yunliang (46661210500); Jiang, Sanyuan (38961411400); Tan, Zhiqiang (56599660500)</t>
  </si>
  <si>
    <t>Root-induced changes of soil hydraulic properties – A review</t>
  </si>
  <si>
    <t>Journal of Hydrology</t>
  </si>
  <si>
    <t>10.1016/j.jhydrol.2020.125203</t>
  </si>
  <si>
    <t>https://www.scopus.com/inward/record.uri?eid=2-s2.0-85086828019&amp;doi=10.1016%2fj.jhydrol.2020.125203&amp;partnerID=40&amp;md5=ffa0afde3c4dab510835a0101d69604a</t>
  </si>
  <si>
    <t>Regional-scale hydrological investigations that involve vegetation change usually neglect root-induced modification (RIM) of soil hydraulic properties (SHP). However, there is evidence that root distributions may impart major control over SHP. A critical barrier to incorporating RIM of SHP in catchment hydrology models is the high uncertainty of root-effect parameterization. In response to this, the current article reviews available literature to summarize the key processes, measurement, prediction and implications of RIM of SHP. Previous studies found contrasting root effects (on SHP) depending on which processes are dominant, including root growth (or decay) and the density and diameter of roots. Based on data from laboratory experiments and field testing, RIM of SHP can be summarized as: (1) fine roots (root diameter &lt; 1 mm) at low density tend to block soil pores, leading to reduced saturated water content (θs), saturated hydraulic conductivity (Ks), and higher air entry potential (AEP); (2) fine roots at high density tend to eliminate macro-pores while increasing pore volume, leading to increased θs and AEP, and reduced Ks; (3) coarse roots (root diameter &gt; 2 mm) tend to cause small-scale compaction, particle re-orientation and macro-pore development, leading to increased θs and Ks, and decreased AEP. Root growth also tends to enhance soil moisture retention hysteresis. Root decay is expected to have the opposite effects to root growth due to the creation of continuous macro-pores, which may lead to Ks increases of up to two orders-of-magnitude. In general, the enhancement of Ks due to plant roots can be expected in fine-textured soils, whereas plants roots are known to reduce Ks and θs and increase soil water retention capacity in coarse-textured soils. An important aspect of RIM of SHP is the temporal variability that arises from seasonality and/or agricultural cycles. While neglecting RIM of SHP in hydrologic simulation may lead to high uncertainties, there remain significant knowledge gaps that impede the development of quantitative guidance on RIM of SHP at the catchment scale, at which variability in environmental conditions and human activities precludes the application of simple root-effect equations. © 2020 Elsevier B.V.</t>
  </si>
  <si>
    <t>Catchment hydrology; Macro-pore development; Root-induced modification; Soil hydraulic properties; Vegetation change</t>
  </si>
  <si>
    <t>Agricultural robots; Catchments; Hydraulic conductivity; Runoff; Soil moisture; Textures; Coarse-textured soils; Environmental conditions; Hydrologic simulations; Laboratory experiments; Saturated hydraulic conductivity; Soil hydraulic properties; Soil moisture retentions; Temporal variability; catchment; hydraulic conductivity; hydraulic property; hydrological modeling; induced response; literature review; parameterization; root; soil moisture; soil water; water content; Soil testing</t>
  </si>
  <si>
    <t>Guimarães R.M.L.; Lamandé M.; Munkholm L.J.; Ball B.C.; Keller T.</t>
  </si>
  <si>
    <t>Guimarães, Rachel M.L. (25027247300); Lamandé, Mathieu (22938190500); Munkholm, Lars J. (6603363811); Ball, Bruce C. (7101689123); Keller, Thomas (13610309200)</t>
  </si>
  <si>
    <t>Opportunities and future directions for visual soil evaluation methods in soil structure research</t>
  </si>
  <si>
    <t>10.1016/j.still.2017.01.016</t>
  </si>
  <si>
    <t>https://www.scopus.com/inward/record.uri?eid=2-s2.0-85013460195&amp;doi=10.1016%2fj.still.2017.01.016&amp;partnerID=40&amp;md5=9a46180923a2694be27188ae1bef467e</t>
  </si>
  <si>
    <t>As the use of visual soil evaluation (VSE) methods has spread globally, they have been exposed to different climatic and pedological scenarios, resulting in the need to elucidate limitations, encourage refinements and open up new avenues of research. The main objective of this paper is to outline the potential of VSE methods to develop novel soil structure research and how this potential could be developed and integrated within existing research. We provide a brief overview of VSE methods in order to summarize the soil information that is obtained by VSE. More detailed VSE methods could be developed to provide spatial information for soil process models, e.g. compaction models. VSE could be combined with sensing techniques at the field or landscape scale for better management of fields in the context of precision farming. Further work should be done to integrate plant vigour, roots and soil fauna into VSE methods to provide general indicators of soil quality and for estimation of environmental risk factors related to soil C storage, GHG emissions and nutrient leaching, with particular reference to temporal changes. There is a great potential in combining (rather than comparing) VSE with measurements of soil structure, i.e. integrating VSE in soil structure and compaction research, as these methods provide spatial information that is difficult to obtain with other methods. © 2017 Elsevier B.V.</t>
  </si>
  <si>
    <t>Modelling; Sensing; Soil compaction; Soil management; Soil quality</t>
  </si>
  <si>
    <t>Agronomy; Animals; Compaction; Greenhouse gases; Models; Plants (botany); Risk perception; Soil mechanics; Environmental risk factor; Nutrient leaching; Sensing; Sensing techniques; Soil compaction; Soil management; Soil quality; Spatial informations; compaction; environmental research; environmental risk; future prospect; information management; risk factor; soil analysis; soil fauna; soil management; soil quality; soil structure; visual analysis; Soils</t>
  </si>
  <si>
    <t>Peçanha A.L.; Marciano C.R.; Rodrigues W.P.; Valicheski R.R.; Bernardes R.S.; Torres-Netto A.; Campostrini E.</t>
  </si>
  <si>
    <t>Peçanha, Anderson Lopes (35800048200); Marciano, Cláudio Roberto (6603104882); Rodrigues, Weverton Pereira (56053193200); Valicheski, Romano Roberto (14319492900); Bernardes, Rejane Siqueira (54379733600); Torres-Netto, Alena (7005807729); Campostrini, Eliemar (6506800658)</t>
  </si>
  <si>
    <t>Soil Class, Mechanical Impedance and Irrigation: Impact on Physiological Performance in Green Dwarf Coconut</t>
  </si>
  <si>
    <t>Agricultural Research</t>
  </si>
  <si>
    <t>10.1007/s40003-018-0356-0</t>
  </si>
  <si>
    <t>https://www.scopus.com/inward/record.uri?eid=2-s2.0-85063253385&amp;doi=10.1007%2fs40003-018-0356-0&amp;partnerID=40&amp;md5=d377354f22ef3a48e6aace152c211558</t>
  </si>
  <si>
    <t>The objective of this study was to assess the physiological aspects of young green dwarf coconut cultivated in greenhouse as a function of soil class and different compaction levels and moisture conditions. The experiment was carried out in a greenhouse, using a randomized complete block design with nine replications and with 32 treatments in a 2 × 4 × 4 factorial scheme, with two soil classes—Typic Kandiudult and Umbric Dystrochrept, four compaction levels and four soil moisture conditions. Leaf predawn water potential (Ψw), net photosynthetic (A), stomatal conductance (gs), transpiration rates (E) and growth traits were higher in coconut grown in Umbric Dystrochrept soil. Moreover, these plants showed the highest values of maximum quantum yield of photosystem II (Fv/Fm) and leaf ‘greenness' (SPAD reading) was higher, but only in the lowest soil moisture condition, when compared with Typic Kandiudult. Higher soil moisture led to a higher Ψw for both soil classes. Close relationship between SPAD reading and the increase in soil moisture as well as between Fv/Fm and the increase in soil moisture for coconuts grown in Typic Kandiudult soil was observed. Furthermore, good correlations were observed between Ψw and the increase in soil moisture in coconuts grown in both soil classes as well as between Fv/Fm and the increase in soil density in coconuts grown in Typic Kandiudult soil. Effects of soil compaction were not observed on other physiological variables. Overall, green dwarf coconut trees grown in Umbric Dystrochrept soil allowed the higher water storage, which may contribute to increases in circumference, plant height, leaf area and dry weight (leaves, stem and root) linked to high photosynthetic rates. © 2018, NAAS (National Academy of Agricultural Sciences).</t>
  </si>
  <si>
    <t>Cocos nucifera; Gas exchange; Photosynthetic rate; Soil density; Soil moisture; Stomatal conductance; Transpiration rate; Water potential</t>
  </si>
  <si>
    <t>Cocos nucifera; Compaction; Greenhouses; Photosynthesis; Physiology; Plants (botany); Soil mechanics; Transpiration; Cocos nucifera; Gas exchange; Photosynthetic rate; Soil density; Stomatal conductance; Transpiration rates; Water potential; angiosperm; density; gas exchange; irrigation; photosynthesis; physiological response; soil moisture; stomatal conductance; Soil moisture</t>
  </si>
  <si>
    <t>Seleiman M.F.; Kheir A.M.S.; Al-Dhumri S.; Alghamdi A.G.; Omar E.-S.H.; Aboelsoud H.M.; Abdella K.A.; Abou El Hassan W.H.</t>
  </si>
  <si>
    <t>Seleiman, Mahmoud F. (55331521800); Kheir, Ahmed M.S. (57197744662); Al-Dhumri, Sami (57216757411); Alghamdi, Abdulaziz G. (57204551551); Omar, El-Said H. (58225826500); Aboelsoud, Hesham M. (57208824099); Abdella, Kamel A. (57193877427); Abou El Hassan, Waleed H. (13403455100)</t>
  </si>
  <si>
    <t>Exploring optimal tillage improved soil characteristics and productivity of wheat irrigated with different water qualities</t>
  </si>
  <si>
    <t>10.3390/agronomy9050233</t>
  </si>
  <si>
    <t>https://www.scopus.com/inward/record.uri?eid=2-s2.0-85065868567&amp;doi=10.3390%2fagronomy9050233&amp;partnerID=40&amp;md5=d84f4fd4af37d22117d6fc66ceb76a0d</t>
  </si>
  <si>
    <t>Irrigation with low water quality can adversely affect soil characteristics, optimal moisture for tillage, and crop productivity, particularly in arid and semi-arid regions. We determined the optimal moisture for tillage processing and the effects of optimal and wet tillage on physical and chemical soil characteristics and wheat productivity after irrigation with different water qualities (waste, saline, and highly saline water). We used the Atterberg limit to determine the suitable moisture content for tillage. Tillage at optimal moisture content improved soil characteristics by reducing soil salinity, sodicity, bulk density, shear strength, compaction, and increasing hydraulic conductivity compared to that of wet tillage. It also enhanced growth and productivity of wheat grown with low quality of water (i.e., fresh and waste water), resulting in higher grain yield and root weight at different growth stages than that of saline and highly saline water. In conclusion, tillage at optimal moisture content alleviates the impact of salinity through improving soil physical and chemical characteristics. Optimum tillage can be applied at 20 and 24 days from the previous irrigation in saline and highly saline soils, respectively. Irrigation with waste water resulted in a higher wheat grain yield than saline and highly saline water. © 2019 by the authors.</t>
  </si>
  <si>
    <t>Low water quality; Optimal tillage; Soil characteristics; Water productivity; Wheat</t>
  </si>
  <si>
    <t>Mariotti B.; Hoshika Y.; Cambi M.; Marra E.; Feng Z.; Paoletti E.; Marchi E.</t>
  </si>
  <si>
    <t>Mariotti, Barbara (36196780500); Hoshika, Yasutomo (49661431700); Cambi, Martina (56991062700); Marra, Elena (57200531853); Feng, Zhaozhong (35080257800); Paoletti, Elena (57196232532); Marchi, Enrico (35186159400)</t>
  </si>
  <si>
    <t>Vehicle-induced compaction of forest soil affects plant morphological and physiological attributes: A meta-analysis</t>
  </si>
  <si>
    <t>Forest Ecology and Management</t>
  </si>
  <si>
    <t>10.1016/j.foreco.2020.118004</t>
  </si>
  <si>
    <t>https://www.scopus.com/inward/record.uri?eid=2-s2.0-85079876017&amp;doi=10.1016%2fj.foreco.2020.118004&amp;partnerID=40&amp;md5=fc65ffd8ee740535928fdc92b51d071b</t>
  </si>
  <si>
    <t>A main disadvantage of heavy machinery in forest operation is soil compaction. Compacted soils may be a barrier to seedling growth, even though the exact mechanisms of action are not clear yet, especially for different soil textures, plant species and ages. Previous meta-analyses did not find significant effects, mostly due to the limited size of their databases. We analyzed 45 articles for above-ground and below-ground morphological traits and 17 articles for physiological traits, and found significant declines following soil compaction. Declines were higher at below-ground than above-ground traits, in younger (&lt;2-year-old) than older plants (2 to 20-year-old), in pots than in the field, and increased from the coarse-textured Arenic soils to the finer-textured Loamic or Siltic soils. Data from Clayic soils were insufficient for this analysis. More studies on older plants are also recommended. Responses of conifers and broadleaf species were similar. Our findings suggest that the shorter main roots developed due to soil compaction reduce water uptake and thus photosynthesis and the overall plant physiological performance. No significant changes of nitrogen availability to plants were detected. These results could help a successful seedling regeneration after forest operations. © 2020 Elsevier B.V.</t>
  </si>
  <si>
    <t>Forest; Mechanized operations; Morphological attributes; Physiological attributes; Soil compaction</t>
  </si>
  <si>
    <t>Compaction; Machinery; Physiology; Reforestation; Soil Mechanics; Coniferophyta; Compaction; Machinery; Physiology; Reforestation; Soil mechanics; Textures; Forest; Mechanized operations; Morphological attributes; Physiological attributes; Soil compaction; compaction; forest soil; machinery; meta-analysis; morphology; operations technology; photosynthesis; physiological response; regeneration; seedling emergence; water uptake; Soils</t>
  </si>
  <si>
    <t>Nongmaithem A.; Radhika B.</t>
  </si>
  <si>
    <t>Nongmaithem, A. (57191961254); Radhika, B. (57196372561)</t>
  </si>
  <si>
    <t>Assessment of secondary treatment efficiency of dairy wastewater using pilot constructed wetland with hair waste modified substrate</t>
  </si>
  <si>
    <t>Indian Journal of Science and Technology</t>
  </si>
  <si>
    <t>10.17485/ijst/2016/v9i39/100779</t>
  </si>
  <si>
    <t>https://www.scopus.com/inward/record.uri?eid=2-s2.0-84995387928&amp;doi=10.17485%2fijst%2f2016%2fv9i39%2f100779&amp;partnerID=40&amp;md5=0ef3d9709e838dfbba309385183bf7b5</t>
  </si>
  <si>
    <t>Background/Objectives: This work is conducted to study the secondary treatment efficiency of dairy wastewater using Constructed Wetland (CW) with keratin (hair) waste modified substrate. Methods/Statistical Analysis: A pilot Horizontal Sub-Surface Flow (HSSF) constructed wetland was built using HDPE plastic crates. Lemongrass (Cymbsopoganflexuosus) was planted in the constructed wetland system as the primary vegetation. Modification of substrate was done using keratin (hair) waste. Two dairy industries were considered based on the products manufactured. Batch feeding process with Hydraulic Retention Times of 24 h, 48 h and 72 h was adopted. Findings: The following parameters were analysed and studied; Bio-chemical Oxygen Demand, Chemical Oxygen Demand, Total Kjeldahl Nitrogen, Total Phosphorus and pH. The effect of varying Hydraulic Retention Times and modification of substrate by keratin waste were also studied. Results showed good removal efficiency of the pollutants by the pilot-scale constructed wetland system. Based on the analysis of the experimental trials, it was observe that the growth of Cymbopoganflexuosus had a positive impact on the removal efficiency of the pollutants considered. The modification of substrate by keratin waste also increased the removal efficiency of the pollutants. Proper stabilization of the CW system will have positive impact on the removal of TP by keratin waste modified substrate layer as the major removal of phosphorus is done by uptake from plant roots and even though if soil acts as an adsorbent and phosphorus having the tendency to be trapped on adsorbents, as hair is a good adsorbent. High BOD/COD ratio was also observed for the treated effluent. Application/Improvements: Modification of substrate by hair is not recommended for short hydraulic retention times as the compaction of modified substrate layer tends to restrict the movement of water resulting in lower flow rate.</t>
  </si>
  <si>
    <t>Constructed Wetland Dairy Wastewater; Cymbopoganflexuosus (Lemongrass); Hydraulic Retention Time; Keratin (hair) Waste</t>
  </si>
  <si>
    <t>Sariyev A.; Barutcular C.; Acar M.; Hossain A.; Sabagh A.E.L.</t>
  </si>
  <si>
    <t>Sariyev, Alhan (16064464300); Barutcular, Celaleddin (6506456908); Acar, Mert (57193016509); Hossain, Akbar (58253188700); Sabagh, Ayman EL (57208279209)</t>
  </si>
  <si>
    <t>Sub-surface drip irrigation in associated with h2o2 improved the productivity of maize under clay-rich soil of adana, turkey</t>
  </si>
  <si>
    <t>Phyton</t>
  </si>
  <si>
    <t>10.32604/phyton.2020.09142</t>
  </si>
  <si>
    <t>https://www.scopus.com/inward/record.uri?eid=2-s2.0-85087023705&amp;doi=10.32604%2fphyton.2020.09142&amp;partnerID=40&amp;md5=271b469663930e63b80adf2d0d8c09fb</t>
  </si>
  <si>
    <t>Maize being sub-tropical crop is sensitive to water deficit during the early growth stages; particularly clay-rich soil, due to the compaction of the soil. It is well-documented that potential sub-surface drip irrigation (SDI) (Full irrigation; SDIFull (100% field capacity (FC)), Deficit irrigation; SDIDeficit (70% FC)) improves water use efficiency, which leads to increased crop productivity; since it has a constraint that SDI excludes soil air around the root-zone during irrigation events, which alter the root function and crop performance. Additionally, in clay-rich soils, the root system of plants generally suffers the limitation of oxygen, particularly the temporal hypoxia, and occasionally from root anoxia; while SDI system accomplishes with the aerating stream of irrigation in the rhizosphere could provide oxygen root environment. The oxygen can be introduced into the irrigation stream of SDI through two ways: the venturi principle, or by using solutions of hydrogen peroxide through the air injection system. Therefore, the application of hydrogen peroxide (H2 O2; HP) can mitigate the adverse effect of soil compactness and also lead to improving the growth, yield and yield attributes of maize in clay-rich soil. Considering the burning issue, a field study was conducted in consecutive two seasons of 2017 and 2018; where hybrid maize was cultivated as a second crop, to evaluate the effect of liquid-injection of H2 O2 (HP) into the irrigation stream of SDI on the performance of maize in a clay-rich soil field of Adana, Turkey. When soil water content decreased in 50% of available water, irrigation was performed. The amount of water applied to reach the soil water content to the field capacity is SDIFull (100% FC) and 70% FC of this water is SDIDeficit (70% FC). In the irrigation program, hydrogen peroxide (HP) was applied at intervals of 7 days on average according to available water with and without HP: SDIFull (100% FC) + 0 ppm HP with full SDI irrigation; SDIFull (100% FC) + 250 ppm HP with deficit SDI irrigation; SDIDeficit (70% FC) + 0 ppm HP, SDIDeficit (70% FC) + 250 ppm HP and SDIDeficit (70% FC) + 500 ppm HP. Deficit irrigation (SDIDeficit (70% FC)) program was started from tasseling stage and continued up to the physiological maturity stage with sub-soil drip irrigation. H2 O2 was applied 3 times during the growing season. Two years’ results revealed that the liquid-injection of H2O2 into the irrigation stream of SDI improved the growth and yield-related attributes and grain yield of maize. Based on the obtained results, during the extreme climatic condition in the year 2017, SDIFull (100% FC) + 250 ppm HP was more effective than SDIFull (100% FC) + 0 ppm HP on all traits for relative to full irrigation. While, during the favourable climatic condition in the 2018 season, SDIFull (100% FC) + 250 ppm HP was more effective than full irrigation with SDIFull (100% FC) + 0 ppm HP for the grain yield, grains, and SPAD value. Accordingly, the most effective treatment was SDIFull (100% FC) + 250 ppm HP, as it gave the highest growth and yield-related attributes and grain yield of maize followed by SDIDeficit (70% FC) + 250 ppm HP. Therefore, SDIFull with 250 ppm H2 O2 using as liquid-injection may be recommended to mitigate the adverse effect of soil compactness particularly water-deficit stress in clay-rich soil for the sustainability of maize production. © 2020, Fundacion Romulo Raggio. All rights reserved.</t>
  </si>
  <si>
    <t>Air injection; H&lt;sub&gt;2&lt;/sub&gt; O&lt;sub&gt;2&lt;/sub&gt; ; Maize; Sub-surface drip irrigation; Water-deficit stress</t>
  </si>
  <si>
    <t>Koebernick N.; Daly K.R.; Keyes S.D.; Bengough A.G.; Brown L.K.; Cooper L.J.; George T.S.; Hallett P.D.; Naveed M.; Raffan A.; Roose T.</t>
  </si>
  <si>
    <t>Koebernick, Nicolai (55427864800); Daly, Keith R. (24740693100); Keyes, Samuel D. (55598105100); Bengough, Anthony G. (6604032204); Brown, Lawrie K. (56169078900); Cooper, Laura J. (57075730300); George, Timothy S. (7202598168); Hallett, Paul D. (7005547958); Naveed, Muhammad (57217677848); Raffan, Annette (57195239202); Roose, Tiina (6603116611)</t>
  </si>
  <si>
    <t>Imaging microstructure of the barley rhizosphere: particle packing and root hair influences</t>
  </si>
  <si>
    <t>10.1111/nph.15516</t>
  </si>
  <si>
    <t>https://www.scopus.com/inward/record.uri?eid=2-s2.0-85056748440&amp;doi=10.1111%2fnph.15516&amp;partnerID=40&amp;md5=a6b3e5d7dbcc96b9a056ba986b013abd</t>
  </si>
  <si>
    <t>Soil adjacent to roots has distinct structural and physical properties from bulk soil, affecting water and solute acquisition by plants. Detailed knowledge on how root activity and traits such as root hairs affect the three-dimensional pore structure at a fine scale is scarce and often contradictory. Roots of hairless barley (Hordeum vulgare L. cv Optic) mutant (NRH) and its wildtype (WT) parent were grown in tubes of sieved (&lt;250 μm) sandy loam soil under two different water regimes. The tubes were scanned by synchrotron-based X-ray computed tomography to visualise pore structure at the soil–root interface. Pore volume fraction and pore size distribution were analysed vs distance within 1 mm of the root surface. Less dense packing of particles at the root surface was hypothesised to cause the observed increased pore volume fraction immediately next to the epidermis. The pore size distribution was narrower due to a decreased fraction of larger pores. There were no statistically significant differences in pore structure between genotypes or moisture conditions. A model is proposed that describes the variation in porosity near roots taking into account soil compaction and the surface effect at the root surface. © 2018 The Authors. New Phytologist © 2018 New Phytologist Trust</t>
  </si>
  <si>
    <t>Hordeum vulgare; noninvasive imaging; particle packing; rhizosphere; root hairs; soil structure; synchrotron</t>
  </si>
  <si>
    <t>Hordeum; Imaging, Three-Dimensional; Mutation; Plant Roots; Porosity; Rhizosphere; Soil; Synchrotrons; Tomography, X-Ray Computed; Water; Hordeum; Hordeum vulgare; Hordeum vulgare subsp. vulgare; water; barley; genotype; hydrological regime; imaging method; microstructure; mutation; pore space; rhizosphere; root; sandy loam; soil property; soil structure; synchrony; three-dimensional modeling; chemistry; genetics; Hordeum; microbiology; mutation; plant root; porosity; rhizosphere; soil; synchrotron; three dimensional imaging; x-ray computed tomography</t>
  </si>
  <si>
    <t>Pulido M.; Schnabel S.; Lavado Contador J.F.; Lozano-Parra J.; Gómez-Gutiérrez Á.; Brevik E.C.; Cerdà A.</t>
  </si>
  <si>
    <t>Pulido, Manuel (57195060216); Schnabel, Susanne (7003312221); Lavado Contador, J. Francisco (6504687038); Lozano-Parra, Javier (56595135700); Gómez-Gutiérrez, Álvaro (57217081805); Brevik, Eric C. (55918077600); Cerdà, Artemi (57195523298)</t>
  </si>
  <si>
    <t>Reduction of the frequency of herbaceous roots as an effect of soil compaction induced by heavy grazing in rangelands of SW Spain</t>
  </si>
  <si>
    <t>10.1016/j.catena.2017.07.019</t>
  </si>
  <si>
    <t>https://www.scopus.com/inward/record.uri?eid=2-s2.0-85026441264&amp;doi=10.1016%2fj.catena.2017.07.019&amp;partnerID=40&amp;md5=1b29ce6b1889ec94ce54a15588c570c8</t>
  </si>
  <si>
    <t>Rangelands in SW Spain constitute the most extensive ranching system on the Iberian Peninsula. During the last few decades, a significant increase in livestock numbers, along with a progressive substitution of cattle for sheep, have led to land degradation processes such as the reduction of grass cover and increased soil compaction in heavily grazed areas. Nevertheless, a better understanding of how soil compaction affects grass production is still needed. In this study, some of the effects of soil compaction due to heavy grazing are analysed, mainly the reduction of the frequency of herbaceous roots and its relationships with bulk density and soil penetration resistance. The study was carried out in 22 fenced areas grazed under different intensities (animal stocking rates: 0.19–15.76 AU ha− 1). Undisturbed soil core and bulk samples were collected at 3 depth intervals in order to determine select soil properties (texture, organic matter content, and bulk density). Additionally, soil penetration resistance was quantified at 890 random points at different depths and soil moisture contents. Frequency of herbaceous roots was estimated for each soil horizon in 47 soil profiles and categorized into 4 classes: none, few, common and many. Results showed negative relationships between bulk density (&gt; 10 cm depth) and the content of soil organic matter from 0 to 5 cm (r = − 0.061, p &lt; 0.05) and 5–10 m depth (r = − 0.824, p &lt; 0.005). Furthermore, a tendency for decreasing mean values of soil penetration resistance as the frequency of herbaceous roots increased was also observed. The values observed confirm that soil compaction provoked by an excessive number of animals reduced the quantity of herbaceous roots. The value of 2 MPa traditionally accepted as restrictive for root growth is discussed. Findings presented here could be of interest for policy makers and farm owners to guide decisions about optimum animal stocking rates. © 2017 Elsevier B.V.</t>
  </si>
  <si>
    <t>Animal stocking rates; Bulk density; Dehesas; Livestock; Penetration resistance</t>
  </si>
  <si>
    <t>Iberian Peninsula; Spain; Animalia; Bos; Ovis aries; bulk density; cultural landscape; grass; herb; land degradation; livestock; ranching; rangeland; root system; soil depth; soil horizon; soil moisture; soil organic matter; stocking density; vegetation cover</t>
  </si>
  <si>
    <t>Subaeva A.K.; Zamaidinov A.A.; Kurdyumov V.I.; Zykin Y.S.</t>
  </si>
  <si>
    <t>Subaeva, Asiyа Kamilevna (57119971300); Zamaidinov, Airat Almazovich (57120074000); Kurdyumov, Vladimir Ivanovich (57188840075); Zykin, Yevgeniy Sergeevich (57191664318)</t>
  </si>
  <si>
    <t>Quality control indicators of soil ridges at sowing cultivated crops</t>
  </si>
  <si>
    <t>International Journal of Pharmacy and Technology</t>
  </si>
  <si>
    <t>https://www.scopus.com/inward/record.uri?eid=2-s2.0-84992365787&amp;partnerID=40&amp;md5=7034854dcac7bbb5b6c48f3bfc2f14fe</t>
  </si>
  <si>
    <t>The initial component of any cultivated crops technology is high-quality preparation of a field in order to create proper conditions for the subsequent seed placement,plant root system’s growth and development stimulation. At the same time,any mechanical treatment should not disrupt the optimal soil structure; it should preserve the soil fertility,protect against erosion processes and maintain moisture to the greatest possible extent. Traditional technologies of growing cultivated crops on a flat field surface have been and remain the most widespread. However,the studies have found that the most promising is the ridge technology. A ridger seeder is developed for implementation of the ridge technology; the ridger seeder’s application allows to cost effectively perform presowing cultivation in just one pass,after sowing the seeds to form a soil mound over a stitch of sown seeds,to compact such soil mound on three sides and finally form a soil ridge of a required dimension and density. The tool’s flat disk and concave disks of the ridger seeder’s ridge forming roller have substantiated approach angles. It has been revealed that structural and operating parameters of the tools with flat discs and the ridge forming roller,as well as physical and mechanical properties of the soil affect the process of forming the soil ridges of required dimension and density at seeding any cultivated crops. © 2016,International Journal of Pharmacy and Technology. All rights reserved.</t>
  </si>
  <si>
    <t>Compacting; Cultivated crops; Ridger seeder; Seeding; Soil ridge; Technology</t>
  </si>
  <si>
    <t>crop; growth stimulation; human; human cell; moisture; plant root; plant seed; quality control; soil fertility; soil structure; sowing</t>
  </si>
  <si>
    <t>Ryan P.R.; Delhaize E.; Watt M.; Richardson A.E.</t>
  </si>
  <si>
    <t>Ryan, Peter R. (7402921902); Delhaize, Emmanuel (6701360559); Watt, Michelle (56217725400); Richardson, Alan E. (7402534355)</t>
  </si>
  <si>
    <t>Plant roots: Understanding structure and function in an ocean of complexity</t>
  </si>
  <si>
    <t>Annals of Botany</t>
  </si>
  <si>
    <t>10.1093/aob/mcw192</t>
  </si>
  <si>
    <t>https://www.scopus.com/inward/record.uri?eid=2-s2.0-85014955219&amp;doi=10.1093%2faob%2fmcw192&amp;partnerID=40&amp;md5=9a2b1875e7a1de22f99d11c1e78c09a7</t>
  </si>
  <si>
    <t>Background The structure and function of plant roots and their interactions with soil are exciting scientific frontiers that will ultimately reveal much about our natural systems, global water and mineral and carbon cycles, and help secure food supplies into the future. This Special Issue presents a collection of papers that address topics at the forefront of our understanding of root biology. Scope These papers investigate how roots cope with drought, nutrient deficiencies, toxicities and soil compaction as well as the interactions that roots have with soil microorganisms. Roots of model plant species, annual crops and perennial species are studied in short-Term experiments through to multi-year trials. Spatial scales range from the gene up to farming systems and nutrient cycling. The diverse, integrated approaches described by these studies encompass root genetics as applied to soil management, as well as documenting the signalling processes occurring between roots and shoots and between roots and soil. Conclusions This Special Issue on roots presents invited reviews and research papers covering a span of topics ranging from fundamental aspects of anatomy, growth and water uptake to roots in crop and pasture systems. Understanding root structure and function and adaptation to the abiotic and biotic stresses encountered in field conditions is important for sustainable agricultural production and better management of natural systems. © The Author 2016.</t>
  </si>
  <si>
    <t>Abiotic stress; Growth; Nutrients; Perennial; Plant-microbe interactions; Rhizosphere; Signals; Water</t>
  </si>
  <si>
    <t>abiotic factor; agricultural production; anatomy; complexity; growth; interspecific interaction; nutrient cycling; perennial plant; rhizosphere; root architecture; soil microorganism; water uptake</t>
  </si>
  <si>
    <t>Tifafi M.; Bouzouidja R.; Leguédois S.; Ouvrard S.; Séré G.</t>
  </si>
  <si>
    <t>Tifafi, M. (57193500150); Bouzouidja, R. (55930223000); Leguédois, S. (6507183586); Ouvrard, S. (6506745788); Séré, G. (27467863700)</t>
  </si>
  <si>
    <t>How lysimetric monitoring of Technosols can contribute to understand the temporal dynamics of the soil porosity</t>
  </si>
  <si>
    <t>10.1016/j.geoderma.2017.02.027</t>
  </si>
  <si>
    <t>https://www.scopus.com/inward/record.uri?eid=2-s2.0-85014414992&amp;doi=10.1016%2fj.geoderma.2017.02.027&amp;partnerID=40&amp;md5=b9eab4870eeefaa9f7a20c431b34b6eb</t>
  </si>
  <si>
    <t>Soil poral architecture controls soil functioning and is submitted to temporal changes. The monitoring of soil structure dynamics is complicated by inherent technical constraints in its measurement that are either punctual or complex. In this study, four soils, from a natural one to incrementally anthropized (including three Technosols: Spolic Toxic, Terric Transportic, Spolic Garbic Hydric), have been studied. Seven 2-m3 lysimetric columns have been setup to compare planted and non-planted treatments over 3 to 6 years. Data on the water balance and the hydrodynamics were continuously acquired. Differences were observed between the various soils as a function of their texture. The presence of vegetation also led to significant differences, especially in hot periods, between the vegetated and the bare soils treatments: the amount of water stored into the soil was up to 210 L m− 2 higher for bare soil. Furthermore, the analysis of the “critical water storage capacity” highlighted differences in the hydrodynamics at two time scales. For vegetated soils, similar seasonal variations depending on the climatic conditions were observed for all soils, with higher SCRIT values in cold periods compared to hot periods (differences were up to 190 L m− 2). These results were attributed to roots development over the climatic year that decreases water storage capacity and increases preferential flows. Besides, significant trend evolution was also observed but only for the youngest i.e. the most anthropized soils. Their total water storage capacity decreased down to 52%. It is possibly due to soil compaction, the increase of pore connectivity related to root development and the formation of organo-mineral associations. Our work promotes the association of monitored lysimeters as tool and the study of soils within a gradient of anthropization in order to describe a pedogenetic process like the dynamics of soil porosity. © 2017 Elsevier B.V.</t>
  </si>
  <si>
    <t>Level of anthropization; Lysimeter; Pedogenesis; Porosity; Technosol; Water balance</t>
  </si>
  <si>
    <t>Digital storage; Dynamics; Fluid dynamics; Hydrodynamics; Lysimeters; Porosity; Soil mechanics; Soils; Level of anthropization; Mineral associations; Pedogenesis; Pedogenetic process; Technical constraints; Technosol; Water balance; Water storage capacity; hydrodynamics; lysimeter; pedogenesis; porosity; preferential flow; soil analysis; soil structure; soil test; soil texture; soil type; water budget; Soil surveys</t>
  </si>
  <si>
    <t>Helliwell J.R.; Sturrock C.J.; Miller A.J.; Whalley W.R.; Mooney S.J.</t>
  </si>
  <si>
    <t>Helliwell, Jon R. (55607964900); Sturrock, Craig J. (6602147809); Miller, Anthony J. (7406233137); Whalley, W. Richard (7006267449); Mooney, Sacha J. (7005304183)</t>
  </si>
  <si>
    <t>The role of plant species and soil condition in the structural development of the rhizosphere</t>
  </si>
  <si>
    <t>Plant Cell and Environment</t>
  </si>
  <si>
    <t>10.1111/pce.13529</t>
  </si>
  <si>
    <t>https://www.scopus.com/inward/record.uri?eid=2-s2.0-85063270379&amp;doi=10.1111%2fpce.13529&amp;partnerID=40&amp;md5=713b5cbd54b487a15a6537d2f8a23a10</t>
  </si>
  <si>
    <t>Roots naturally exert axial and radial pressures during growth, which alter the structural arrangement of soil at the root–soil interface. However, empirical models suggest soil densification, which can have negative impacts on water and nutrient uptake, occurs at the immediate root surface with decreasing distance from the root. Here, we spatially map structural gradients in the soil surrounding roots using non-invasive imaging, to ascertain the role of root growth in early stage formation of soil structure. X-ray computed tomography provided a means not only to visualize a root system in situ and in 3-D but also to assess the precise root-induced alterations to soil structure close to, and at selected distances away from the root–soil interface. We spatially quantified the changes in soil structure generated by three common but contrasting plant species (pea, tomato, and wheat) under different soil texture and compaction treatments. Across the three plant types, significant increases in porosity at the immediate root surface were found in both clay loam and loamy sand soils and not soil densification, the currently assumed norm. Densification of the soil was recorded, at some distance away from the root, dependent on soil texture and plant type. There was a significant soil texture × bulk density × plant species interaction for the root convex hull, a measure of the extent to which root systems explore the soil, which suggested pea and wheat grew better in the clay soil when at a high bulk density, compared with tomato, which preferred lower bulk density soils. These results, only revealed by high resolution non-destructive imagery, show that although the root penetration mechanisms can lead to soil densification (which could have a negative impact on growth), the immediate root–soil interface is actually a zone of high porosity, which is very important for several key rhizosphere processes occurring at this scale including water and nutrient uptake and gaseous diffusion. © 2019 The Authors Plant, Cell &amp; Environment Published by John Wiley &amp; Sons Ltd</t>
  </si>
  <si>
    <t>rhizosphere; root diameter; soil structure; structural development; X-ray computed tomography (CT)</t>
  </si>
  <si>
    <t>Imaging, Three-Dimensional; Lycopersicon esculentum; Mechanical Phenomena; Peas; Plant Roots; Porosity; Rhizosphere; Soil; Tomography, X-Ray Computed; Triticum; Water; Lycopersicon esculentum; Pisum sativum; Triticum aestivum; water; biological development; bulk density; imaging method; legume; nutrient uptake; rhizosphere; root; root system; soil nutrient; soil structure; soil texture; soil-vegetation interaction; tomography; wheat; chemistry; growth, development and aging; mechanics; pea; physiology; plant root; porosity; rhizosphere; soil; three-dimensional imaging; tomato; wheat; x-ray computed tomography</t>
  </si>
  <si>
    <t>Colombi T.; Kirchgessner N.; Walter A.; Keller T.</t>
  </si>
  <si>
    <t>Colombi, Tino (56512088400); Kirchgessner, Norbert (16175349000); Walter, Achim (7102205576); Keller, Thomas (13610309200)</t>
  </si>
  <si>
    <t>Root tip shape governs root elongation rate under increased soil strength</t>
  </si>
  <si>
    <t>10.1104/pp.17.00357</t>
  </si>
  <si>
    <t>https://www.scopus.com/inward/record.uri?eid=2-s2.0-85026829657&amp;doi=10.1104%2fpp.17.00357&amp;partnerID=40&amp;md5=79e618462f38df423641b9219bd504e6</t>
  </si>
  <si>
    <t>Increased soil strength due to soil compaction or soil drying is a major limitation to root growth and crop productivity. Roots need to exert higher penetration force, resulting in increased penetration stress when elongating in soils of greater strength. This study aimed to quantify how the genotypic diversity of root tip geometry and root diameter influences root elongation under different levels of soil strength and to determine the extent to which roots adjust to increased soil strength. Fourteen wheat (Triticum aestivum) varieties were grown in soil columns packed to three bulk densities representing low, moderate, and high soil strength. Under moderate and high soil strength, smaller root tip radius-to-length ratio was correlated with higher genotypic root elongation rate, whereas root diameter was not related to genotypic root elongation. Based on cavity expansion theory, it was found that smaller root tip radius-to-length ratio reduced penetration stress, thus enabling higher root elongation rates in soils with greater strength. Furthermore, it was observed that roots could only partially adjust to increased soil strength. Root thickening was bounded by a maximum diameter, and root tips did not become more acute in response to increased soil strength. The obtained results demonstrated that root tip geometry is a pivotal trait governing root penetration stress and root elongation rate in soils of greater strength. Hence, root tip shape needs to be taken into account when selecting for crop varieties that may tolerate high soil strength. © 2017 American Society of Plant Biologists. All Rights Reserved.</t>
  </si>
  <si>
    <t>Biomechanical Phenomena; Genetic Variation; Genotype; Image Processing, Computer-Assisted; Linear Models; Meristem; Soil; Triticum; anatomy and histology; biomechanics; chemistry; embryology; genetic variation; genetics; genotype; growth, development and aging; image processing; meristem; soil; statistical model; wheat</t>
  </si>
  <si>
    <t>de Moraes M.T.; Bengough A.G.; Debiasi H.; Franchini J.C.; Levien R.; Schnepf A.; Leitner D.</t>
  </si>
  <si>
    <t>de Moraes, Moacir Tuzzin (55584262000); Bengough, A. Glyn (6604032204); Debiasi, Henrique (17134652600); Franchini, Julio Cezar (6603295433); Levien, Renato (14819311900); Schnepf, Andrea (14619546400); Leitner, Daniel (35317655400)</t>
  </si>
  <si>
    <t>Mechanistic framework to link root growth models with weather and soil physical properties, including example applications to soybean growth in Brazil</t>
  </si>
  <si>
    <t>10.1007/s11104-018-3656-z</t>
  </si>
  <si>
    <t>https://www.scopus.com/inward/record.uri?eid=2-s2.0-85045906617&amp;doi=10.1007%2fs11104-018-3656-z&amp;partnerID=40&amp;md5=8c278b1296232ef4ab640d601259031a</t>
  </si>
  <si>
    <t>Background and aims: Root elongation is generally limited by a combination of mechanical impedance and water stress in most arable soils. However, dynamic changes of soil penetration resistance with soil water content are rarely included in models for predicting root growth. Better modelling frameworks are needed to understand root growth interactions between plant genotype, soil management, and climate. Aim of paper is to describe a new model of root elongation in relation to soil physical characteristics like penetration resistance, matric potential, and hypoxia. Methods: A new diagrammatic framework is proposed to illustrate the interaction between root elongation, soil management, and climatic conditions. The new model was written in Matlab®, using the root architecture model RootBox and a model that solves the 1D Richards equations for water flux in soil. Inputs: root architectural parameters for Soybean; soil hydraulic properties; root water uptake function in relation to matric flux potential; root elongation rate as a function of soil physical characteristics. Simulation scenarios: (a) compact soil layer at 16 to 20 cm; (b) test against a field experiment in Brazil during contrasting drought and normal rainfall seasons. Results: (a) Soil compaction substantially slowed root growth into and below the compact layer. (b) Simulated root length density was very similar to field measurements, which was influenced greatly by drought. The main factor slowing root elongation in the simulations was evaluated using a stress reduction function. Conclusion: The proposed framework offers a way to explore the interaction between soil physical properties, weather and root growth. It may be applied to most root elongation models, and offers the potential to evaluate likely factors limiting root growth in different soils and tillage regimes. © 2018, Springer International Publishing AG, part of Springer Nature.</t>
  </si>
  <si>
    <t>Crop model; Crop yield; Root growth model; Soil compaction; Soil strength</t>
  </si>
  <si>
    <t>Brazil; Glycine max; agricultural modeling; agricultural soil; arable land; climate conditions; compaction; crop yield; drought; growth; growth modeling; physical property; rainfall; root architecture; root system; soil water; soybean; water flux; water stress; water uptake</t>
  </si>
  <si>
    <t>Ruf T.; Audu V.; Holzhauser K.; Emmerling C.</t>
  </si>
  <si>
    <t>Ruf, Thorsten (57193531859); Audu, Varentta (57209794081); Holzhauser, Katja (57209801345); Emmerling, Christoph (6602687969)</t>
  </si>
  <si>
    <t>Bioenergy from periodically waterlogged cropland in Europe: A first assessment of the potential of five perennial energy crops to provide biomass and their interactions with soil</t>
  </si>
  <si>
    <t>10.3390/agronomy9070374</t>
  </si>
  <si>
    <t>https://www.scopus.com/inward/record.uri?eid=2-s2.0-85068743305&amp;doi=10.3390%2fagronomy9070374&amp;partnerID=40&amp;md5=bd564f666a466b265ac88add455fc8f7</t>
  </si>
  <si>
    <t>Harvesting of silage maize in late autumn on waterlogged soils may result in several ecological problems such as soil compaction and may subsequently be a major threat to soil fertility in Europe. It was hypothesized that perennial energy crops might reduce the vulnerability for soil compaction through earlier harvest dates and improved soil stability. However, the performance of such crops to be grown on soil that are periodically waterlogged and implications for soil chemical and microbial properties are currently an open issue. Within the framework of a two-year pot experiment we investigated the potential of the cup plant (Silphium perfoliatum L.), Jerusalem artichoke (Helianthus tuberosus), giant knotweed (Fallopia japonicum × bohemica), tall wheatgrass (Agropyron elongatum), and reed canary grass (Phalaris arundinacea) for cultivation under periodically waterlogged soil conditions during the winter half year and implications for soil chemical and biological properties. Examined perennial energy crops coped with periodical waterlogging and showed yields 50% to 150% higher than in the control which was never faced with waterlogging. Root formation was similar in waterlogged and non-waterlogged soil layers. Soil chemical and microbial properties clearly responded to different soil moisture treatments. For example, dehydrogenase activity was two to four times higher in the periodically waterlogged treatment compared to the control. Despite waterlogging, aerobic microbial activity was significantly elevated indicating morphological and metabolic adaptation of the perennial crops to withstand waterlogged conditions. Thus, our results reveal first evidence of a site-adapted biomass production on periodical waterlogged soils through the cultivation of perennial energy crops and for intense plant microbe interactions. © 2019 by the authors.</t>
  </si>
  <si>
    <t>Plant adaptation mechanisms; Soil microbial activity; Soil microbial biomass; Stagnosols; Waterlogging</t>
  </si>
  <si>
    <t>Boizard H.; Peigné J.; Sasal M.C.; de Fátima Guimarães M.; Piron D.; Tomis V.; Vian J.-F.; Cadoux S.; Ralisch R.; Tavares Filho J.; Heddadj D.; De Battista J.; Duparque A.; Franchini J.C.; Roger-Estrade J.</t>
  </si>
  <si>
    <t>Boizard, Hubert (6507981600); Peigné, Joséphine (6507153492); Sasal, María Carolina (6602259768); de Fátima Guimarães, Maria (55486414600); Piron, Denis (25637275100); Tomis, Vincent (57190380715); Vian, Jean-François (26032368100); Cadoux, Stéphane (23007560900); Ralisch, Ricardo (6508291455); Tavares Filho, João (8547509100); Heddadj, Djilali (6508262151); De Battista, Juan (23491879500); Duparque, Annie (57190381005); Franchini, Julio Cezar (6603295433); Roger-Estrade, Jean (6602427760)</t>
  </si>
  <si>
    <t>Developments in the “profil cultural” method for an improved assessment of soil structure under no-till</t>
  </si>
  <si>
    <t>10.1016/j.still.2016.07.007</t>
  </si>
  <si>
    <t>https://www.scopus.com/inward/record.uri?eid=2-s2.0-84979642404&amp;doi=10.1016%2fj.still.2016.07.007&amp;partnerID=40&amp;md5=3393e76781761fe9a920f463d4950d4e</t>
  </si>
  <si>
    <t>In France, agronomists have studied the effects of cropping systems on soil structure using a field method that is based on a visual description of the soil structure. This “profil cultural” method was designed as a field diagnostic tool to identify the effects of tillage and compaction on soil structure dynamics. It is of great benefit to agronomists seeking to improve crop management and preserve soil structure and fertility. However, the “profil cultural” method was developed and has mainly been used in conventional tillage systems with regular ploughing. As there has been an increase in the use of various forms of reduced, minimum and no-tillage systems in many parts of the world, it is necessary to re-evaluate this method's ability to describe and interpret soil structure dynamics in no-till or reduced tillage. In these situations, changes in soil structure over time are mainly driven by compaction and by regeneration through natural agents (climatic conditions, root growth and macrofauna), therefore it is important to evaluate the effects of these natural processes on soil structure dynamics. These concerns have led to adaptations and amendments to the initial method based on field observations and experimental work in different cropping systems, soil types and climatic conditions. The description of crack types has been improved and a criterion of biological activity based on the visual examination of clods has been introduced. To test this modified method, a comparison with the initial method was undertaken and its ability to make diagnoses tested in five experiments in France, Brazil and Argentina. The adapted method allowed an improved assessment of the impact of cropping systems on soil functioning when natural processes were integrated into the description. © 2016 Elsevier B.V.</t>
  </si>
  <si>
    <t>Biological activity; Bioturbation; Platy soil structure; Soil profile; Soil structure; Soil visual examination</t>
  </si>
  <si>
    <t>France; Bioactivity; Compaction; Crops; Dynamics; Bioturbation; Climatic conditions; Conventional tillage; Field observations; No-tillage systems; Soil profiles; Soil structure; Visual examination; agricultural management; assessment method; bioactivity; bioturbation; cropping practice; field method; soil amendment; soil analysis; soil fertility; soil profile; soil structure; visual analysis; zero tillage; Soils</t>
  </si>
  <si>
    <t>Chambers L.G.; Steinmuller H.E.; Breithaupt J.L.</t>
  </si>
  <si>
    <t>Chambers, Lisa G. (54419539400); Steinmuller, Havalend E. (57190668399); Breithaupt, Joshua L. (55329858200)</t>
  </si>
  <si>
    <t>Toward a mechanistic understanding of “peat collapse” and its potential contribution to coastal wetland loss</t>
  </si>
  <si>
    <t>Ecology</t>
  </si>
  <si>
    <t>10.1002/ecy.2720</t>
  </si>
  <si>
    <t>https://www.scopus.com/inward/record.uri?eid=2-s2.0-85065137009&amp;doi=10.1002%2fecy.2720&amp;partnerID=40&amp;md5=1e2b99766e5525a0890ed7417ceeba72</t>
  </si>
  <si>
    <t>Coastal wetlands are susceptible to loss in both health and extent via stressors associated with global climate change and anthropogenic disturbance. Peat collapse may represent an additional phenomenon contributing to coastal wetland loss in organic-rich soils through rapid vertical elevation decline. However, the term “peat collapse” has been inconsistently used in the literature, leading to ambiguities regarding the mechanisms, timing, and spatial extent of its contribution to coastal wetland loss. For example, it is unclear whether peat collapse is distinct from general subsidence, or what biogeochemical changes or sequence of events may constitute peat collapse. A critical analysis of peer-reviewed literature related to peat collapse was supplemented with fundamental principles of soil physics and biogeochemistry to develop a conceptual framework for coastal wetland peat collapse. We propose that coastal wetland peat collapse is a specific type of shallow subsidence unique to highly organic soils in which a loss of soil strength and structural integrity contributes to a decline in elevation, over the course of a few months to a few years, below the lower limit for emergent plant growth and natural recovery. We further posit that coastal wetland peat collapse is driven by severe stress or death of the vegetation, which compromises the supportive structure roots provide to low-density organic soils and shifts the carbon balance of the ecosystem toward a net source, as mineralization is no longer offset by sequestration. Under these conditions, four mechanisms may contribute to peat collapse: (1) compression of gas-filled pore spaces within the soil during dry-down conditions; (2) deconsolidation of excessively waterlogged peat, followed by transport; (3) compaction of aerenchyma tissue in wetland plant roots, and possibly collapse of root channels; and (4) acceleration of soil mineralization due to the addition of labile carbon (dying roots), oxygen (decreased flooding), nutrients (eutrophication), or sulfate (saltwater intrusion). Scientists and land managers should focus efforts on monitoring vegetation health across the coastal landscape as an indicator for peat collapse vulnerability and move toward codifying the term “peat collapse” in the scientific literature. Once clarified, the contribution of peat collapse to coastal wetland loss can be evaluated. © 2019 The Authors. Ecology published by Wiley Periodicals, Inc. on behalf of Ecological Society of America</t>
  </si>
  <si>
    <t>carbon balance; coastal peatland; coastal wetlands; mangrove; peat collapse; salt marsh; sea level rise; soil elevation loss; subsidence; wetland loss</t>
  </si>
  <si>
    <t>Carbon; Climate Change; Ecosystem; Soil; Wetlands; carbon; biogeochemistry; carbon balance; climate change; coastal wetland; conceptual framework; global climate; mangrove; peatland; saltmarsh; sea level change; vulnerability; climate change; ecosystem; soil; wetland</t>
  </si>
  <si>
    <t>Moraes M.T.D.; Debiasi H.; Franchini J.C.; Mastroberti A.A.; Levien R.; Leitner D.; Schnepf A.</t>
  </si>
  <si>
    <t>Moraes, Moacir Tuzzin de (55584262000); Debiasi, Henrique (17134652600); Franchini, Julio Cezar (6603295433); Mastroberti, Alexandra Antunes (6506868810); Levien, Renato (14819311900); Leitner, Daniel (35317655400); Schnepf, Andrea (14619546400)</t>
  </si>
  <si>
    <t>Soil compaction impacts soybean root growth in an Oxisol from subtropical Brazil</t>
  </si>
  <si>
    <t>10.1016/j.still.2020.104611</t>
  </si>
  <si>
    <t>https://www.scopus.com/inward/record.uri?eid=2-s2.0-85080089347&amp;doi=10.1016%2fj.still.2020.104611&amp;partnerID=40&amp;md5=f592007d47dcb1a0cf009bf93bc84be5</t>
  </si>
  <si>
    <t>Soil mechanical impedance, hypoxia and water stress are the main soil physical causes of reduced root growth, but they are rarely included in root growth models. The aim of this work was to study the impact of soil compaction on soybean root growth in an Oxisol using extensive field data as well as a mechanistic model that is sensitive to soil physical conditions. Soybean was cultivated under field conditions in a Rhodic Eutrodox in four treatments. The treatments consisted of three soil compaction levels (no-tillage system, areas trafficked by a tractor, and trafficked by a harvester) and soil chiselling management (performed in an area previously cultivated under no-tillage). Soil structural properties (soil penetration resistance, bulk density, total porosity, macroporosity and microporosity), root system parameters (root length density, root dry mass and root anatomy) and crop production components (grain yield, shoot dry biomass) were determined for the four treatments down to 50 cm soil depth. A mechanistic model, sensitive to mechanical and hydric stresses, was applied to simulate soybean root growth. The model was able to simulate the interaction between the soil physical conditions and soybean root growth. Soil compaction differentiated vertical root distribution according to a stress reduction function impeding root elongation. Consequently, root growth was influenced by soil physical conditions during the cropping season, and simulated root length density showed strong agreement to measured data. Soybean grain yield was reduced due to both compaction (caused by harvester traffic) and excessive loosening (promoted by chiselling) relative to the no-tillage system. Soil physical attributes (i.e., soil bulk density, penetration resistance, macroporosity and microporosity) were only weakly correlated with grain yield and root growth. This may be due to the fact that those soil physical attributes are static properties that do not represent the dynamics of mechanical and hydric stresses during the growing season. Soil compaction changed the anatomy, shape and size of roots. Moreover, cortex cells were deformed in the secondary root growth stage. In the compacted soil, mechanical impedance had a major effect on root growth, while in the loose soil, the matric potential (water stress) represented the major soil physical limitation to root growth. Soil chiselling increased the root length density, but it reduced the grain yields due water stress. The study showed that soybean root growth was successfully modelled with respect to soil physical conditions (mechanical impedance, hypoxia and water stress) for different compaction levels of a Rhodic Eutrudox. © 2020 Elsevier B.V.</t>
  </si>
  <si>
    <t>Hydric stress; Mechanical stress; Root growth modelling</t>
  </si>
  <si>
    <t>Brazil; Glycine max; Compaction; Cultivation; Forestry; Harvesters; Microporosity; Plants (botany); Soil mechanics; Stresses; Tropics; Hydric stress; Mechanical stress; Penetration resistances; Root growth; Soil mechanical impedance; Soil penetration resistance; Soil physical conditions; Vertical root distributions; compaction; crop production; growth modeling; Oxisol; physical property; root system; subtropical region; Soils</t>
  </si>
  <si>
    <t>Figueiredo P.G.; Bicudo S.J.; Chen S.; Fernandes A.M.; Tanamati F.Y.; Djabou-Fondjo A.S.M.</t>
  </si>
  <si>
    <t>Figueiredo, Priscila Gonzales (34972591100); Bicudo, Silvio José (16445624400); Chen, Songbi (11241814500); Fernandes, Adalton Mazetti (36600449200); Tanamati, Fábio Yomei (56485997800); Djabou-Fondjo, Astride Stéphanie Mouafi (57193213339)</t>
  </si>
  <si>
    <t>Effects of tillage options on soil physical properties and cassava-dry-matter partitioning</t>
  </si>
  <si>
    <t>10.1016/j.fcr.2016.11.012</t>
  </si>
  <si>
    <t>https://www.scopus.com/inward/record.uri?eid=2-s2.0-85011708639&amp;doi=10.1016%2fj.fcr.2016.11.012&amp;partnerID=40&amp;md5=bed9fdbd04fd6baec0e3feba43445d5f</t>
  </si>
  <si>
    <t>Conservation tillage is efficient at reducing soil degradation, but affects soil physical properties, and leads to soil compaction, negatively impacting root production, and so it is rarely adopted by cassava cultivators. The objective of this study was to evaluate the dry-matter partitioning (DMP) during a full cassava season under different tillage methods. The effects of minimum tillage (MT), conventional tillage (CT) and no-tillage (NT) on soil water content, soil penetration resistance, macroporosity, microporosity and total porosity were evaluated at 70, 120, 230, 300 and 350 days after planting (DAP). Additionally, the DMP in cassava plants was evaluated every 30 days until 360 DAP at Botucatu, Brazil on an Alfisol soil. Our result revealed that the tillage type affected soil penetration resistance, macroporosity and total porosity as well as the dry matter content (DMC) on cassava leaf, stem, root and planted cutting. No significant difference was observed in total DMC. However, DMP differed significantly between 150 and 210 DAP, corresponding respectively to the root-thickening phase end and the dormancy phase beginning. The highest DMC of stem and planted cutting was observed in NT-developed plants. Shoot DMC was positively correlated with soil penetration resistance. CT and MT did not differ in root yield; hence, MT should be adopted instead of CT, as an effort to control soil erosion. NT increases the soil penetration resistance, and results in greater accumulation of DM in the stem and planted cutting than in the roots. Data suggest that increased soil penetration resistance under NT can decrease cassava root growth and induce the stem and planted cutting to play the role of storage organs. © 2016</t>
  </si>
  <si>
    <t>Conventional tillage; Manihot esculenta; Minimum tillage; No-tillage</t>
  </si>
  <si>
    <t>Botucatu; Brazil; Sao Paulo [Brazil]; Manihot esculenta; Alfisol; cassava; cutting (process); dormancy; dry matter; partitioning; penetration; physical property; porosity; soil erosion; soil property; soil water potential; tillage</t>
  </si>
  <si>
    <t>Lang A.J.; Cristan R.; Aust W.M.; Bolding M.C.; Strahm B.D.; Vance E.D.; Roberts E.T., Jr.</t>
  </si>
  <si>
    <t>Lang, A.J. (56549467500); Cristan, R. (56896016700); Aust, W.M. (7006080958); Bolding, M.C. (26538506800); Strahm, B.D. (8899140900); Vance, E.D. (7006275136); Roberts, E.T. (56895588700)</t>
  </si>
  <si>
    <t>Long-term effects of wet and dry site harvesting on soil physical properties mitigated by mechanical site preparation in coastal plain loblolly pine (Pinus taeda) plantations</t>
  </si>
  <si>
    <t>10.1016/j.foreco.2015.09.034</t>
  </si>
  <si>
    <t>https://www.scopus.com/inward/record.uri?eid=2-s2.0-84943535005&amp;doi=10.1016%2fj.foreco.2015.09.034&amp;partnerID=40&amp;md5=a299083c3278935d5245768e3aa4424b</t>
  </si>
  <si>
    <t>Wet site forest harvesting may damage soil physical properties, altering long-term site productivity. In 1993, a study was installed to evaluate effects of machine trafficking with site preparation during wet and dry harvest conditions on a poorly drained, wet pine flat in the Coastal Plain of South Carolina, USA. Five soil disturbance classes (Minimum Traffic, Compacted, Shallow Ruts, Ruts, and Churned) were documented following harvest (prior to site preparation). Three site preparation treatments and two harvest conditions (Wet Mole-Plowed, Wet-Flat, Wet-Bedded, Dry-Flat, and Dry-Bedded) were operationally replicated three times. Soil physical properties and carbon were measured 17. years after stand re-establishment to document long-term changes associated with traffic disturbance and site preparation. Results show that all measured soil physical properties at surface and subsurface horizons (except macroporosity in surface horizons) were similar among site preparation treatments and soil disturbance classes. Previous research showed that Mole-Plowed treatment proved beneficial for tree growth parameters at stand age 16. years, which corresponded to macroporosity levels within soil surface horizons at stand age 17. years. Statistical analyses indicated greater ( p = 0.04) macroporosity of surface horizons in the intensive Mole-Plowed treatment (14.7%, ±1.6%). Wet-Flat (9.1%, ±0.9%), Wet-Bedded (9.1%, ±0.8%), Dry-Bedded (9.5%, ±1.0%), and Dry-Flat (9.8%, ±1.0%) had significantly less macroporosity, but were not significantly different from each other. Macroporosity of surface horizons was also significantly different among soil disturbance classes (p = 0.08). However, macroporosity had not recovered to pre-harvest levels for any site preparation treatments except Mole-Plowed. Bulk density and total porosity recovered to near pre-harvest levels for all treatment combinations, but saturated hydraulic conductivity rates remained lower than pre-harvest values. Mole plowing with bedding improved microsite drainage, which likely reduced areas of locally high water tables and somewhat reduced areas with root restriction due to poor aeration. Based on tree productivity, treatment drainage appeared to be the most limiting growth factor for this site. Recovery of soil properties on non-bedded treatments indicate site amelioration through natural mechanisms which may include shrinking and swelling of clays, activities of soil macrobiota, and root dynamics. On these sites, natural processes ameliorated almost all post harvesting soil differences by age 17 (before the end of the rotation). The benefits of both minimizing soil disturbance and/or employing ameliorative site preparation treatments were largely restricted to early in the rotation where they could contribute to initial survival and early growth increases. As the cost of ameliorative site preparation is high, minimizing soil disturbance is recommended. © 2015.</t>
  </si>
  <si>
    <t>Disturbance amelioration; Harvest disturbances; Long-term effects; Mechanical site preparation; Soil physical properties</t>
  </si>
  <si>
    <t>South Carolina; United States; Pinus taeda; Carbon; Forestry; Groundwater; Harvesting; Hydraulic conductivity; Hydraulic machinery; Physical properties; Productivity; Recovery; Disturbance amelioration; Long-term effects; Mechanical site preparation; Saturated hydraulic conductivity; Site amelioration; Soil disturbances; Soil physical property; Treatment combinations; carbon; coastal plain; disturbance; long-term change; plantation forestry; porosity; site characterization; soil biota; soil horizon; soil property; soil remediation; soil type; Soils</t>
  </si>
  <si>
    <t>Kostenko O.; Lapenko H.; Prasolov Y.; Lapenko T.; Kalinichenko A.</t>
  </si>
  <si>
    <t>Kostenko, O. (45060975100); Lapenko, H. (57212215553); Prasolov, Ye. (57212214240); Lapenko, T. (57212209471); Kalinichenko, A. (56328180300)</t>
  </si>
  <si>
    <t>Increasing the effectiveness of aggregates for planting sugar beet stecklings to receive elite seeds</t>
  </si>
  <si>
    <t>10.15159/AR.19.194</t>
  </si>
  <si>
    <t>https://www.scopus.com/inward/record.uri?eid=2-s2.0-85076203696&amp;doi=10.15159%2fAR.19.194&amp;partnerID=40&amp;md5=b9a57c33cf78f1a6f414eceddcf63628</t>
  </si>
  <si>
    <t>Planting sugar beet stecklings with planting machine is one of the stages in the technological process of producing elite seeds. The analysis of the experience of using planting units for planting stecklings showed a number of disadvantages: poor quality of planting stecklings without spacing stability and the absence of parameter control; unregulated applying nutrients and granules of water preservation to the roots negatively affect the development of plants. The aggregate having openers of the planting device was designed, and the system of supplying the spray of nutrients and growth stimulator is envisaged. The technological process is conducted in the following way: during the movement of equilateral triangles of the planting cones mechanism the root is planted in the soil. To eliminate the drawbacks while planting stecklings, the openers of the planting device for the roots having the diameter of 50–120 mm were designed. Owing to them free falling roots in the soil is ensured and their lifting together with the cone to the soil surface is prevented. The research has shown that root plant spacing depends on the angular and forward velocities of the device. The draft resistance of furrow openers and soil compaction depend on the furrow width and depth and the distance between the axes of quadrangles and the unit rear compaction wheels. Improving the planter, taking into account biological peculiarities of plant development, meeting the requirements of energy saving and economic expediency was proved. © 2019, Eesti Pollumajandusulikool. All rights reserved.</t>
  </si>
  <si>
    <t>Accumulated energy consumption of production; Growth stimulators; Parameters of the aggregate; Planter</t>
  </si>
  <si>
    <t>Rammal A.; Perrin E.; Vrabie V.; Assaf R.; Fenniri H.</t>
  </si>
  <si>
    <t>Rammal, Abbas (56487797800); Perrin, Eric (7102308288); Vrabie, Valeriu (24391426800); Assaf, Rabih (57194264396); Fenniri, Hassan (6603806322)</t>
  </si>
  <si>
    <t>Selection of discriminant mid-infrared wavenumbers by combining a naïve Bayesian classifier and a genetic algorithm: Application to the evaluation of lignocellulosic biomass biodegradation</t>
  </si>
  <si>
    <t>Mathematical Biosciences</t>
  </si>
  <si>
    <t>10.1016/j.mbs.2017.05.002</t>
  </si>
  <si>
    <t>https://www.scopus.com/inward/record.uri?eid=2-s2.0-85019605099&amp;doi=10.1016%2fj.mbs.2017.05.002&amp;partnerID=40&amp;md5=d25887f2b54f89055dabe333ef01eea7</t>
  </si>
  <si>
    <t>Infrared spectroscopy provides useful information on the molecular compositions of biological systems related to molecular vibrations, overtones, and combinations of fundamental vibrations. Mid-infrared (MIR) spectroscopy is sensitive to organic and mineral components and has attracted growing interest in the development of biomarkers related to intrinsic characteristics of lignocellulose biomass. However, not all spectral information is valuable for biomarker construction or for applying analysis methods such as classification. Better processing and interpretation can be achieved by identifying discriminating wavenumbers. The selection of wavenumbers has been addressed through several variable- or feature-selection methods. Some of them have not been adapted for use in large data sets or are difficult to tune, and others require additional information, such as concentrations. This paper proposes a new approach by combining a naïve Bayesian classifier with a genetic algorithm to identify discriminating spectral wavenumbers. The genetic algorithm uses a linear combination of an a posteriori probability and the Bayes error rate as the fitness function for optimization. Such a function allows the improvement of both the compactness and the separation of classes. This approach was tested to classify a small set of maize roots in soil according to their biodegradation process based on their MIR spectra. The results show that this optimization method allows better discrimination of the biodegradation process, compared with using the information of the entire MIR spectrum, the use of the spectral information at wavenumbers selected by a genetic algorithm based on a classical validity index or the use of the spectral information selected by combining a genetic algorithm with other methods, such as Linear Discriminant Analysis. The proposed method selects wavenumbers that correspond to principal vibrations of chemical functional groups of compounds that undergo degradation/conversion during the biodegradation of lignocellulosic biomass. © 2017 Elsevier Inc.</t>
  </si>
  <si>
    <t>Biodegradation of lignocellulosic biomass; Fitness function; Genetic algorithm; Linear discriminant analysis; Mid-Infrared Spectroscopy; Naïve Bayesian classifier</t>
  </si>
  <si>
    <t>Algorithms; Bayes Theorem; Biodegradation, Environmental; Biomass; Discriminant Analysis; Lignin; Spectrophotometry, Infrared; Zea mays; Biodegradation; Biomarkers; Biomass; Chemical analysis; Chemical compounds; Discriminant analysis; Genetic algorithms; Infrared devices; Infrared spectroscopy; Optimization; Spectrum analysis; lignin; lignocellulose; Bayesian classifier; Fitness functions; Lignocellulosic biomass; Linear discriminant analysis; Mid-infrared spectroscopy; Bayesian analysis; biodegradation; biomarker; biomass; discriminant analysis; genetic algorithm; infrared spectroscopy; biodegradation; biomass; classifier; degradation; discriminant analysis; genetic algorithm; infrared spectroscopy; maize; nonhuman; probability; soil; validity; vibration; algorithm; Bayes theorem; bioremediation; infrared spectrophotometry; metabolism; procedures; Classification (of information)</t>
  </si>
  <si>
    <t>Atkinson J.A.; Hawkesford M.J.; Whalley W.R.; Zhou H.; Mooney S.J.</t>
  </si>
  <si>
    <t>Atkinson, Jonathan A. (55809955300); Hawkesford, Malcolm J. (6701753479); Whalley, William R. (7006267449); Zhou, Hu (55716802800); Mooney, Sacha J. (7005304183)</t>
  </si>
  <si>
    <t>Soil strength influences wheat root interactions with soil macropores</t>
  </si>
  <si>
    <t>10.1111/pce.13659</t>
  </si>
  <si>
    <t>https://www.scopus.com/inward/record.uri?eid=2-s2.0-85074789483&amp;doi=10.1111%2fpce.13659&amp;partnerID=40&amp;md5=1065d4df19591ba7c77bd5c13bf72459</t>
  </si>
  <si>
    <t>Deep rooting is critical for access to water and nutrients found in subsoil. However, damage to soil structure and the natural increase in soil strength with depth, often impedes root penetration. Evidence suggests that roots use macropores (soil cavities greater than 75 μm) to bypass strong soil layers. If roots have to exploit structures, a key trait conferring deep rooting will be the ability to locate existing pore networks; a trait called trematotropism. In this study, artificial macropores were created in repacked soil columns at bulk densities of 1.6 g cm−3 and 1.2 g cm−3, representing compact and loose soil. Near isogenic lines of wheat, Rht-B1a and Rht-B1c, were planted and root–macropore interactions were visualized and quantified using X-ray computed tomography. In compact soil, 68.8% of root–macropore interactions resulted in pore colonization, compared with 12.5% in loose soil. Changes in root growth trajectory following pore interaction were also quantified, with 21.0% of roots changing direction (±3°) in loose soil compared with 76.0% in compact soil. These results indicate that colonization of macropores is an important strategy of wheat roots in compacted subsoil. Management practices to reduce subsoil compaction and encourage macropore formation could offer significant advantage in helping wheat roots penetrate deeper into subsoil. © 2019 John Wiley &amp; Sons Ltd</t>
  </si>
  <si>
    <t>bulk density; macropore; soil compaction; wheat; X-ray computed tomography</t>
  </si>
  <si>
    <t>Phenotype; Plant Roots; Poaceae; Soil; Tomography, X-Ray; Triticum; United Kingdom; Water; Triticum aestivum; water; bulk density; compaction; macropore; root colonization; root system; soil strength; soil structure; subsoil; wheat; anatomy and histology; chemistry; growth, development and aging; phenotype; plant root; Poaceae; soil; United Kingdom; wheat; x-ray tomography</t>
  </si>
  <si>
    <t>Bohrer S.L.; Limb R.F.; Daigh A.L.M.; Volk J.M.</t>
  </si>
  <si>
    <t>Bohrer, Stefanie L. (57191913802); Limb, Ryan F. (22934624800); Daigh, Aaron L.M. (35097125900); Volk, Jay M. (57191914088)</t>
  </si>
  <si>
    <t>Belowground Attributes on Reclaimed Surface Mine Lands over a 40-year Chronosequence</t>
  </si>
  <si>
    <t>10.1002/ldr.2758</t>
  </si>
  <si>
    <t>https://www.scopus.com/inward/record.uri?eid=2-s2.0-85026788296&amp;doi=10.1002%2fldr.2758&amp;partnerID=40&amp;md5=ab4cc813551f7e7bd596bb492f038267</t>
  </si>
  <si>
    <t>Reclamation following mining activities often aims to restore stable soils that support productive and diverse native plant communities. The soil re-spread process increases soil compaction, which may alter soil water, plant composition, rooting depths, and soil organic matter. This may have a direct impact on vegetation establishment and species recruitment. Seasonal wet/dry and freeze/thaw patterns are thought to alleviate soil compaction over time. However, this has not been formally evaluated on reclaimed landscapes at large scales. Our objectives were to (1) determine soil compaction alleviation, (2) rooting depth, and (3) spatial patterns of soil water content over a time-since-reclamation gradient. Soil resistance to penetration varied by depth, with shallow compaction remaining unchanged, but deeper compaction increased over time rather than being alleviated. Root biomass and depth did not increase with time and was consistently less than the values in the reference location. Plant communities initially had a strong native component, but quickly became dominated by invasive species following reclamation, and soil water content became increasingly homogeneous over the 40-year chronosequence. Seasonal weather patterns and soil organic matter additions can reduce soil compaction if water infiltration is not limited. Shallow and strongly fibrous-rooted grasses present in reclaimed sites added organic matter to shallow soil layers, but did not penetrate the compacted layers and allow water infiltration. Strong linkages between land management strategies, soil properties, and vegetation composition can advance reclamation efforts and promote heterogeneous landscapes. However, current post-reclamation management strategies are incompletely utilizing natural seasonal weather patterns to reduce soil compaction. Copyright © 2017 John Wiley &amp; Sons, Ltd. Copyright © 2017 John Wiley &amp; Sons, Ltd.</t>
  </si>
  <si>
    <t>heterogeneity; invasive species; root depth; soil compaction; soil water</t>
  </si>
  <si>
    <t>Poaceae; Biogeochemistry; Biological materials; Compaction; Land reclamation; Organic compounds; Plants (botany); Reclamation; Soil mechanics; Soil moisture; Soils; Vegetation; Heterogeneity; Invasive species; Root depth; Soil compaction; Soil water; chronosequence; compaction; heterogeneity; invasive species; land management; reclaimed land; soil property; soil water; vegetation; water content; Infiltration</t>
  </si>
  <si>
    <t>Cavalcanti R.Q.; Rolim M.M.; de Lima R.P.; Tavares U.E.; Pedrosa E.M.R.; Cherubin M.R.</t>
  </si>
  <si>
    <t>Cavalcanti, Roberta Q. (57205686500); Rolim, Mário M. (21743450800); de Lima, Renato P. (55642433200); Tavares, Uilka E. (55497571400); Pedrosa, Elvira M.R. (7801403855); Cherubin, Maurício R. (36630011900)</t>
  </si>
  <si>
    <t>Soil physical changes induced by sugarcane cultivation in the Atlantic Forest biome, northeastern Brazil</t>
  </si>
  <si>
    <t>10.1016/j.geoderma.2020.114353</t>
  </si>
  <si>
    <t>https://www.scopus.com/inward/record.uri?eid=2-s2.0-85082686729&amp;doi=10.1016%2fj.geoderma.2020.114353&amp;partnerID=40&amp;md5=ee4280fe6ac2eb0678b331d30d82e6c6</t>
  </si>
  <si>
    <t>In northeastern Brazil, the sugarcane expansion has occurred historically over the Atlantic Forest biome. However, little is known about the physical process and changes induced by sugarcane cultivation in this biome. Thus, a field study was conducted to evaluate changes induced by sugarcane cultivation on soil physical properties, processes and functions in the Atlantic Forest biome. For that, soil samples were collected at three sites in northeastern Brazil: AF – Atlantic Forest, SCratoon – successive sugarcane ratoon cultivation and SCtill – tilled soil for sugarcane replanting. Quantitative and semi-quantitative soil properties [i.e. bulk density, soil penetration resistance (SPR), water-stable aggregates, soil organic carbon (C), pore size distribution and Visual Evaluation of Soil Structure (VESS) scores] were examined. In addition, four critical soil functions were evaluated by a soil physical quality index (SPQI). Atlantic Forest soil presented the greatest soil physical quality (i.e. lower bulk density, higher porosity, soil C and soil aggregate stability), functioning, according to SPQI, at 88% of its full capacity. However, SPR under AF was significantly higher than SCratoon and SCtill. Soil tillage reduced SPR in SCtill compared to the area under successive sugarcane cultivation (SCratoon). The results revealed that the high SPR in AF and SCratoon areas occurred without soil volume variation (i.e. no compaction) in relation to the SCtill, indicating that these soils are susceptible to hardening induced by C bonds and thixotropy processes. Soil tillage for sugarcane replanting resulted in immediate improvements on physical conditions for root growth by decreasing SPR; however, soil disturbance increases its susceptibility to degradation by reducing water-stable soil aggregate, organic C and aeration pores. Thus, sugarcane cultivation declined the performance of soil physical functions to 72 and 67% of its full capacity in SCtill and SCratoon, respectively. Finally, best management practices to reduce soil disturbance and increase C should be prioritised, as well as minimising the mechanisms responsible by soil hardening in order to reduce soil physical degradation and improve the environment for root growth in sugarcane fields. © 2020 Elsevier B.V.</t>
  </si>
  <si>
    <t>Land use change; Soil physical functions; Soil strengthening; Thixotropy</t>
  </si>
  <si>
    <t>Atlantic Forest; Brazil; Aggregates; Forestry; Function evaluation; Hardening; Land use; Organic carbon; Pore size; Quality control; Best management practices; Land-use change; Physical function; Soil aggregate stability; Soil penetration resistance; Soil strengthening; Thixotropy; Water stable aggregates; biome; cultivation; disturbance; growth; land use change; organic carbon; physical property; size distribution; soil aggregate; sugar cane; thixotropy; tillage; Soil quality</t>
  </si>
  <si>
    <t>Amadio M.</t>
  </si>
  <si>
    <t>Amadio, Marialucia (57200167666)</t>
  </si>
  <si>
    <t>Tracing post-depositional processes and preservation of architectural materials and deposits in the semi-arid environment of southern Cyprus: A micromorphological approach</t>
  </si>
  <si>
    <t>Journal of Archaeological Science: Reports</t>
  </si>
  <si>
    <t>10.1016/j.jasrep.2019.101986</t>
  </si>
  <si>
    <t>https://www.scopus.com/inward/record.uri?eid=2-s2.0-85071527665&amp;doi=10.1016%2fj.jasrep.2019.101986&amp;partnerID=40&amp;md5=d8d315854e792b9fbaaf184164475738</t>
  </si>
  <si>
    <t>Post-depositional processes have a significant role in the analysis of archaeological deposits and materials as, through the synergic combination of their action, depositional contexts may be disturbed and modified, thus affecting archaeological analysis and interpretations. In this paper, the effects of post depositional alterations in semi-arid environment of southern Cyprus are presented using the example of Middle Bronze Age Erimi-Laonin tou Porakou. Combined stratigraphic and micromorphological analysis have indicated that a variety of natural and anthropogenic agents impacted on archaeological deposits after their accumulation and burial. The climatic fluctuations between more humid and dry periods, which occurred in the Eastern Mediterranean during the Holocene, have strongly impacted on processes of calcium carbonate dissolution, mobilisation and re-precipitation, contributing to development of calcitic pedofeatures, which are ubiquitous in all the depositional sequences at Erimi. Oscillation in water saturation as consequence of climatic variations also promoted processes of oxidation and organic decay in sediments analysed. Biogenic activity, including roots infiltration and microorganism actions, has produced diffused reworking and homogenisation of deposits, and – in combination with processes of compaction by trampling – has modified the horizontal distribution of artefacts and micro-materials embedded in sediments by introducing new patterns in their spatial distribution. On the contrary, post-depositional fire recorded in few buildings of the settlement contributed to the preservation of organic materials and deposits, especially mudbricks, through the backing and strengthening of their internal structure. The evaluation of agents of transformations in depositional sequences analysed was key for enhancing analysis and reconstruction of the macro and micro-history of the study-context. The present study, despite preliminary, provides a documented example of post-depositional features in support of further integrative geoarchaeological analysis in the southern region of Cyprus. © 2019 Elsevier Ltd</t>
  </si>
  <si>
    <t>Archaeological micromorphology; Calcite-rich soils; Cyprus; Post-depositional processes; Semi-arid environment</t>
  </si>
  <si>
    <t>Ni J.J.; Leung A.K.; Ng C.W.W.</t>
  </si>
  <si>
    <t>Ni, J.J. (57190579169); Leung, A.K. (37054289100); Ng, C.W.W. (55454271800)</t>
  </si>
  <si>
    <t>Influences of plant spacing on root tensile strength of Schefflera arboricola and soil shear strength</t>
  </si>
  <si>
    <t>Landscape and Ecological Engineering</t>
  </si>
  <si>
    <t>10.1007/s11355-019-00374-x</t>
  </si>
  <si>
    <t>https://www.scopus.com/inward/record.uri?eid=2-s2.0-85062716751&amp;doi=10.1007%2fs11355-019-00374-x&amp;partnerID=40&amp;md5=78340a3b6dbb9c404eff5107c35f655b</t>
  </si>
  <si>
    <t>Mechanical root reinforcement depends not only on root biomechanical properties but also on root biomass. Although it is known that plant spacing can affect root growth, it is not clear how it affects root tensile strength. We interpreted a set of field data to study the effects of spacing of Schefflera arboricola on root area ratio (RAR), root tensile strength and their combined effects on soil shear strength (also termed root cohesion). S. arboricola was transplanted into compacted silty sand at a spacing of 0.5 m, 0.8 m and 1.1 m. After 20 months of growth in the field, the root systems were excavated for root tensile testing and post-test trait measurements. Plant spacing affected the growth and tensile strength of roots. More closely spaced plants had higher RAR but lower root tensile strength, especially for roots 0.5–2 mm in diameter. According to the existing root breakage and fibre bundle models used in this study, which calculate root cohesion as the product of RAR and root tensile strength, the effects of plant spacing on root cohesion were minimal for most soil depths apart from 0.4- to 0.5-m depth. © 2019, International Consortium of Landscape and Ecological Engineering and Springer Japan KK, part of Springer Nature.</t>
  </si>
  <si>
    <t>Field test; Mechanical contribution; Modelling; Root cohesion; Vegetation</t>
  </si>
  <si>
    <t>Chien S.H.</t>
  </si>
  <si>
    <t>Chien, Sen H. (13308567400)</t>
  </si>
  <si>
    <t>Enhancement Effect of Water-Soluble Phosphorus on Agronomic Effectiveness of Phosphate Rocks</t>
  </si>
  <si>
    <t>10.1080/00103624.2019.1654502</t>
  </si>
  <si>
    <t>https://www.scopus.com/inward/record.uri?eid=2-s2.0-85070914684&amp;doi=10.1080%2f00103624.2019.1654502&amp;partnerID=40&amp;md5=52292cb6d31f59fd2ee4e415e23c71f1</t>
  </si>
  <si>
    <t>Direct application of phosphate rocks (PRs) with low/medium in reactivity has shown to be low in agronomic effectiveness for cereal crops. Presence of water-soluble P (WSP) in the vicinity of PR can significantly enhance the rooting system at the early stage of plant growth. This, in turn, can enable the plant to utilize the associated PR more effectively than the use of PR alone at planting. This report presents the results of several greenhouse experiments that show the granulated (WSP+PR) products by dry compaction process using different low-reactive PR sources were as effective as WSP fertilizers viz triple superphosphate (TSP) and monoammonium phosphate (MAP). The test plants were maize (30 days) and soybean and upland rice were grown to maturity on acid or neutral soils. Based on the results obtained a P ratio of 50:50 between WSP and PR is recommended for the granulated (WSP+PR) products that can achieve crop yields at the same levels as that with the WSP fertilizers. Abbreviations: phosphate rock, PR; water-soluble P, WSP; dry-matter yield, DMY. © 2019, © 2019 Taylor &amp; Francis Group, LLC.</t>
  </si>
  <si>
    <t>Phosphorus; plant nutrition; soil fertility</t>
  </si>
  <si>
    <t>Glycine max; Zea mays; agronomy; crop yield; maize; nutrition; phosphate rock; phosphorus; rooting; soil fertility; soybean; superphosphate</t>
  </si>
  <si>
    <t>King A.E.; Ali G.A.; Gillespie A.W.; Wagner-Riddle C.</t>
  </si>
  <si>
    <t>King, Alison E. (57193357774); Ali, Genevieve A. (26027750900); Gillespie, Adam W. (23472657500); Wagner-Riddle, Claudia (6701603287)</t>
  </si>
  <si>
    <t>Soil Organic Matter as Catalyst of Crop Resource Capture</t>
  </si>
  <si>
    <t>Frontiers in Environmental Science</t>
  </si>
  <si>
    <t>10.3389/fenvs.2020.00050</t>
  </si>
  <si>
    <t>https://www.scopus.com/inward/record.uri?eid=2-s2.0-85085151540&amp;doi=10.3389%2ffenvs.2020.00050&amp;partnerID=40&amp;md5=76597632ad942087ed64e98cbb701bcd</t>
  </si>
  <si>
    <t>The positive effect of soil organic matter (SOM) on crop yield has historically been attributed to the ability of SOM to supply crops with nitrogen and water. Whether management-induced increases in SOM meaningfully supplement water supply has received recent scrutiny, introducing uncertainty to the mechanisms by which SOM benefits crops. Here, we posit that to benefit crops SOM does not need to increase the supply of a growth-limiting resource; it only needs to facilitate root access to extant resource stocks. We highlight evidence for the ability of SOM to alleviate negative impacts of inadequate aeration (mainly waterlogging) and compaction on roots. Waterlogging, even if transient, can permanently downregulate root biosynthesis and call for expensive growth of new roots. Management practices that promote SOM reduce waterlogging by accelerating water infiltration and may promote aeration in non-saturated soils. Compaction as a restriction to root development manifests in drying soils, when mechanical impedance (MI) inflates photosynthate required to extend root tips, leading to short, thick, and shallow roots. SOM reduces MI in dry soils and is associated with root channels to subsoil, granting crops access to deep soil water. Both waterlogging and compaction necessitate additional belowground investment per unit resource uptake. In this framework, crop response to SOM depends on interactions of crop susceptibility to inadequate aeration or compaction, soil moisture, and “baseline” soil aeration and compaction status. By exploring the proposition that SOM catalyzes resource uptake by permitting root development, future research may constrain crop yield improvements expected from SOM management. © Copyright © 2020 King, Ali, Gillespie and Wagner-Riddle.</t>
  </si>
  <si>
    <t>aeration; available water capacity; compaction; crop yield; mechanical impedance; soil health and quality; soil organic matter; waterlogging</t>
  </si>
  <si>
    <t>DeArmond D.; Emmert F.; Lima A.J.N.; Higuchi N.</t>
  </si>
  <si>
    <t>DeArmond, Daniel (57205890303); Emmert, Fabiano (36131261300); Lima, Adriano José Nogueira (21743200800); Higuchi, Niro (7006393638)</t>
  </si>
  <si>
    <t>Impacts of soil compaction persist 30 years after logging operations in the Amazon Basin</t>
  </si>
  <si>
    <t>10.1016/j.still.2019.01.010</t>
  </si>
  <si>
    <t>https://www.scopus.com/inward/record.uri?eid=2-s2.0-85061539659&amp;doi=10.1016%2fj.still.2019.01.010&amp;partnerID=40&amp;md5=e2d8f3e5d057f1186d738d4a05d9eadd</t>
  </si>
  <si>
    <t>This study was conducted in a humid tropical forest located in Brazil within the Amazon Basin on a heavy clay Ferralsol 24 and 30 years after logging to evaluate the recovery process of skid trails. All timber was extracted with a D6 track-type tractor. In total, four skid trails were evaluated, all logged in 1987 and two of them again in 1993. Systematic sampling was applied to the four trails and two controls. The data collected were rut depth, soil bulk density (BD), soil penetration resistance (PR) and seedling and sapling density. Soil physical properties were determined in three layers from 0 to 15 cm in depth, and seedling density was determined from 36 plots of 4m² in size at the soil sample locations. Rut depths were significantly different (p &lt; 0.05) between years, with the greatest depth of 32 cm recorded for the soil in 1993. The results for BD and PR differed from each other only slightly. In the 0–5 cm depth between the ruts both BD and PR were still significantly higher (p &lt; 0.05) than the control for both years, but within the ruts there were no significant differences between the controls of either year. However, in the 5–15 cm depth within the ruts, BD was always significantly higher (p &lt; 0.001) than the control for both years, as well as was PR for the depths 5–10 cm (p &lt; 0.05) and 10–15 (p &lt; 0.001) within the ruts for both years. The soil layers between the ruts in the depth of 10–15 cm for 1993 were significantly different (p &lt; 0.05) for BD and PR, but the means for this same depth were not root limiting for plants for either BD or PR. The evaluation of seedling and sapling density revealed significant differences for the class of saplings greater than 150 cm. Both the 1987 and the 1993 plots had significantly lower numbers per m², 1987 (p &lt; 0.01) and 1993 (p &lt; 0.001), than the control. There were more saplings located between the ruts than in the ruts for both years, but this was not statistically significant. The conclusion of this study is that partial recovery of the disturbed soil had occurred after 24 and 30 years, with the soil surface horizon within the ruts no different than the undisturbed soil of the control. However, the results show that even 30 years is not sufficient for a full recovery of the soil. © 2019 Elsevier B.V.</t>
  </si>
  <si>
    <t>Forest management; Rut depth; Seedling density; Xanthic ferralsol</t>
  </si>
  <si>
    <t>Amazon Basin; Brazil; Clay products; Recovery; Soil mechanics; Ferralsol; Humid tropical forest; Logging operations; Rut depth; Seedling density; Soil penetration resistance; Soil physical property; Systematic sampling; compaction; data acquisition; density; Ferralsol; forest management; logging (timber); physical property; sampling; sapling; seedling; soil property; tropical forest; Forestry</t>
  </si>
  <si>
    <t>Balgabaev N.; Zharkov V.; Angold Y.; Dzhabaev K.</t>
  </si>
  <si>
    <t>Balgabaev, Nurlan (57190760196); Zharkov, Vyacheslav (56435779900); Angold, Yelena (56436764200); Dzhabaev, Kuanysh (57219094577)</t>
  </si>
  <si>
    <t>Water-saving technology of subsurface irrigation of fruit crops seedlings</t>
  </si>
  <si>
    <t>Ecology, Environment and Conservation</t>
  </si>
  <si>
    <t>https://www.scopus.com/inward/record.uri?eid=2-s2.0-85091258652&amp;partnerID=40&amp;md5=94b956e0fad363928aa890dde58f5fab</t>
  </si>
  <si>
    <t>Subsurface irrigation is a promising resource-saving method of plant irrigation, which allows creating optimal water and nutrient regimes in the root layer of the soil, increasing the yield of crops, eliminating unproductive costs of irrigation water, and automating the irrigation process. Subsurface irrigation is associated with the development of conservation agriculture technologies. It is the refusal of plowing that gave rise to the development of this irrigation technology in agricultural production. The application of subsurface irrigation is especially promising for farms in areas with a shortage of irrigation water. The subsurface irrigation technology is based on the principle of continuous supply of water to plants according to their water absorption, taking into account the nature of soil moisture and the capabilities of technical means. The creation of highly productive gardens in Kazakhstan primarily depends on the performance of nursery gardens, as well as on the quantity and quality of planting material. Currently, there is an urgent need for the development and intensification of fruit production to create a sufficient amount of planting material to ensure the food security of the Republic of Kazakhstan. Using subsurface irrigation systems makes it possible to grow plant seedlings at a compacted spacing to form a high-quality root system of the trees. To increase the yield of plants per unit of area, it is recommended to use a compacted scheme for placing seedlings in container-type devices with subsurface irrigation elements comprised of porous tubes. It has been revealed that the root system of apple seedlings grown in baskets had more compacted configuration when using subsoil irrigation. In all fractions that differ in the total length and weight of the roots, the root system of apple seedlings grown in baskets has more compact shape and greater number of root hairs with the diameter of less than one mm than the root system of plants grown without baskets when watered using drip irrigation. Because of the predominance of water-conducting root-hairs, subsurface irrigation contributes to the active growth of the aboveground part that is confirmed by conducted research. © EM International.</t>
  </si>
  <si>
    <t>Fruit crops seedlings; Research; Results; Subsurface irrigation</t>
  </si>
  <si>
    <t>Kazakhstan; Malus x domestica; drip irrigation; food security; fruit production; irrigation system; root system; seedling; subsoil</t>
  </si>
  <si>
    <t>Hrotkó K.</t>
  </si>
  <si>
    <t>Hrotkó, K. (21742357300)</t>
  </si>
  <si>
    <t>Potentials in Prunus mahaleb L. for cherry rootstock breeding</t>
  </si>
  <si>
    <t>10.1016/j.scienta.2016.04.015</t>
  </si>
  <si>
    <t>https://www.scopus.com/inward/record.uri?eid=2-s2.0-84964504842&amp;doi=10.1016%2fj.scienta.2016.04.015&amp;partnerID=40&amp;md5=fc442481024c5871937d447e7aa2851e</t>
  </si>
  <si>
    <t>Overview on Prunus mahaleb L. rootstock breeding and evaluation compile the knowledge on variability, rootstock traits based on systematic evaluation and results achieved in previous breeding projects. Conclusion is that adaptability of mahaleb cherry to continental climate, tolerance to drought, hot summer, poor soils, high pH and lime tolerance are valuable rootstock traits considering the forecasted environmental conditions due to the climate changes. The diverse rootstock usage in vigor control is the present situation in the sweet and sour cherry growing. This diverse rootstock usage might be continued for the future too, when training system and rootstock are considered together, matched properly with the vigor of orchard site. There are few clonal rootstocks showing vigor 65-70% compared to seedlings with medium precocity. Further on the potential in compact or spur type mahalebs, genetic dwarf genotypes or inbred lines are still not fully utilized in mahaleb cherry breeding. Possible interspecific crosses between P. mahaleb and other cherry species (Prunus avium and Prunus fruticosa crosses are known yet) also could extend the range of desired growth control and precocity. Traditional seed tree selection resulted in seed tree clone, producing high quality seedlings for sweet- and sour cherry growing but their vigor control and precocity does not meet all the requirements of modern pedestrian orchards. Variability of mahaleb cherry manifested in selected genotypes, inbred lines and potential of interspecific crosses promise progress in those directions that are desired rootstock traits in vigor control, precocity and environmental adaptability. © 2016 Elsevier B.V.</t>
  </si>
  <si>
    <t>Adaptability; Alkaline soil; Clonal rootstocks; Drought; Graft compatibility; Precocity; Propagation; Rootstock vigor; Seed trees</t>
  </si>
  <si>
    <t>Prunus avium; Prunus cerasus; Prunus fruticosa; Prunus mahaleb</t>
  </si>
  <si>
    <t>Jin K.; White P.J.; Whalley W.R.; Shen J.; Shi L.</t>
  </si>
  <si>
    <t>Jin, Kemo (55932867100); White, Philip J. (7404090046); Whalley, William R. (57205909392); Shen, Jianbo (9638736000); Shi, Lei (55621736900)</t>
  </si>
  <si>
    <t>Shaping an Optimal Soil by Root–Soil Interaction</t>
  </si>
  <si>
    <t>Trends in Plant Science</t>
  </si>
  <si>
    <t>10.1016/j.tplants.2017.07.008</t>
  </si>
  <si>
    <t>https://www.scopus.com/inward/record.uri?eid=2-s2.0-85028326188&amp;doi=10.1016%2fj.tplants.2017.07.008&amp;partnerID=40&amp;md5=513ae711a7d272f3b355d6176cf05755</t>
  </si>
  <si>
    <t>Crop production depends on the availability of water and mineral nutrients, and increased yields might be facilitated by a greater focus on roots–soil interactions. Soil properties affecting plant growth include drought, compaction, nutrient deficiency, mineral toxicity, salinity, and submergence. Plant roots respond to the soil environment both spatially and temporally by avoiding stressful soil environments and proliferating in more favorable environments. We observe that crops can be bred for specific root architectural and biochemical traits that facilitate soil exploration and resource acquisition, enabling greater crop yields. These root traits affect soil physical and chemical properties and might be utilized to improve the soil for subsequent crops. We argue that optimizing root–soil interactions is a prerequisite for future food security. Soil conditions, such as soil strength and water and nutrient availability, pose abiotic challenges to root growth and crop production. Root ideotypes exist to optimize soil exploration for water and nutrient acquisition and increase yields. Complementary interactions between roots and soil structure should inspire crop breeders to make roots more adaptable to complex soil conditions. © 2017 Elsevier Ltd</t>
  </si>
  <si>
    <t>heterogeneity; root system; root–soil interaction; soil structure</t>
  </si>
  <si>
    <t>Breeding; Crops, Agricultural; Environment; Nitrogen; Phenotype; Plant Roots; Soil; Water; nitrogen; water; anatomy and histology; breeding; chemistry; crop; environment; growth, development and aging; metabolism; phenotype; physiology; plant root; soil</t>
  </si>
  <si>
    <t>Colombi T.; Walter A.</t>
  </si>
  <si>
    <t>Colombi, Tino (56512088400); Walter, Achim (7102205576)</t>
  </si>
  <si>
    <t>Genetic diversity under soil compaction in wheat: Root number as a promising trait for early plant vigor</t>
  </si>
  <si>
    <t>10.3389/fpls.2017.00420</t>
  </si>
  <si>
    <t>https://www.scopus.com/inward/record.uri?eid=2-s2.0-85017302748&amp;doi=10.3389%2ffpls.2017.00420&amp;partnerID=40&amp;md5=7ce9d4c5130139c3480e68c4c1ac1753</t>
  </si>
  <si>
    <t>Soil compaction of arable land, caused by heavy machinery constitutes a major threat to agricultural soils in industrialized countries. The degradation of soil structure due to compaction leads to decreased (macro-) porosity resulting in increased mechanical impedance, which adversely affects root growth and crop productivity. New crop cultivars, with root systems that are adapted to conditions of increased soil strength, are needed to overcome the limiting effects of soil compaction on plant growth. This study aimed (i) to quantify the genetic diversity of early root system development in wheat and to relate this to shoot development under different soil bulk densities and (ii) to test whether root numbers are suitable traits to assess the genotypic tolerance to soil compaction. Fourteen wheat genotypes were grown for 3 weeks in a growth chamber under low (1.3 g cm-3), moderate (1.45 g cm-3), and high soil bulk density (1.6 g cm-3). Using X-ray computed tomography root system development was quantified in weekly intervals, which was complemented by weekly measurements of plant height. The development of the root system, quantified via the number of axial and lateral roots was strongly correlated (0.78 &lt; r &lt; 0.88, p &lt; 0.01) to the development of plant height. Furthermore, significant effects (p &lt; 0.01) of the genotype on root system development and plant vigor traits were observed. Under moderate soil strength final axial and lateral root numbers were significantly correlated (0.57 &lt; r &lt; 0.84, p &lt; 0.05) to shoot dry weight. Furthermore, broad-sense heritability of axial and lateral root number was higher than 50% and comparable to values calculated for shoot traits. Our results showed that there is genetic diversity in wheat with respect to root system responses to increased soil strength and that root numbers are suitable indicators to explain the responses and the tolerance to such conditions. Since root numbers are heritable and can be assessed at high throughput rates under laboratory and field conditions, root number is considered a promising trait for screening toward compaction tolerant varieties. © 2017 Colombi and Walter.</t>
  </si>
  <si>
    <t>Genetic diversity; Mechanical impedance; Phenotyping; Root-shoot synchronization; Soil compaction; X-ray computed tomography</t>
  </si>
  <si>
    <t>Parra-Londono S.; Kavka M.; Samans B.; Snowdon R.; Wieckhorst S.; Uptmoor R.</t>
  </si>
  <si>
    <t>Parra-Londono, Sebastian (56509481200); Kavka, Mareike (57191285024); Samans, Birgit (23095732400); Snowdon, Rod (6701811023); Wieckhorst, Silke (37035505700); Uptmoor, Ralf (6506129000)</t>
  </si>
  <si>
    <t>Sorghum root-system classification in contrasting P environments reveals three main rooting types and root-architecture-related marker-trait associations</t>
  </si>
  <si>
    <t>10.1093/aob/mcx157</t>
  </si>
  <si>
    <t>https://www.scopus.com/inward/record.uri?eid=2-s2.0-85042140093&amp;doi=10.1093%2faob%2fmcx157&amp;partnerID=40&amp;md5=438e12174d17dc66a9cbe456cf7d235f</t>
  </si>
  <si>
    <t>• Background and Aims: Roots facilitate acquisition of macro- and micronutrients, which are crucial for plant productivity and anchorage in the soil. Phosphorus (P) is rapidly immobilized in the soil and hardly available for plants. Adaptation to P scarcity relies on changes in root morphology towards rooting systems well suited for topsoil foraging. Root-system architecture (RSA) defines the spatial organization of the network comprising primary, lateral and stem-derived roots and is important for adaptation to stress conditions. RSA phenotyping is a challenging task and essential for understanding root development. • Methods: In this study, 19 traits describing RSA were analysed in a diversity panel comprising 194 sorghum genotypes, fingerprinted with a 90-k single-nucleotide polymorphism (SNP) array and grown under low and high P availability. • Key Results: Multivariate analysis was conducted and revealed three different RSA types: (1) a small root system; (2) a compact and bushy rooting type; and (3) an exploratory root system, which might benefit plant growth and development if water, nitrogen (N) or P availability is limited. While several genotypes displayed similar rooting types in different environments, others responded to P scarcity positively by developing more exploratory root systems, or negatively with root growth suppression. Genome-wide association studies revealed significant quantitative trait loci (P &lt; 2.9 × 10-6) on chromosomes SBI-02, SBI-03, SBI-05 and SBI-09. Co-localization of significant and suggestive (P &lt; 5.7 × 10-5) associations for several traits indicated hotspots controlling root-system development on chromosomes SBI-02 and SBI-03. • Conclusions: Sorghum genotypes with a compact, bushy and shallow root system provide potential adaptation to P scarcity in the field by allowing thorough topsoil foraging, while genotypes with an exploratory root system may be advantageous if N or water is the limiting factor, although such genotypes showed highest P uptake levels under the artificial conditions of the present study. © 2017 The Author(s).</t>
  </si>
  <si>
    <t>genome-wide association studies; phosphorus scarcity; Root-system architecture; root-system classification; sorghum</t>
  </si>
  <si>
    <t>Genome-Wide Association Study; Phenotype; Phosphorus; Plant Roots; Polymorphism, Single Nucleotide; Quantitative Trait Loci; Quantitative Trait, Heritable; Soil; Sorghum; phosphorus; genetic analysis; genetic marker; genome; growth rate; multivariate analysis; nutrient availability; phenotype; phosphorus; polymorphism; root architecture; root system; sorghum; topsoil; anatomy and histology; classification; genetics; genome-wide association study; metabolism; phenotype; plant root; quantitative trait; quantitative trait locus; single nucleotide polymorphism; soil; sorghum</t>
  </si>
  <si>
    <t>Keyes S.D.; Cooper L.; Duncan S.; Koebernick N.; McKay Fletcher D.M.; Scotson C.P.; Van Veelen A.; Sinclair I.; Roose T.</t>
  </si>
  <si>
    <t>Keyes, S.D. (55598105100); Cooper, L. (57075730300); Duncan, S. (57210796710); Koebernick, N. (55427864800); McKay Fletcher, D.M. (57200333734); Scotson, C.P. (57196371533); Van Veelen, A. (55639136000); Sinclair, I. (7007137126); Roose, T. (6603116611)</t>
  </si>
  <si>
    <t>Measurement of micro-scale soil deformation around roots using four-dimensional synchrotron tomography and image correlation</t>
  </si>
  <si>
    <t>10.1098/rsif.2017.0560</t>
  </si>
  <si>
    <t>https://www.scopus.com/inward/record.uri?eid=2-s2.0-85040923427&amp;doi=10.1098%2frsif.2017.0560&amp;partnerID=40&amp;md5=25a56fa3f916d7519b24f0f2806a3b69</t>
  </si>
  <si>
    <t>This study applied time lapse (four-dimensional) synchrotron X-ray computed tomography to observe micro-scale interactions between plant roots and soil. Functionally contrastingmaize root tips were repeatedly imaged during ingress into soil columns of varying water content and compaction. This yielded sequences of three-dimensional densiometric data, representing time-resolved geometric soil and root configurations at the micronmetre scale. These data were used as inputs for two full-field kinematic quantification methods, which enabled the analysis of three-dimensional soil deformation around elongating roots. Discrete object tracking was used to track rigid mineral grains, while continuum digital volume correlation was used to track grey-level patterns within local sub-volumes. These techniques both allowed full-field soil displacements to be quantified at an intra-rhizosphere spatial sampling scale of less than 300 mm. Significant differences in deformationmechanismswere identified around different phenotypes under different soil conditions. A uniquely strong contrast was observed between intact and de-capped roots grown in dry, compacted soil. This provides evidence that functional traits of the root cap significantly reduce the amount of soil disturbance per unit of root elongation, with this effect being particularly significant in drier soil. © 2017 The Author(s) Published by the Royal Society. All rights reserved.</t>
  </si>
  <si>
    <t>Structural imaging; Synchrotron; X-Ray computed tomography</t>
  </si>
  <si>
    <t>Plant Roots; Soil; Synchrotrons; Tomography, X-Ray Computed; Zea mays; Computerized tomography; Deformation; Soils; Synchrotrons; Tomography; Digital volume correlations; Image correlations; Quantification methods; Scale interactions; Structural imaging; Synchrotron tomography; Synchrotron x rays; X-ray computed tomography; Article; controlled study; cultivar; four dimensional computed tomography; four dimensional synchrotron tomography; grain; kinematics; maize; mucilage; nonhuman; phenotype; plant epidermis; plant root; plant root cap; qualitative analysis; rhizosphere; root growth; root morphology; soil; soil compaction; synchrotron radiation; water content; x-ray computed tomography; growth, development and aging; synchrotron; Soil surveys</t>
  </si>
  <si>
    <t>Ponnurangam G.G.; Rao Y.S.</t>
  </si>
  <si>
    <t>Ponnurangam, G.G. (54785083200); Rao, Y.S. (34882105800)</t>
  </si>
  <si>
    <t>The application of compact polarimetric decomposition algorithms to L-band PolSAR data in agricultural areas</t>
  </si>
  <si>
    <t>International Journal of Remote Sensing</t>
  </si>
  <si>
    <t>10.1080/01431161.2018.1488281</t>
  </si>
  <si>
    <t>https://www.scopus.com/inward/record.uri?eid=2-s2.0-85049603364&amp;doi=10.1080%2f01431161.2018.1488281&amp;partnerID=40&amp;md5=7e7a2355ae959a2ef1d170a9df61aa02</t>
  </si>
  <si>
    <t>In this paper, the applicability of the recently developed compact polarimetric decomposition and inversion algorithm to estimate soil moisture under low agricultural vegetation cover is investigated using simulated L-band compact polarimetric synthetic aperture radar (PolSAR) data. The surface scattering component is separated from the volume component of the vegetation through a model-based compact polarimetric decomposition (m-α) under the assumption of randomly orientated vegetation volume and reflection symmetry. The extracted surface scattering component is compared with two physics-based, low frequency surface scattering models such as extended Bragg (X-Bragg) and polarimetric two scale model (PTSM) in order to invert soil moisture for corresponding model- and data-derived surface scattering mechanism parameter αs. In addition to the parameter αs from m-α decomposition, the applicability of other scattering mechanism parameters, such as δ (relative phase) and χ (degree of circularity) from m-δ and m-χ decompositions are also investigated for their suitability to invert soil moisture. The algorithm is applied on a time series of simulated L-band compact polarimetric E-SAR data from the AgriSAR’2006 campaign over the Görmin test site in Northern Germany. The compact PolSAR-derived soil moisture is validated against in situ time-domain reflectometry (TDR) measurements. Including various growth stages of three different crop types, the estimated soil moisture values indicate an overall root mean square error (RMSE) of 9–12 and 9–15 vol.% using the X-Bragg model and the PTSM, respectively. The inversion rate for vegetation covered soils ranges from 5% to 40% including all phenological stages of the crops and different soil moisture conditions (range from 4 to 34 vol.%). The time series of soil moisture inversion results using compact polarimetry reveal that the developed algorithm is less sensitive to wet soils under growing agriculture crops due to less sensitivity of scattering mechanism parameters αs and χ for εs &gt; 20. Thus, further developments and investigations are needed to invert soil moisture for compact PolSAR data with high inversion rates and consistently less RMSE (&lt;5 vol.%) over the various crop growing season. © 2018, © 2018 Informa UK Limited, trading as Taylor &amp; Francis Group.</t>
  </si>
  <si>
    <t>Germany; Crops; Cultivation; Mean square error; Plasma interactions; Polarimeters; Soil moisture; Surface scattering; Synthetic aperture radar; Time series; Vegetation; Agricultural vegetation; Compact polarimetries; Polarimetric decomposition; Polarimetric synthetic aperture radars; Root mean square errors; Scattering mechanisms; Surface scattering model; Time domain reflectometry; agricultural land; algorithm; decomposition analysis; scattering; soil moisture; synthetic aperture radar; time series; vegetation cover; Soil surveys</t>
  </si>
  <si>
    <t>Song D.; Tariq A.; Pan K.; Khan S.U.; Saleh T.A.; Gong S.; Zhang A.; Wu X.</t>
  </si>
  <si>
    <t>Song, Dagang (55957444500); Tariq, Akash (55933837600); Pan, Kaiwen (7102713662); Khan, Shahid Ullah (57034624400); Saleh, Tawfik A. (35103346400); Gong, Shanxing (57204127141); Zhang, Aiping (35212332400); Wu, Xiaogang (57188669271)</t>
  </si>
  <si>
    <t>Inﬂuence of planting distance and density on the yield and photosynthetic traits of sweet potato (Ipomoea balatas L.) under an intercropping system with walnut (Juglans regia) saplings</t>
  </si>
  <si>
    <t>10.1016/j.still.2019.104484</t>
  </si>
  <si>
    <t>https://www.scopus.com/inward/record.uri?eid=2-s2.0-85074329011&amp;doi=10.1016%2fj.still.2019.104484&amp;partnerID=40&amp;md5=923bdc33340ba6ece86c1dc38a0230e6</t>
  </si>
  <si>
    <t>Sweet potato is a high-yield food crop with strong adaptation and is widely cultivated in southwestern China. Adjusting crop planting distance and planting density to improve the yield and productivity of intercropping systems has become an important management practice around the globe. However, little is known about the response of the sweet potato yield and photosynthetic characteristics to intercropping with walnut saplings. Field experiments were conducted in a split-plot arrangement, e.g., three plant densities (Dl, low, 4 plants/m2; Dm, moderate, 8 plants/m2; and Dh, high, 12 plants/m2) were randomly assigned (subplot) to three planting distances (P1, 0.25 n; P2, 0.5 n; and P3, n) (main plot). The results showed that with increasing plant distance, the yield of high-density sweet potatoes decreased significantly (P &lt; 0.05). However, the highest sweet potato fresh root tuber yield (FRTY) appeared in the combination of P1Dh (plant distance: 0.25 n; plant density: 12 plants m2). Our data further suggested that under the planting distance of P1 (0.25 n) or P2 (0.5 n), soil moisture content increased significantly (approximately 3%) with planting density (P &lt; 0.05). The net photosynthetic rate (Pn) of sweet potatoes was signiﬁcantly improved in cases of high sweet potato density and a short distance between sweet potatoes and walnut saplings, which ultimately increased yield. For the walnut saplings and sweet potatoes, a more compact planting distance was associated with higher values of Pn, Tr and Gs. Based on yield performance, photosynthetic traits and walnut sapling growth, the combination of 12 plants/m2 and P1 is the optimal scheme for walnut/sweet potato intercropping systems. © 2019 Elsevier B.V.</t>
  </si>
  <si>
    <t>Intercropping; Photosynthesis; Plant densities; Planting distance; Sweet potato fresh root tuber yield</t>
  </si>
  <si>
    <t>Ipomoea; Ipomoea batatas; Juglans; Juglans regia; Solanum tuberosum; Crops; Photosynthesis; Soil moisture; Intercropping; Intercropping systems; Net photosynthetic rate; Photosynthetic characteristics; Photosynthetic traits; Plant densities; Planting distance; Root tubers; crop improvement; crop plant; crop yield; cultivar; cultivation; growth rate; intercropping; management practice; photosynthesis; sapling; soil moisture; Plants (botany)</t>
  </si>
  <si>
    <t>Interaction of 3D soil electrical conductivity and generative growth in Prunus domestica</t>
  </si>
  <si>
    <t>Zhang N.; Yu X.; Pradhan A.; Puppala A.J.</t>
  </si>
  <si>
    <t>Zhang, Nan (55923606200); Yu, Xinbao (57196945802); Pradhan, Asheesh (56229581900); Puppala, Anand J. (35586394600)</t>
  </si>
  <si>
    <t>Thermal conductivity of quartz sands by thermo-time domain reflectometry probe and model prediction</t>
  </si>
  <si>
    <t>Journal of Materials in Civil Engineering</t>
  </si>
  <si>
    <t>10.1061/(ASCE)MT.1943-5533.0001332</t>
  </si>
  <si>
    <t>https://www.scopus.com/inward/record.uri?eid=2-s2.0-84947785853&amp;doi=10.1061%2f%28ASCE%29MT.1943-5533.0001332&amp;partnerID=40&amp;md5=5467880c332b488b2fe5172be52f410c</t>
  </si>
  <si>
    <t>The heat transfer process in soil depends on its thermal conductivity property and is affected by soil compositional and environmental factors, such as soil gradation, mineralogy components, compaction moisture content, and dry unit weight conditions. In this research, thermal conductivities of three quartz sands were studied using a newly developed thermo-time domain reflectometry (TDR) probe. The test results revealed that thermal conductivity of quartz sands increased with compaction moisture content and dry unit weight. Higher quartz content also led to higher thermal conductivity. The new thermo-TDR probe provided measurements of thermal properties similar to those of the standard KD2 probe. The deviation of the two methods was within 5%. An improved thermal conductivity model was also proposed on the basis of the normalized thermal conductivity concept and present experimental data. This improved model exhibited the highest accuracy in thermal conductivity predictions of quartz sands (within 15% deviation at all soil moisture conditions). The R2 value, lowest standard error from linear regression analysis, and relatively low root-mean square error (RMSE) analysis value was compared with those of five other thermal conductivity models. The results indicated that the proposed model provided very good predictions. © 2015 American Society of Civil Engineers.</t>
  </si>
  <si>
    <t>Model prediction; Quartz sand; Thermal conductivity; Thermal-time domain reflectometry (TDR) probe</t>
  </si>
  <si>
    <t>Compaction; Forecasting; Heat transfer; Mean square error; Moisture determination; Permittivity measurement; Probes; Quartz; Reflection; Reflectometers; Regression analysis; Sand; Soil moisture; Soil testing; Time domain analysis; Compaction moisture contents; Conductivity properties; Heat transfer process; Model prediction; Quartz sand; Root mean square errors; Thermal conductivity model; Time domain reflectometry probes; error analysis; heat transfer; moisture content; numerical model; prediction; probe; quartz; regression analysis; sand; sandy soil; thermal conductivity; Thermal conductivity</t>
  </si>
  <si>
    <t>Nuralin B.; Bakushev A.; Janaliev Y.; Dussenov M.; Kubasheva Z.; Omarova N.; Zakharov V.</t>
  </si>
  <si>
    <t>Nuralin, Beket (57188925955); Bakushev, Askar (57189600342); Janaliev, Yernazar (57200510653); Dussenov, Maxut (57200511020); Kubasheva, Zhanna (57200510698); Omarova, Nellya (57200513599); Zakharov, Viktor (57200510981)</t>
  </si>
  <si>
    <t>Constructive-regime parameters of rotor-brush cleaner for tuberous roots dry cleaning</t>
  </si>
  <si>
    <t>Journal of the Brazilian Society of Mechanical Sciences and Engineering</t>
  </si>
  <si>
    <t>10.1007/s40430-018-1004-0</t>
  </si>
  <si>
    <t>https://www.scopus.com/inward/record.uri?eid=2-s2.0-85041434464&amp;doi=10.1007%2fs40430-018-1004-0&amp;partnerID=40&amp;md5=77f2b9e4c44ec0f1e9225e9bcf7cb2f9</t>
  </si>
  <si>
    <t>Applying engineering design concepts and analysis, this work outlines the development of a small scale root cleaner from computer model simulation to a working prototype. The methodologies of mechanical design, material acquisition, construction and prototype testing are addressed. Results of researches of innovative technologies of tuberous roots cleaning process showed that efficiency increase of cleaning quality in the form of connected soil with vegetable remains depends on rational constructive-technological system and optimum constructive-regime parameters of device. Constructive-technological system of rotor-brush cleaner with justification of constructive-regime parameters is offered: brush angle, frequency of brush rotation, frequency of disk rotation. Quality of cleaning in this cleaner increases due to the application f rotor brush as working body which clears product in cleaning channel formed by disk, propeller and brush. Power consumption decreases as a result of application of propeller rational form and compact arrangement of working bodies. © 2018, The Brazilian Society of Mechanical Sciences and Engineering.</t>
  </si>
  <si>
    <t>Cleaning; Mathematical model; Power consumption; Root crops; Sample preparation; Vegetables</t>
  </si>
  <si>
    <t>Dry cleaning; Electric power utilization; Mathematical models; Propellers; Vegetables; Compact arrangements; Efficiency increase; Engineering design concepts; Innovative technology; Mechanical design; Root crops; Sample preparation; Technological system; Cleaning</t>
  </si>
  <si>
    <t>Nawar S.; Munnaf M.A.; Mouazen A.M.</t>
  </si>
  <si>
    <t>Nawar, Said (56326839700); Munnaf, Muhammad Abdul (57210969740); Mouazen, Abdul Mounem (6601953528)</t>
  </si>
  <si>
    <t>Machine learning based on-line prediction of soil organic carbon after removal of soil moisture effect</t>
  </si>
  <si>
    <t>Remote Sensing</t>
  </si>
  <si>
    <t>10.3390/RS12081308</t>
  </si>
  <si>
    <t>https://www.scopus.com/inward/record.uri?eid=2-s2.0-85084679163&amp;doi=10.3390%2fRS12081308&amp;partnerID=40&amp;md5=b41ab1f2f5dbc66acfb0f2d75bb090c2</t>
  </si>
  <si>
    <t>It is well-documented in the visible and near-infrared reflectance spectroscopy (VNIRS) studies that soil moisture content (SMC) negatively affects the prediction accuracy of soil attributes. This work was undertaken to remove the negative effect of SMC on the on-line prediction of soil organic carbon (SOC). A mobile VNIR spectrophotometer with a spectral range of 305-1700 nm and spectral resolution of 1 nm (CompactSpec, Tec5 Technology, Germany) was used for the spectral measurements at four farms in Flanders, Belgium. A total of 381 fresh soil samples were collected and divided into a calibration set (264) and a validation set (117). The validation samples were processed (air-dried and grind) and scanned with the same spectrophotometer in the laboratory. Three SMC correction methods, namely, external parameter orthogonalization (EPO), piecewise direct standardization (PDS), and orthogonal signal correction (OSC) were used to correct the on-line fresh spectra based-on its corresponding laboratory spectra. Then, the Cubist machine learning method was used to develop calibration models of SOC using the on-line spectra (after correction) of the calibration set. Results indicated that the EPO-Cubist outperformed the PDS-Cubist and the OSC-Cubist, with considerable improvements in the prediction results of SOC (coeffcient of determination (R2) = 0.76, ratio of performance to deviation (RPD) = 2.08, and root mean square error of prediction (RMSEP) = 0.12%), compared with the corresponding uncorrected on-line spectra (R2 = 0.55, RPD = 1.24, and RMSEP = 0.20%). It can be concluded that SOC can be accurately predicted on-line using the Cubist machine learning method, after removing the negative effect of SMC with the EPO method. © 2020 by the authors.</t>
  </si>
  <si>
    <t>Cubist; external parameters; On-line measurement; Soil organic carbon; Spectral correction methods; VNIR spectroscopy</t>
  </si>
  <si>
    <t>Calibration; E-learning; Forecasting; Forestry; Infrared devices; Machine learning; Mean square error; Meteorological instruments; Near infrared spectroscopy; Soil moisture; Spectrophotometers; Machine learning methods; Orthogonal signal correction; Piecewise direct standardization; Root-mean-square error of predictions; Soil organic carbon; Soil-moisture effects; Spectral measurement; Visible and near infrared reflectance spectroscopy; Organic carbon</t>
  </si>
  <si>
    <t>Landl M.; Schnepf A.; Uteau D.; Peth S.; Athmann M.; Kautz T.; Perkons U.; Vereecken H.; Vanderborght J.</t>
  </si>
  <si>
    <t>Landl, Magdalena (57192434334); Schnepf, Andrea (14619546400); Uteau, Daniel (23973910400); Peth, Stephan (14034684500); Athmann, Miriam (55600234900); Kautz, Timo (6506456973); Perkons, Ute (53871815100); Vereecken, Harry (7004082452); Vanderborght, Jan (7003647156)</t>
  </si>
  <si>
    <t>Modeling the impact of biopores on root growth and root water uptake</t>
  </si>
  <si>
    <t>10.2136/vzj2018.11.0196</t>
  </si>
  <si>
    <t>https://www.scopus.com/inward/record.uri?eid=2-s2.0-85064258716&amp;doi=10.2136%2fvzj2018.11.0196&amp;partnerID=40&amp;md5=64a13311450016d8e68bfd75c5185f42</t>
  </si>
  <si>
    <t>Roots are known to use biopores as preferential growth pathways to overcome hard soil layers and access subsoil water resources. This study evaluates root- biopore interactions at the root-system scale under different soil physical and environmental conditions using a mechanistic simulation model and extensive experimental field data. In a field experiment, spring wheat (Triticum aestivum L.) was grown on silt loam with a large biopore density. X-ray computed tomography scans of soil columns from the field site were used to provide a realistic biopore network as input for the three-dimensional numerical R-SWMS model, which was then applied to simulate root architecture as well as water flow in the root-biopore-soil continuum. The model was calibrated against observed root length densities in both the bulk soil and biopores by optimizing root growth model input parameters. By implementing known interactions between root growth and soil penetration resistance into our model, we could simulate root systems whose response to biopores in the soil corresponded well to experimental observations described in the literature, such as increased total root length and increased rooting depth. For all considered soil physical (soil texture and bulk density) and environmental conditions (years of varying dryness), we found biopores to substantially mitigate transpiration deficits in times of drought by allowing roots to take up water from wetter and deeper soil layers. This was even the case when assuming reduced root water uptake in biopores due to limited root-soil contact. The beneficial impact of biopores on root water uptake was larger for more compact and less conductive soils. © 2019 The Author(s).</t>
  </si>
  <si>
    <t>Triticum aestivum; Computerized tomography; Flow of water; Plants (botany); Silt; Textures; Water resources; Environmental conditions; Preferential growth; Root length density; Root-water uptake; Soil penetration resistance; Spring wheat (Triticum aestivum L.); Total root lengths; X-ray computed tomography scan; drought; environmental conditions; growth; hard soil; modeling; root architecture; root system; silty loam; soil texture; soil-vegetation interaction; subsoil; water flow; water uptake; wheat; Soil surveys</t>
  </si>
  <si>
    <t>Stumpf L.; Pauletto E.A.; Pinto L.F.S.</t>
  </si>
  <si>
    <t>Stumpf, Lizete (56107418000); Pauletto, Eloy Antonio (6505966310); Pinto, Luiz Fernando Spinelli (8715226500)</t>
  </si>
  <si>
    <t>Soil aggregation and root growth of perennial grasses in a constructed clay minesoil</t>
  </si>
  <si>
    <t>10.1016/j.still.2016.03.005</t>
  </si>
  <si>
    <t>https://www.scopus.com/inward/record.uri?eid=2-s2.0-84962382702&amp;doi=10.1016%2fj.still.2016.03.005&amp;partnerID=40&amp;md5=4a6a24cee65b3663a06e9b9debaf166e</t>
  </si>
  <si>
    <t>Studying constructed soils (anthropogenic) in mined areas provides an opportunity to expand the existing knowledge about the formation and stabilization of aggregates, due to the magnitude of ecosystem disruption, that creates a "zero time" scenario. The aim of this study was to evaluate the relationship between the aggregation and the root growth of perennial grasses 103 months after the reconstruction of a constructed minesoil, in a coal mining area located in Candiota/Rio Grande do Sul State, Brazil. The evaluated plant species were Hemarthria altissima, Paspalum notatum cv. Pensacola, Cynodon dactylon cv. Tifton, and Urochloa brizantha. The grass roots promoted the recovery of the soil physical condition in the 0.00-0.10 m layer, with a decrease in dry bulk density and an increase in soil macroporosity related to the formation of new aggregates. The decrease in root development of all species below 0.10 m depth is the result of the restrictive soil physical conditions, with high bulk density and low macroporosity related to aggregates formed originally by compression. The results of root and soil attributes found in this study suggest a different soil-aggregation hierarchy in compacted constructed minesoils, where first a disintegration occurs of large cohesive aggregates formed by compression followed by a re-aggregation process, with sequential re-formation and stabilization of aggregates. The Urochloa brizantha showed a greater root density, volume, length and area, thus presenting a greater potential to recover the physical attributes of the degraded areas, especially those in the compacted layer below 0.10 m depth. The recommendation of this and other species in the reclamation of constructed soils after coal mining should take into account the thickness of the topsoil layer because the roots of these species can grow into the overburden layers and thus accelerate the sulfurization process. The recovery of physical attributes of the constructed minesoil, especially below the 0.00-0.10 m layer, is a slow process, possibly due to the low accumulation rates of organic carbon in this layer. © 2016 Elsevier B.V.</t>
  </si>
  <si>
    <t>Compaction; Degradation; Roots; Soil reclamation</t>
  </si>
  <si>
    <t>Brazil; Candiota Coalfield; Rio Grande do Sul; Cynodon dactylon; Hemarthria altissima; Paspalum notatum; Poaceae; Urochloa brizantha; Agglomeration; Aggregates; Carbon; Coal mines; Coal reclamation; Compaction; Degradation; Organic carbon; Recovery; Soils; Accumulation rates; Coal mining area; Cynodon dactylon; Dry bulk densities; Root development; Roots; Soil physical conditions; Soil reclamations; aggregation; bulk density; coal mining; compaction; degradation; grass; growth; land reclamation; perennial plant; porosity; root; soil stabilization; topsoil; Stabilization</t>
  </si>
  <si>
    <t>Alesso C.A.; Cipriotti P.A.; Masola M.J.; Carrizo M.E.; Imhoff S.C.; Rocha-Meneses L.; Antille D.L.</t>
  </si>
  <si>
    <t>Alesso, C.A. (55350768400); Cipriotti, P.A. (55947937700); Masola, M.J. (57198896583); Carrizo, M.E. (55351992500); Imhoff, S.C. (55964336100); Rocha-Meneses, L. (57194285359); Antille, D.L. (26422776700)</t>
  </si>
  <si>
    <t>Spatial distribution of soil mechanical strength in a controlled traffic farming system as determined by cone index and geostatistical techniques</t>
  </si>
  <si>
    <t>10.15159/AR.20.133</t>
  </si>
  <si>
    <t>https://www.scopus.com/inward/record.uri?eid=2-s2.0-85086331661&amp;doi=10.15159%2fAR.20.133&amp;partnerID=40&amp;md5=35c0abf675a2e815e22608a23ff49938</t>
  </si>
  <si>
    <t>Controlled traffic farming (CTF) is a mechanisation system in which all load-bearing wheels are confined to the least possible area of permanent traffic lanes and where crops are grown in permanent, non-trafficked beds. In well-designed systems, the area affected by traffic represents less than 15% of the total field cropped area. The extent and distribution of soil compaction at locations laterally outboard of the permanent traffic lanes may explain the performance of the crop on the rows located either side of the wheeling. This compaction is due to lateral displacement of soil caused by repetitive wheeling, the effect of soil-tyre interaction and the soil conditions (strength) at the time of traffic. The impact of compaction on crop rows adjacent to permanent traffic lanes is also dependent on the seasonal effect of weather, because of changes in soil water availability. This work was conducted to model the spatial distribution of soil mechanical strength under increasing number of tractor passes to simulate the soil conditions that may be encountered in CTF systems at locations near-permanent traffic lanes. The study was conducted on a Typic Argiudoll (26% clay, 72% silt, 2% sand) with four traffic intensities (0, 6, 12 and 18 passes) using a 120 HP tractor (overall mass: 6.3 Mg). Traffic treatments were applied to experimental plots using a completely randomized block design with three replications per treatment. The spatial distribution of soil strength within wheeled and non-wheeled zones was determined using a cone penetrometer (depth range: 0–300 mm) and geostatistical techniques. In all treatments, cone index showed a quadratic response with depth, which explained between 67% and 88% of the variation in soil strength. The number of tractor passes had no effect on the range of spatial dependence of residuals. No differences were observed in the proportion of grid cells where penetration resistance was greater than 2 MPa (considered to be the soil strength limit for root growth of most arable crops) between-traffic treatments, or wheeled and non-wheeled zones, respectively. The overall mean proportion (± 95% confidence interval) of grid cells (4.9 ± 4.5%) suggested that this measure has a relatively high variability and therefore may not be a reliable parameter to be used in the design of future experimental work. © 2020, Eesti Pollumajandusulikool. All rights reserved.</t>
  </si>
  <si>
    <t>Field traffic; Soil compaction; Soil mechanical properties; Soil penetration resistance</t>
  </si>
  <si>
    <t>Colombi T.; Herrmann A.M.; Vallenback P.; Keller T.</t>
  </si>
  <si>
    <t>Colombi, Tino (56512088400); Herrmann, Anke Marianne (58261130000); Vallenback, Pernilla (23471213900); Keller, Thomas (13610309200)</t>
  </si>
  <si>
    <t>Cortical cell diameter is key to energy costs of root growth in wheat</t>
  </si>
  <si>
    <t>10.1104/pp.19.00262</t>
  </si>
  <si>
    <t>https://www.scopus.com/inward/record.uri?eid=2-s2.0-85070087734&amp;doi=10.1104%2fpp.19.00262&amp;partnerID=40&amp;md5=fc178a2e6814aa1c50c0647e0e13476d</t>
  </si>
  <si>
    <t>Root growth requires substantial amounts of energy and thus carbohydrates. The energy costs of root growth are particularly high in both dry and compacted soil, due to high soil penetration resistance. Consequently, more carbon must be allocated from aboveground plant tissue to roots, which limits crop productivity. In this study, we tested the utility of root cortical cell diameter as a potential selection target to reduce the energy costs of root growth. Isothermal calorimetry was adopted for in situ quantification of the energy costs of root growth of 16 wheat (Triticum aestivum) genotypes under three levels of penetration resistance. We show that cortical cell diameter is a pivotal and heritable trait, which is strongly related to the energy costs of root growth. Genotypic diversity was found for cortical cell diameter and the energy costs of root growth. A large root cortical cell diameter correlated with reduced energy costs of root growth, particularly under high soil penetration resistance. Moreover, significant correlations were found between the ability to radially enlarge cortical cells upon greater penetration resistance (i.e. phenotypic plasticity) and the responsiveness in the energy costs of root growth. A higher degree of phenotypic plasticity in cortical cell diameter was associated with reduced energy costs of root growth as soil penetration resistance increased. We therefore suggest that genotypic diversity and phenotypic plasticity in cortical cell diameter should be harnessed to adapt crops to dry and compacted soils. © 2019 American Society of Plant Biologists. All rights reserved.</t>
  </si>
  <si>
    <t>Crops, Agricultural; Genotype; Plant Roots; Poaceae; Triticum; crop; genotype; growth, development and aging; metabolism; plant root; Poaceae; wheat</t>
  </si>
  <si>
    <t>Lütken H.; Hegelund J.N.; Himmelboe M.; Lauridsen U.B.; Müller R.</t>
  </si>
  <si>
    <t>Lütken, H. (16239417900); Hegelund, J.N. (29767576100); Himmelboe, M. (56801027400); Lauridsen, U.B. (56581809200); Müller, R. (55447500500)</t>
  </si>
  <si>
    <t>Natural transformation in plant breeding-A biotechnological platform for quality improvement of ornamental, agricultural and medicinal plants</t>
  </si>
  <si>
    <t>Acta Horticulturae</t>
  </si>
  <si>
    <t>10.17660/ActaHortic.2015.1087.1</t>
  </si>
  <si>
    <t>https://www.scopus.com/inward/record.uri?eid=2-s2.0-84940047370&amp;doi=10.17660%2fActaHortic.2015.1087.1&amp;partnerID=40&amp;md5=e631687f3211d1a58e9435dc593b89b5</t>
  </si>
  <si>
    <t>Compactneß is a desirable trait in ornamental plant breeding because it is preferred by producers, distributors and consumers. Presently, in ornamental plant production growth of many potted plants is regulated by application of chemical growth retardants, several of which are harmful to both the environment and human health. With the aim to develop an alternative to chemical growth regulators, a biotechnological approach without the use of recombinant DNA technology has been developed. In this method, the soil borne bacterium Agrobacterium rhizogenes inserts T-DNA, containing four root oncogenic loci (rol)-genes rolA, rolB, rolC and rolD among 18 ORFs, into the plant genome. Infection of plants by A. rhizogenes induces hairy roots, from which shoots containing rol-genes can be regenerated. Natural transformation with A. rhizogenes reveals very promising results in several plant species and can be useful in a broader range of application than ornamental breeding. One important aspect of this technology is that the hairy roots can be used directly in the selection proceß as a primary indicator of a succeßful transformation. Thus the technology avoids use of undesired antibiotic resistance marker genes. Noteworthy, in Denmark the authorities have confirmed that plant products developed using natural transformation by unmodified strains of A. rhizogenes are not considered as genetically modified (GM) plants according to the European legislation. Generally, rol-genes cause increased rooting, decreased plant height, short internodes, reduced apical dominance and changes in flower characteristics. Several of these traits improve ornamental plant quality and may also benefit characteristics useful in agricultural field crops. In addition, a number of regenerated plants derived from hairy roots contain higher contents of secondary metabolites compared to wild type plants. Hence, this method also has potential as a tool for boosting high value compounds in medicinal plants.</t>
  </si>
  <si>
    <t>Agrobacterium rhizogenes; Campanula; Kalanchoë; Oilseed rape; Ornamental; Rol-genes; Roseroot</t>
  </si>
  <si>
    <t>Agrobacterium rhizogenes; Bacteria (microorganisms); Brassica napus; Campanula</t>
  </si>
  <si>
    <t>Ng C.W.W.; Tasnim R.; Coo J.L.</t>
  </si>
  <si>
    <t>Ng, Charles Wang Wai (55454271800); Tasnim, Rafa (57202462016); Coo, Jason Lim (56624369400)</t>
  </si>
  <si>
    <t>Effects of atmospheric CO2 concentration on soil-water retention and induced suction in vegetated soil</t>
  </si>
  <si>
    <t>10.1016/j.enggeo.2018.06.001</t>
  </si>
  <si>
    <t>https://www.scopus.com/inward/record.uri?eid=2-s2.0-85048476172&amp;doi=10.1016%2fj.enggeo.2018.06.001&amp;partnerID=40&amp;md5=3488fd80f25604f00679ba4199b63385</t>
  </si>
  <si>
    <t>Current atmospheric CO2 (400 ppm) is increasing 2 ppm annually and might reach up-to 1000 ppm by year 2100 due to global climate change. Different plant growth was observed under elevated CO2 in the previous studies. However, plant induced soil suction besides plants growth due to increasing atmospheric CO2 concentration in heavily compacted soil remain elusive. The objective of this study is to quantify transpiration and evapo-transpiration induced soil suction by Schefflera heptaphylla in heavily compacted soil under different atmospheric CO2 concentration. Three replicates of the plant were grown, and their characteristics were measured under 400 ppm and 1000 ppm CO2 concentration for three months. Leaf area index of plants decreased by 35% under 1000 ppm CO2 concentration due to soil nitrogen scarcity which impedes the plants ability to metabolize increased atmospheric CO2 concentration. Despite having LAI of 0.5–0.7, plant induced suction decreased by 10–25 kPa during transpiration and evapo-transpiration test under 1000 ppm CO2 concentration. Although a strong positive linear correlation (R2 = 0.8–0.9; P-value &lt; 0.1) of LAI and root-shoot biomass ratio with induced peak soil suction under 400 ppm CO2 concentration, a weak linear correlation (R2 = 0.6–0.8; P-value &gt; 0.1) of the same plant traits under 1000 ppm CO2 concentration was observed. This is because leaves cannot open stomata wide enough to transpire more water when they absorb more CO2 from the atmosphere resulting in soil suction reduction. This implies that the effects of atmospheric CO2 concentration on plant induced soil suction must be considered in vegetated soils. © 2018 Elsevier B.V.</t>
  </si>
  <si>
    <t>CO&lt;sub&gt;2&lt;/sub&gt; concentration; Correlation; Plant characteristics; Soil-water retention; Suction</t>
  </si>
  <si>
    <t>Schefflera heptaphylla; Climate change; Correlation methods; Plants (botany); Soil moisture; Transpiration; CO2 concentration; Compacted soil; Global climate changes; Leaf Area Index; Linear correlation; Plant characteristics; Soil water retention; Suction; carbon dioxide; concentration (composition); correlation; retention; soil water; suction; Carbon dioxide</t>
  </si>
  <si>
    <t>Rodrigo-Comino J.; Neumann M.; Remke A.; Ries J.B.</t>
  </si>
  <si>
    <t>Rodrigo-Comino, Jesús (56178653000); Neumann, Martin (57214413549); Remke, Alexander (55427260400); Ries, Johannes B. (7006449510)</t>
  </si>
  <si>
    <t>Assessing environmental changes in abandoned german vineyards. Understanding key issues for restoration management plans</t>
  </si>
  <si>
    <t>Hungarian Geographical Bulletin</t>
  </si>
  <si>
    <t>10.15201/hungeobull.67.4.2</t>
  </si>
  <si>
    <t>https://www.scopus.com/inward/record.uri?eid=2-s2.0-85062846150&amp;doi=10.15201%2fhungeobull.67.4.2&amp;partnerID=40&amp;md5=a9f200569ef3b99cf66876079fa795da</t>
  </si>
  <si>
    <t>Land degradation in vineyards is a big concern which should be considered by farmers, enterprises and poli-cymakers. Due to intense tillage, the use of herbicides and heavy machinery, vine plantations are registering a decrease in soil fertility and, subsequently, in productivity. Recently, farmers have decided to abandon the vineyards, but any restoration planning is being carried out to recover biodiversity or to reduce soil and water losses. Nowadays, there is no information about environmental changes after the abandonment in terms of possible soil property changes and erosion in Central European vineyards such as in Germany. Therefore, the main aims of this preliminary study were to compare: i) soil properties and soil profiles of one cultivated vineyard and an abandoned one; and, ii) to assess the activation of soil erosion processes using a small portable rainfall simulator. Our results showed that the vineyard registered several differences in soil properties among slope positions and soil profile characteristics due to tillage and trampling effects, showing clear marks of compaction and soil detachment in the lower parts. Also, in this cultivated field, higher means and maxima of soil losses (g m-2) and sediment concentration (g l-1) values than in the abandoned plot were quantified, being the main driving factors the vegetation cover and the inclination. On the other hand, in the abandoned vine plantation, a rapid homogenization of soil profiles and soil properties were found along the hillslope, where a deeper organic horizon was consistently developed above a compacted and rocky horizon, which was generated during the cultivation phase. Due to the high compaction due to the machinery cultivation and the difficulties for the roots to make deep into the soil, the infiltration defaulted and the amount of runoff and runoff coefficient were higher in the abandoned plots than in the cultivated ones. © 2018, Reasearch Centre for Astronomy and Earth Sciences Hungarian Academy. All rights reserved.</t>
  </si>
  <si>
    <t>Abandonment; German vineyards; Rainfall simulation; Soil erosion; Soil profil</t>
  </si>
  <si>
    <t>Germany; assessment method; computer simulation; numerical model; precipitation intensity; restoration ecology; soil erosion; soil profile; vineyard</t>
  </si>
  <si>
    <t>Szatanik-Kloc A.; Horn R.; Lipiec J.; Siczek A.; Szerement J.</t>
  </si>
  <si>
    <t>Szatanik-Kloc, Alicja (6505875083); Horn, Rainer (7202130594); Lipiec, Jerzy (7003627327); Siczek, Anna (23089330200); Szerement, Justyna (57194460448)</t>
  </si>
  <si>
    <t>Soil compaction-induced changes of physicochemical properties of cereal roots</t>
  </si>
  <si>
    <t>10.1016/j.still.2017.08.016</t>
  </si>
  <si>
    <t>https://www.scopus.com/inward/record.uri?eid=2-s2.0-85029799444&amp;doi=10.1016%2fj.still.2017.08.016&amp;partnerID=40&amp;md5=d2568e3285fa772a37a9edbcd6252b69</t>
  </si>
  <si>
    <t>It is well known, that soil particle surface properties like cation exchange capacity, surface area, and charge density affect ion-exchange reactions in the root zone. However, the exchange processes at the root surface itself also depend on these properties: cation exchange capacity, surface area, which will be determined in this paper for the roots of young wheat, barley, rye, triticale, and maize plants. Undisturbed samples from a Haplic Luvisol developed from loess were taken at 5–10 cm depth from an “normally compacted” core part of the crop field (Ref.) (bulk density 1.29 ± 0.06 Mg m−3) and from a “compacted” (C) (bulk density 1.61 ± 0.05 Mg m−3) part in the headland. Plants were grown in these soil cores for 11 days in a growth chamber. The negative surface charge of the roots and apparent surface dissociation constants were determined based on potentiometric titration in pH between 3 and 10. The surface charges at pH = 7 and pH = 10 were taken as the root cation exchange capacity (CEC) and total negative surface charge (Qtot), respectively. The differences between the adsorption-desorption data were used to estimate the total apparent surface area (S). The Qtot and S were used to calculate the surface charge density (SCD). Root lengths were determined using WinRHIZO 2007 program. Irrespective of plant species, an increase in the compaction level resulted in an increase in weakly acidic groups and in the total apparent surface area (by 10–25%). On the other hand, strongly acidic groups decreased, as well as the CEC (by 28–45%). Additionally Qtot (by 19–32%), SCD (by 26–46%), root length (by 12–80%), and shoot mass (by 43–81%) all decreased. The increases in S and decreases in the number of strongly acidic groups, CEC, Qtot, and SCD in response to soil compaction were less pronounced in coarse-grained maize than in all remaining small-grained cereals. However, the decreases in root length and shoot mass were the highest in maize. The decline in negative surface charge due to soil compaction is attributed to the cell wall structure deformation and lower production and outflow of the acidic groups from the cell interior and lesser quantity of charged root hairs. These results imply the need to consider the root surface charge properties along with root growth traits while studying nutrient uptake from compacted soil. © 2017 Elsevier B.V.</t>
  </si>
  <si>
    <t>Cation exchange capacity; Cereal roots; Charge density; Surface area; Total surface charge</t>
  </si>
  <si>
    <t>Hordeum; Secale cereale; Triticosecale; Triticum aestivum; Zea mays; Charge density; Compaction; Dissociation; Nutrients; Plants (botany); Positive ions; Soil mechanics; Soils; Surface charge; Titration; Voltammetry; Cation exchange capacities; Cereal roots; Dissociation constant; Ion exchange reactions; Negative surface charges; Physicochemical property; Potentiometric titrations; Surface area; agricultural land; cation exchange capacity; cereal; compaction; electron density; growth; ion exchange; loess; Luvisol; physicochemical property; rhizosphere; root architecture; root system; soil chemistry; surface area; Ion exchange</t>
  </si>
  <si>
    <t>Matulewski P.; Buchwal A.; Makohonienko M.</t>
  </si>
  <si>
    <t>Matulewski, Paweł (57193224660); Buchwal, Agata (36194929400); Makohonienko, Mirosław (6508141990)</t>
  </si>
  <si>
    <t>Higher climatic sensitivity of Scots pine (Pinus sylvestris L.) subjected to tourist pressure on a hiking trail in the Brodnica Lakeland, NE Poland</t>
  </si>
  <si>
    <t>Dendrochronologia</t>
  </si>
  <si>
    <t>10.1016/j.dendro.2019.02.008</t>
  </si>
  <si>
    <t>https://www.scopus.com/inward/record.uri?eid=2-s2.0-85062276297&amp;doi=10.1016%2fj.dendro.2019.02.008&amp;partnerID=40&amp;md5=32c8c2627cb8a7fb41ac2c5f1100552e</t>
  </si>
  <si>
    <t>Climate condtions constitute some of the main factors affecting variation in annual tree-ring growth. However other exogenous processes including geomorphic activity can affect substantially the rate of tree growth. Currently little is known on how human activity such as trampling affects tree growth along hiking trails. We analyzed annual growth variation in 42 Scots pine trees (Pinus sylvestris L.) subjected to what is known as tourist pressure on a heavily used hiking trail in the Brodnica Lakeland located in Northeastern Poland and compared them with 45 pin. trees growing under natural conditions. Specifically, we compared the climate sensitivity of pine trees growing under trampling pressure with a pine reference site using climate variables such as mean, minimum and maximum monthly air temperature and monthly precipitation. Positive and negative pointer years for two sites were designated using the Becker algorithm and compared. Results revealed that Scots pine annual growth at both sites was highly correlated with winter (January, February) and spring (March) air temperatures and February precipitation. However, both the response function analysis and pointer year analysis revealed higher climatic sensitivity of trees subjected to trampling. It was revealed that thermal and pluvial conditions play an important role for Scots pine growth at the trampling site (PRES), especially in June and July when cambium is probably most active. At the same time, these are the months during which tourist activity is the most intense. Tree growth on a hiking trail was positively correlated with higher precipitation and lower maximum air temperature in June and July. This may indicate that pine trees subjected to trampling are threatened by a potential moisture limitation that occurs within and around the studied hiking trail due to an increase in soil compaction. Additionally, the study revealed growth reduction in pine trees subjected to trampling pressure starting from the late 1970s, i.e., right at a time when a strong increase in tourist traffic was noted across the Brodnica Lakeland. The study shows that human impact associated with trampling on hiking trails significantlly affects the growth of Scots pine and should be taken into account in future dendroecological studies. © 2019 Elsevier GmbH</t>
  </si>
  <si>
    <t>Brodnica Lakeland; Climate sensitivity; Dendrochronology; Pinus sylvestris L.; Pointer years; Trampling; Tree roots</t>
  </si>
  <si>
    <t>Poland [Central Europe]; Pinus sylvestris; anthropogenic effect; climate change; climate conditions; coniferous tree; dendrochronology; dendroecology; growth rate; human activity; precipitation (climatology); root system; tourist behavior; trampling; tree ring</t>
  </si>
  <si>
    <t>Grzesiak M.T.; Janowiak F.; Szczyrek P.; Kaczanowska K.; Ostrowska A.; Rut G.; Hura T.; Rzepka A.; Grzesiak S.</t>
  </si>
  <si>
    <t>Grzesiak, Maciej T. (6603876146); Janowiak, Franciszek (6602977548); Szczyrek, Piotr (55362138100); Kaczanowska, Katarzyna (57194752879); Ostrowska, Agnieszka (54080198700); Rut, Grzegorz (57210729831); Hura, Tomasz (6507380892); Rzepka, Andrzej (8564357600); Grzesiak, Stanisław (6602732238)</t>
  </si>
  <si>
    <t>Impact of soil compaction stress combined with drought or waterlogging on physiological and biochemical markers in two maize hybrids</t>
  </si>
  <si>
    <t>Acta Physiologiae Plantarum</t>
  </si>
  <si>
    <t>10.1007/s11738-016-2128-4</t>
  </si>
  <si>
    <t>https://www.scopus.com/inward/record.uri?eid=2-s2.0-84964066791&amp;doi=10.1007%2fs11738-016-2128-4&amp;partnerID=40&amp;md5=4780c61f76fa6d801f7b4c59bfe1fd76</t>
  </si>
  <si>
    <t>In field conditions plants undergo combinations of stresses like soil compaction combined with soil drought or flooding. In maize there exists an intraspecific variation in responses to environmental stresses, e.g. drought, flooding and soil compaction. In this study seedlings of two maize hybrids (sensitive and resistant to soil compaction) were grown under low, moderate and high soil compaction levels and drought or flooding. Water potential, electrolyte leakage, chlorophyll a content, gas exchange, ABA and antioxidant activity were measured. In seedlings exposed to different soil compaction levels differences between soil, leaf and root water potentials were observed at noon and later in the day. Significant differences between hybrids grown in low and severe soil compactions and exposed to drought or flooding were noticed in membrane injury, leaf water potential, chlorophyll a content and gas exchange parameters. Statistically significant differences between hybrids were observed in ABA content in the stem under severe and in the root under low soil compaction and exposed to drought and flooding, and in antioxidant activity in leaf under severe soil compaction and under low soil compaction with drought or flooding stresses. Further studies on physiological responses of genotypes contrasting in tolerance to different stresses would help us explore stress tolerance mechanisms. © 2016, The Author(s).</t>
  </si>
  <si>
    <t>Abscisic acid (ABA); Drought; Maize (Zea mays L.); Soil compaction; Water relations; Waterlogging</t>
  </si>
  <si>
    <t>Madrau S.; Zucca C.; Akșİt İ.; Kaya Z.; Kapur S.</t>
  </si>
  <si>
    <t>Madrau, Salvatore (6507304025); Zucca, Claudio (55223157500); Akșİt, İhsan (55396633200); Kaya, Zülküf (7004313480); Kapur, Selim (7102708919)</t>
  </si>
  <si>
    <t>Tree-induced changes in a terra rossa soil under olive. Observations from an integrated field study</t>
  </si>
  <si>
    <t>Turkish Journal of Agriculture and Forestry</t>
  </si>
  <si>
    <t>10.3906/tar-1606-57</t>
  </si>
  <si>
    <t>https://www.scopus.com/inward/record.uri?eid=2-s2.0-85032566543&amp;doi=10.3906%2ftar-1606-57&amp;partnerID=40&amp;md5=c2a3736754c5834eb92a5d63e8639be8</t>
  </si>
  <si>
    <t>A range of indicators including chemical, physical, morphological, and clay mineral properties were investigated to support an integrated evaluation of the changes induced by a long established olive grove on a red Mediterranean soil. The study area was located in Sardinia (Italy). Two soil profiles were studied in a site where land use had remained unchanged for the previous 150 years: one under the canopy and around the trunk of an olive tree and one between the trees. Chemical analyses including organic matter fractions were performed by horizon. Undisturbed soil samples were collected from aggregates for thin section and scanning electron microscopy (SEM) analyses, complemented by clay mineralogy. Relative compaction was observed in tree topsoil due to the pressure of the anchoring roots. Lower compaction, higher porosity, and less developed micro-aggregates were observed in deeper horizons in relation with the loosening action induced by roots. Sharper vertical chemical gradients were determined under the tree. Stress features were observed in thin sections from all the horizons. Traces of smectite were determined as indicator of past shrink-swell processes suggesting that the present-day dominance of illite-like minerals might be explained by transformation of smectite induced by pedogenesis and by the long-lasting K-enriching action of the plants. Our findings indicate the need to undertake more systematic, integrated, and comparative future research on this subject. © TÜBİTAK.</t>
  </si>
  <si>
    <t>Illite-like minerals; Micromorphology; Roots; SEM; Stress features; XRD</t>
  </si>
  <si>
    <t>Italy; Sardinia; Aggregates; Chemical analysis; Compaction; Forestry; Indicators (chemical); Land use; Scanning electron microscopy; Soil surveys; Soils; Chemical gradients; Integrated evaluation; Mediterranean soils; Micromorphologies; Organic matter fraction; Relative compaction; Roots; Stress features; evergreen tree; illite; integrated approach; micromorphology; pedogenesis; root; scanning electron microscopy; smectite; soil profile; terra rossa; X-ray diffraction; Clay minerals</t>
  </si>
  <si>
    <t>Kodešová R.; Němeček K.; Žigová A.; Nikodem A.; Fér M.</t>
  </si>
  <si>
    <t>Kodešová, Radka (56006836400); Němeček, Karel (7004625451); Žigová, Anna (6602276601); Nikodem, Antonín (17435345400); Fér, Miroslav (55252299300)</t>
  </si>
  <si>
    <t>Using dye tracer for visualizing roots impact on soil structure and soil porous system</t>
  </si>
  <si>
    <t>Biologia (Poland)</t>
  </si>
  <si>
    <t>10.1515/biolog-2015-0166</t>
  </si>
  <si>
    <t>https://www.scopus.com/inward/record.uri?eid=2-s2.0-84952047776&amp;doi=10.1515%2fbiolog-2015-0166&amp;partnerID=40&amp;md5=87ff629a858ac9131170789ed2c6a473</t>
  </si>
  <si>
    <t>Plants influence the water regime in soil by both water uptake and an uneven distribution of water infiltration at the soil surface. The latter process is more poorly studied, but it is well known that roots modify soil structure by enhancing aggregation and biopore production. This study used a dye tracer to visualize the impact of plants on water flow in the topsoil of a Greyic Phaeozem. Brilliant blue was ponded to 10 cm height in a 1 m x 1 m frame in the field immediately after harvest of winter wheat (Triticum aestivum L.). After complete infiltration, the staining patterns within the vertical and horizontal field-scale sections were studied. In addition, soil thin sections were made and micromorphological images were used to study soil structure and dye distribution at the microscale. The field-scale sections clearly documented uneven dye penetration into the soil surface, which was influenced by plant presence and in some cases by mechanical compaction of the soil surface. The micromorphological images showed that root activities compress soil and increases the bulk density near the roots (which could be also result of root water uptake and consequent soil adhesion). On the other hand in few cases a preferential flow along the roots was observed. © Institute of Molecular Biology, Slovak Academy of Sciences 2015.</t>
  </si>
  <si>
    <t>field sections; macro-scale; micro-scale; micromorphological images; plant; ponding dye infiltration; roots; soil structure</t>
  </si>
  <si>
    <t>Coelho L.L.; Marchesan E.; de Oliveira M.L.; Serafin A.D.; Schütz R.P.; Soares C.F.; Aramburu B.B.</t>
  </si>
  <si>
    <t>Coelho, Lucas Lopes (55536114900); Marchesan, Enio (16316802500); de Oliveira, Maurício Limberger (57196575198); Serafin, Augusto Dubou (57216781032); Schütz, Roberto Paulo (57216791447); Soares, Camille Flores (56988612100); Aramburu, Bruno Behenck (56928383900)</t>
  </si>
  <si>
    <t>Seeding furrow opening mechanisms and the soybean planting in lowland areas; [Mecanismos sulcadores da semeadora e a implantação de soja em área de terras baixas]</t>
  </si>
  <si>
    <t>Ciencia Rural</t>
  </si>
  <si>
    <t>10.1590/0103-8478cr20190870</t>
  </si>
  <si>
    <t>https://www.scopus.com/inward/record.uri?eid=2-s2.0-85084643266&amp;doi=10.1590%2f0103-8478cr20190870&amp;partnerID=40&amp;md5=5bc97b801880c2949c1f4c5b01af0815</t>
  </si>
  <si>
    <t>The objective of this research was to evaluate the effect of seeder furrow opening mechanisms on soil physical characteristics, plant growth, and soybean yield in lowland areas with the presence of compacted layer near the surface. An experiment was conducted in the lowland experimental area of the Federal University of Santa Maria-RS, Brazil, during the 2015/16 and 2016/17 growing season. The experimental design was a randomized block with five replications and four treatments: Planter using shank (S) at 0.23 m depth; S at 0.13 m; Planter using double disk at 0.07 m depth and Raised-bed + S at 0.12 m depth. The use of S at 0.23 m depth allowed reduction of penetration resistance and increase of soil macroporosity in the layers 0-0.1 and 0.1-0.2 m depth in the seeding row. Sowing with S at 0.23 m depth and Raised-bed + S at 0.12 m depth allowed a better development of soybean plants in compacted irrigated rice area (higher nodulation, leaf area index and root growth), as well as higher grain yield. © 2020, Universidade Federal de Santa Maria. All rights reserved.</t>
  </si>
  <si>
    <t>Albaqualf soil; Glycine max; Raised bed; Shank; Soil compaction</t>
  </si>
  <si>
    <t>Pfeifer J.; Kirchgessner N.; Colombi T.; Walter A.</t>
  </si>
  <si>
    <t>Pfeifer, Johannes (56016249100); Kirchgessner, Norbert (16175349000); Colombi, Tino (56512088400); Walter, Achim (7102205576)</t>
  </si>
  <si>
    <t>Rapid phenotyping of crop root systems in undisturbed field soils using X-ray computed tomography</t>
  </si>
  <si>
    <t>Plant Methods</t>
  </si>
  <si>
    <t>10.1186/s13007-015-0084-4</t>
  </si>
  <si>
    <t>https://www.scopus.com/inward/record.uri?eid=2-s2.0-84940036013&amp;doi=10.1186%2fs13007-015-0084-4&amp;partnerID=40&amp;md5=ba7fd05c01363a3ac40fbbe89f52777e</t>
  </si>
  <si>
    <t>Background: X-ray computed tomography (CT) has become a powerful tool for root phenotyping. Compared to rather classical, destructive methods, CT encompasses various advantages. In pot experiments the growth and development of the same individual root can be followed over time and in addition the unaltered configuration of the 3D root system architecture (RSA) interacting with a real field soil matrix can be studied. Yet, the throughput, which is essential for a more widespread application of CT for basic research or breeding programs, suffers from the bottleneck of rapid and standardized segmentation methods to extract root structures. Using available methods, root segmentation is done to a large extent manually, as it requires a lot of interactive parameter optimization and interpretation and therefore needs a lot of time. Results: Based on commercially available software, this paper presents a protocol that is faster, more standardized and more versatile compared to existing segmentation methods, particularly if used to analyse field samples collected in situ. To the knowledge of the authors this is the first study approaching to develop a comprehensive segmentation method suitable for comparatively large columns sampled in situ which contain complex, not necessarily connected root systems from multiple plants grown in undisturbed field soil. Root systems from several crops were sampled in situ and CT-volumes determined with the presented method were compared to root dry matter of washed root samples. A highly significant (P &lt; 0.01) and strong correlation (R2 = 0.84) was found, demonstrating the value of the presented method in the context of field research. Subsequent to segmentation, a method for the measurement of root thickness distribution has been used. Root thickness is a central RSA trait for various physiological research questions such as root growth in compacted soil or under oxygen deficient soil conditions, but hardly assessable in high throughput until today, due to a lack of available protocols. Conclusions: Application of the presented protocol helps to overcome the segmentation bottleneck and can be considered a step forward to high throughput root phenotyping facilitating appropriate sample sizes desired by science and breeding. © 2015 Pfeifer et al.</t>
  </si>
  <si>
    <t>Field soil; High throughput; Image analysis; Non-destructive root phenotyping; Root growth dynamics; Root system architecture (RSA); Root thickness; X-ray computed tomography (CT)</t>
  </si>
  <si>
    <t>Dias T.; Pimentel V.; Cogo A.J.D.; Costa R.; Bertolazi A.A.; Miranda C.; de Souza S.B.; Melo J.; Carolino M.; Varma A.; Eutrópio F.; Olivares F.L.; Ramos A.C.; Cruz C.</t>
  </si>
  <si>
    <t>Dias, Teresa (56830642400); Pimentel, Vívian (57219285148); Cogo, Antônio Jesus Dorighetto (57104944600); Costa, Raquel (57219281742); Bertolazi, Amanda Azevedo (51261021300); Miranda, Camila (57219288934); de Souza, Sávio Bastos (57104593800); Melo, Juliana (51261323700); Carolino, Manuela (55612432400); Varma, Ajit (7202667307); Eutrópio, Frederico (37088624400); Olivares, Fábio Lopes (6604089309); Ramos, Alessandro Coutinho (55238238700); Cruz, Cristina (7202702019)</t>
  </si>
  <si>
    <t>The Free-Living Stage Growth Conditions of the Endophytic Fungus Serendipita indica May Regulate Its Potential as Plant Growth Promoting Microbe</t>
  </si>
  <si>
    <t>Frontiers in Microbiology</t>
  </si>
  <si>
    <t>10.3389/fmicb.2020.562238</t>
  </si>
  <si>
    <t>https://www.scopus.com/inward/record.uri?eid=2-s2.0-85092025136&amp;doi=10.3389%2ffmicb.2020.562238&amp;partnerID=40&amp;md5=6fce91ae2642730a5b7a3564cae9fa6f</t>
  </si>
  <si>
    <t>Serendipita indica (former Piriformospora indica) is a non-obligate endophytic fungus and generally a plant growth and defence promoter with high potential to be used in agriculture. However, S. indica may switch from biotrophy to saprotrophy losing its plant growth promoting traits. Our aim was to understand if the free-living stage growth conditions (namely C availability) regulate S. indica’s phenotype, and its potential as plant-growth-promoting-microbe (PGPM). We grew S. indica in its free-living stage under increasing C availabilities (2–20 g L–1 of glucose or sucrose). We first characterised the effect of C availability during free-living stage growth on fungal phenotype: colonies growth and physiology (plasma membrane proton pumps, stable isotopic signatures, and potential extracellular decomposing enzymes). The effect of the C availability during the free-living stage of the PGPM was evaluated on wheat. We observed that C availability during the free-living stage regulated S. indica’s growth, ultrastructure and physiology, resulting in two distinct colony phenotypes: compact and explorer. The compact phenotype developed at low C, used peptone as the major C and N source, and displayed higher decomposing potential for C providing substrates; while the explorer phenotype developed at high C, used glucose and sucrose as major C sources and casein and yeast extract as major N sources, and displayed higher decomposing potential for N and P providing substrates. The C availability, or the C/N ratio, during the free-living stage left a legacy to the symbiosis stage, regulating S. indica’s potential to promote plant growth: wheat growth promotion by the explorer phenotype was ± 40% higher than that by the compact phenotype. Our study highlights the importance of considering microbial ecology in designing PGPM/biofertilizers. Further studies are needed to test the phenotypes under more extreme conditions, and to understand if the in vitro acquired characteristics persist under field conditions. © Copyright © 2020 Dias, Pimentel, Cogo, Costa, Bertolazi, Miranda, de Souza, Melo, Carolino, Varma, Eutrópio, Olivares, Ramos and Cruz.</t>
  </si>
  <si>
    <t>free-living stage; fungal phenotype; morphology; physiology; plant-growth-promoting-microbes; symbiosis stage</t>
  </si>
  <si>
    <t>acetylglucosaminidase; acid phosphatase; adenosine triphosphatase; casein; cellulose 1,4 beta cellobiosidase; cytosol aminopeptidase; glucose; indoleacetic acid; lignin; organic fertilizer; peptone; phytohormone; sucrose; xylan 1,4 beta xylosidase; yeast extract; Article; ATPase activity assay; bioenergy; bioremediation; carbon cycling; elemental analysis; enzyme activity; filamentous fungus; fluorescence; fungal colonization; fungus growth; harvest; inoculation; microbial community; nitrogen cycling; nonhuman; phenotype; plant growth; plant growth-promoting bacterium; plant root; promoter region; saprotroph; Serendipita indica; soil microflora; symbiosis; transmission electron microscopy; ultrastructure; wheat; yeast</t>
  </si>
  <si>
    <t>Zhang T.; Wang C.-J.; Liu S.-Y.; Zhang N.; Zhang T.-W.</t>
  </si>
  <si>
    <t>Zhang, Tao (55547106135); Wang, Cai-jin (57211374925); Liu, Song-yu (26428814400); Zhang, Nan (55923606200); Zhang, Tong-wei (56229616200)</t>
  </si>
  <si>
    <t>Assessment of soil thermal conduction using artificial neural network models</t>
  </si>
  <si>
    <t>Cold Regions Science and Technology</t>
  </si>
  <si>
    <t>10.1016/j.coldregions.2019.102907</t>
  </si>
  <si>
    <t>https://www.scopus.com/inward/record.uri?eid=2-s2.0-85073668895&amp;doi=10.1016%2fj.coldregions.2019.102907&amp;partnerID=40&amp;md5=dc16de3f70740ecf95a69a5b063485e8</t>
  </si>
  <si>
    <t>Thermal conductivity is a fundamental engineering property governing heat transfer process in soils. It depends on mineral component, compaction moisture content, dry density, soil gradation and temperature, and usually varies over an order of magnitude in soils with different status. The present study investigated the mechanism of heat transfer in soils and developed new models for thermal conductivity prediction via artificial neural network (ANN) technology. The performance of the proposed models (individual ANN model and generalized ANN model) were evaluated by comparing with three empirical models. Based on the results presented in this study, it is revealed that heat flow through soil was a multi-field coupled process (i.e., thermal-hydro-mechanical process) and was closely related to the intrinsic properties of three phases those constitute a soil. The cross validation was conducted to validate the reliability of the proposed models. It was concluded that both individual and generalized ANN models were able to provide good matching with laboratory measured thermal conductivity values. For each proposed model, the coefficient of correlation (R2) and variance account for (VAF) values were close to 1, and the mean absolute error (MAE) and root mean square error (RMSE) were lower than 0.360 W/K m and 1.000 W/K m, respectively. Results taken from the comparison of various models showed that the generalized ANN model, with RMSE value lower than 0.100 W/K m, exhibited highest accuracy in thermal conductivity prediction of all types of soil, followed by individual ANN models and the empirical models. A good performance of the proposed models in frozen soils was observed with a limited size of thermal conductivity data. © 2019</t>
  </si>
  <si>
    <t>Heat transfer; Prediction model; Soil; Thermal conductivity</t>
  </si>
  <si>
    <t>Calluna vulgaris; Forecasting; Frozen soils; Heat transfer; Mean square error; Neural networks; Soils; Thermal Engineering; Artificial neural network models; Coefficient of correlation; Compaction moisture contents; Engineering properties; Heat transfer process; Mean absolute error; Prediction model; Root mean square errors; artificial neural network; frozen ground; heat transfer; numerical model; prediction; soil; thermal conductivity; Thermal conductivity</t>
  </si>
  <si>
    <t>Ramlow M.; Rhoades C.C.; Cotrufo M.F.</t>
  </si>
  <si>
    <t>Ramlow, M. (57195367913); Rhoades, C.C. (7005207421); Cotrufo, M.F. (7006201163)</t>
  </si>
  <si>
    <t>Promoting revegetation and soil carbon sequestration on decommissioned forest roads in Colorado, USA: A comparative assessment of organic soil amendments</t>
  </si>
  <si>
    <t>10.1016/j.foreco.2018.05.059</t>
  </si>
  <si>
    <t>https://www.scopus.com/inward/record.uri?eid=2-s2.0-85048527843&amp;doi=10.1016%2fj.foreco.2018.05.059&amp;partnerID=40&amp;md5=24fe475463bccef7c21fb9ff70a78aa0</t>
  </si>
  <si>
    <t>Forest roads are commonly decommissioned and revegetated to decrease erosion, prevent weed encroachment, manage recreation and improve overall watershed condition on federal lands, but may also provide a complementary opportunity to sequester carbon (C) in soils. Soils on decommissioned roads are typically compacted with limited capacity for water retention, decreased mineral nitrogen (N) availability and low organic matter content, impairing revegetation and soil C sequestration efforts. We evaluated the effects of an organic fertilizer, wood strand mulch and a woody biochar on soil physical, chemical and biological processes to improve revegetation and C sequestration on decompacted forest roads. We monitored plant and soil responses to the treatments and their combinations over three growing seasons on four decommissioned road segments in northern Colorado. The organic fertilizer increased plant available mineral N for the first year of the study and resulted in a 21% increase in total plant cover and 67% increase in root biomass. The wood strand mulch increased total plant cover and root biomass to a similar extent, but had no effect on soil water content or mineral N availability. Instead, mulch stimulated soil microbial respiration and increased soil C content, two of the best predictors of plant cover and biomass. The woody biochar increased soil water content by 26% and elevated mineral N availability throughout the study, but did not improve plant cover, above- or belowground biomass. Mulch, biochar and their combined treatments sequestered C, but through distinct pathways. Microbial processing of wood strand mulch added C to the mineral soil fraction, whereas biochar added C directly to the coarse particulate fraction with no effect on mineral soil C or soil respiration. Restoration practitioners can utilize these results to inform management decisions and guide further research on different rates and combinations of organic amendments to revegetate and sequester C on decommissioned forest roads. © 2018 Elsevier B.V.</t>
  </si>
  <si>
    <t>Biomass; Carbon; Fertilizers; Forestry; Minerals; Mulch; Plants; Colorado; United States; Biomass; Carbon; Fertilizers; Forestry; Revegetation; Soil conservation; Soil moisture; Biochar; C sequestration; Forest roads; Mineral soils; N availability; Organic fertilizers; Root biomass; Soil carbon sequestration; Soil water content; Wood strands; assessment method; biochar; biomass; carbon sequestration; comparative study; fertilizer; forest ecosystem; forest soil; growing season; organic soil; root system; soil amendment; soil carbon; soil respiration; woody plant; Minerals</t>
  </si>
  <si>
    <t>Pacheco L.P.; Miguel A.S.D.C.S.; Bonfim-Silva E.M.; de Souza E.D.; da Silva F.D.</t>
  </si>
  <si>
    <t>Pacheco, Leandro Pereira (21741288500); Miguel, Andressa Selestina Dalla Côrt São (57078077700); Bonfim-Silva, Edna Maria (15051626100); de Souza, Edicarlos Damacena (24512271300); da Silva, Francine Damian (57212877133)</t>
  </si>
  <si>
    <t>Influence of soil bulk density on shoot and root traits of crotalaria; [Influência da densidade do solo em atributos da parte aérea e sistema radicular de crotalária1]</t>
  </si>
  <si>
    <t>Pesquisa Agropecuaria Tropical</t>
  </si>
  <si>
    <t>10.1590/1983-40632015v4538107</t>
  </si>
  <si>
    <t>https://www.scopus.com/inward/record.uri?eid=2-s2.0-84955602118&amp;doi=10.1590%2f1983-40632015v4538107&amp;partnerID=40&amp;md5=6c0a0cba2d746abd319b8542977f182c</t>
  </si>
  <si>
    <t>The selection of cover crop species with high potential for root growth in dense layers of soil can help in the management of agricultural systems through biological soil unpacking. This study aimed at evaluating the performance of crotalaria species (Crotalaria juncea, C. spectabilis and C. ochroleuca) as unpacking agents, in a dystrophic Oxisol under different bulk densities (1.0 Mg m-3, 1.2 Mg m-3, 1.4 Mg m-3, 1.6 Mg m-3 and 1.8 Mg m-3). All species showed reduction in the growth of shoots and roots, when cultivated in soil with bulk density higher than 1.4 Mg m-3. Crotalaria juncea showed the best results for shoot and root biomass production with bulk density up to 1.4 Mg m-3. The root growth of plants is higher in layers above and below the compacted layer. © 2015, Universidade Federal De Goias (UFG). All rights reserved.</t>
  </si>
  <si>
    <t>Crotalaria juncea; Crotalaria ochroleuca; Crotalaria spectabilis; Root development</t>
  </si>
  <si>
    <t>Grzesiak M.T.; Szczyrek P.; Rut G.; Ostrowska A.; Hura K.; Rzepka A.; Hura T.; Grzesiak S.</t>
  </si>
  <si>
    <t>Grzesiak, M.T. (6603876146); Szczyrek, P. (55362138100); Rut, G. (57210729831); Ostrowska, A. (54080198700); Hura, K. (6508172309); Rzepka, A. (8564357600); Hura, T. (6507380892); Grzesiak, S. (6602732238)</t>
  </si>
  <si>
    <t>Interspecific Differences in Tolerance to Soil Compaction, Drought and Waterlogging Stresses among Maize and Triticale Genotypes</t>
  </si>
  <si>
    <t>10.1111/jac.12104</t>
  </si>
  <si>
    <t>https://www.scopus.com/inward/record.uri?eid=2-s2.0-84940476690&amp;doi=10.1111%2fjac.12104&amp;partnerID=40&amp;md5=f7f9dab9bf631b0be9cb5bcde6c74484</t>
  </si>
  <si>
    <t>Stress susceptibility indexes (SSI) of eight maize and eight triticale genotypes for their ability to cope with soil compaction (SC) combined with drought (D) or waterlogging (W) were estimated through the determination of changes in dry matter of the shoot (S), root (R) and whole plant (S+R) grown at three levels of soil compaction (1.1, 1.3 and 1.6 g cm-3) and exposed to D or W stress for 7 or 14 days. The SSI values showed variation between and within maize and triticale genotypes, and it was possible to divide genotypes into groups of sensitive and resistant ones. The correlation coefficients (r) between stress susceptibility indexes of soil compaction (SCSI) and drought (DSI) or waterlogging (WSI) and between DSI and WSI were statistically significant. This indicates that genotypes resistant to soil compaction (SC) were resistant to drought (D) or waterlogging (W) stresses and that genotypes resistant to D were also resistant to W. Seedlings grown under the stresses showed changes in S to R ratio (S/R). Sensitive genotypes had higher S/R ratio than resistant ones. Decrease of S/R ratio depends on the duration of stresses, and it may be considered an adaptation mechanism to stress. After 7 days of recovery for D and W treatments, we observed only a partial return of growth traits to the level of control plants. © 2015 Blackwell Verlag GmbH.</t>
  </si>
  <si>
    <t>Maize (Zea mays L.); Soil compaction; Soil drought; Soil waterlogging; Stress susceptibility index; Triticale (x Triticosecale Witt)</t>
  </si>
  <si>
    <t>Triticosecale; Zea mays; adaptation; compaction; drought; dry matter; environmental stress; genotype; interspecific variation; maize; seedling; tolerance; waterlogging</t>
  </si>
  <si>
    <t>Strock C.F.; Lynch J.P.</t>
  </si>
  <si>
    <t>Strock, Christopher F. (56966531200); Lynch, Jonathan P. (7403674355)</t>
  </si>
  <si>
    <t>Root secondary growth: an unexplored component of soil resource acquisition</t>
  </si>
  <si>
    <t>10.1093/aob/mcaa068</t>
  </si>
  <si>
    <t>https://www.scopus.com/inward/record.uri?eid=2-s2.0-85088678368&amp;doi=10.1093%2faob%2fmcaa068&amp;partnerID=40&amp;md5=389ff5f96d87e3968097a16a05dfe020</t>
  </si>
  <si>
    <t>• Background and Aims Despite recent progress in elucidating the molecular basis of secondary growth (cambial growth), the functional implications of this developmental process remain poorly understood. Targeted studies exploring how abiotic and biotic factors affect this process, as well as the relevance of secondary growth to fitness of annual dicotyledonous crop species under stress, are almost entirely absent from the literature. Specifically, the physiological role of secondary growth in roots has been completely neglected yet entails a unique array of implications for plant performance that are distinct from secondary growth in shoot tissue. • Scope Since roots are directly responsible for soil resource capture, understanding of the fitness landscape of root phenotypes is important in both basic and applied plant biology. Interactions between root secondary growth, edaphic conditions and soil resource acquisition may have significant effects on plant fitness. Our intention here is not to provide a comprehensive review of a sparse and disparate literature, but rather to highlight knowledge gaps, propose hypotheses and identify opportunities for novel and agriculturally relevant research pertaining to secondary growth of roots. This viewpoint: (1) summarizes evidence from our own studies and other published work; (2) proposes hypotheses regarding the fitness landscape of secondary growth of roots in annual dicotyledonous species for abiotic and biotic stress; and (3) highlights the importance of directing research efforts to this topic within an agricultural context. • Conclusions Secondary growth of the roots of annual dicots has functional significance with regards to soil resource acquisition and transport, interactions with soil organisms and carbon sequestration. Research on these topics would contribute significantly toward understanding the agronomic value of secondary growth of roots for crop improvement. © The Author(s) 2020. Published by Oxford University Press on behalf of the Annals of Botany Company.</t>
  </si>
  <si>
    <t>Anatomy; Cambial growth; Carbon sequestration; Drought; Herbivory; Nutrient stress; Pathogens; Roots; Secondary growth; Soil compaction; Xylem</t>
  </si>
  <si>
    <t>Agriculture; Phenotype; Plant Roots; Plants; Soil; Dicotyledoneae; agronomy; cell component; dicotyledon; experimental study; fitness; growth response; physiological response; shoot growth; soil-vegetation interaction; agriculture; phenotype; plant; plant root; soil</t>
  </si>
  <si>
    <t>Lucas M.; Schlüter S.; Vogel H.-J.; Vetterlein D.</t>
  </si>
  <si>
    <t>Lucas, Maik (57204154651); Schlüter, Steffen (36543072400); Vogel, Hans-Jörg (7402026873); Vetterlein, Doris (55970133400)</t>
  </si>
  <si>
    <t>Roots compact the surrounding soil depending on the structures they encounter</t>
  </si>
  <si>
    <t>10.1038/s41598-019-52665-w</t>
  </si>
  <si>
    <t>https://www.scopus.com/inward/record.uri?eid=2-s2.0-85074711528&amp;doi=10.1038%2fs41598-019-52665-w&amp;partnerID=40&amp;md5=faa76f442248e21b894e9ec763d8b7a5</t>
  </si>
  <si>
    <t>Contradictory evidence exists regarding whether and to which extend roots change soil structure in their vicinity. Here we attempt to reconcile disparate views allowing for the two-way interaction between soil structure and root traits, i.e. changes in soil structure due to plants and changes in root growth due to soil structure. Porosity gradients extending from the root/biopore surface into the bulk soil were investigated with X-ray µCT for undisturbed soil samples from a field chronosequence as well as for a laboratory experiment with Zea mays growing into three different bulk densities. An image analysis protocol was developed, which enabled a fast analysis of the large sample pool (n &gt; 300) at a resolution of 19 µm. Lab experiment showed that growing roots only compact the surrounding soil if macroporosity is low and dominated by isolated pores. When roots can grow into a highly connected macropore system showing high connectivity the rhizosphere is more porous compared to the bulk soil. A compaction around roots/biopores in the field chronosequence was only observed in combination with high root/biopore length densities. We conclude that roots compact the rhizosphere only if the initial soil structure does not offer a sufficient volume of well-connected macropores. © 2019, The Author(s).</t>
  </si>
  <si>
    <t>Plant Roots; Porosity; Soil; X-Ray Microtomography; article; bulk density; chronosequence; image analysis; maize; nonhuman; plant root; porosity; rhizosphere; root growth; soil structure; X ray; chemistry; metabolism; micro-computed tomography; soil</t>
  </si>
  <si>
    <t>Colombi T.; Keller T.</t>
  </si>
  <si>
    <t>Colombi, Tino (56512088400); Keller, Thomas (13610309200)</t>
  </si>
  <si>
    <t>Developing strategies to recover crop productivity after soil compaction—A plant eco-physiological perspective</t>
  </si>
  <si>
    <t>10.1016/j.still.2019.04.008</t>
  </si>
  <si>
    <t>https://www.scopus.com/inward/record.uri?eid=2-s2.0-85064117608&amp;doi=10.1016%2fj.still.2019.04.008&amp;partnerID=40&amp;md5=b18649ea36a33400fe3b9fdfbc48e5db</t>
  </si>
  <si>
    <t>Soil compaction constitutes a major threat to the fertility of arable soils and food security. The aim of this paper is to highlight the need and opportunities for plant eco-physiological approaches to identify strategies to recover crop yields after soil compaction. Reduced productivity on compacted soil primarily results from decreased root elongation rates and thus limited accessibility to water and nutrients. Hence, strategies to recover productivity after compaction must address plant eco-physiological phenomena that underlie low root system expansion rates. In compacted soil, root growth is decreased due to high soil penetration resistance and due to low oxygen concentration in soil air caused by reduced fluid transport capability. Thus, plant roots are exposed to a multi-stress environment, which needs to be addressed directly when aiming to recover productivity after compaction in the long-term. Here, we discuss possibilities to increase root growth in order to enhance resource accessibility and recover crop productivity on compacted soil. Yield recovery can be achieved through breeding of novel cultivars and targeted soil management approaches. On the one hand, the tolerance of plants to the different soil physical stresses can be enhanced by selecting for specific root traits that facilitate root growth in compacted soil. Soil management approaches that improve specific physical properties of compacted soil on the other hand can facilitate root growth in compacted soil. Since plant roots are major drivers of soil structure dynamics, increasing root growth in compacted soil may not only mitigate crop productivity losses but also recover soil structure. © 2019</t>
  </si>
  <si>
    <t>Oxygen concentration; Penetration resistance; Plant eco-physiology; Resource accessibility; Root growth; Soil compaction</t>
  </si>
  <si>
    <t>Agronomy; Air; Compaction; Crops; Food supply; Industrial management; Physiology; Plant expansion; Plants (botany); Productivity; Recovery; Soil mechanics; Ecophysiology; Oxygen concentrations; Penetration resistances; Resource accessibility; Root growth; Soil compaction; biomechanics; compaction; concentration (composition); crop production; crop yield; ecophysiology; growth response; oxygen; penetration; root system; Soils</t>
  </si>
  <si>
    <t>Cambi M.; Mariotti B.; Fabiano F.; Maltoni A.; Tani A.; Foderi C.; Laschi A.; Marchi E.</t>
  </si>
  <si>
    <t>Cambi, Martina (56991062700); Mariotti, Barbara (36196780500); Fabiano, Fabio (56365898700); Maltoni, Alberto (36170739900); Tani, Andrea (57320848900); Foderi, Cristiano (57133131300); Laschi, Andrea (57132829300); Marchi, Enrico (35186159400)</t>
  </si>
  <si>
    <t>Early response of Quercus robur seedlings to soil compaction following germination</t>
  </si>
  <si>
    <t>10.1002/ldr.2912</t>
  </si>
  <si>
    <t>https://www.scopus.com/inward/record.uri?eid=2-s2.0-85043374548&amp;doi=10.1002%2fldr.2912&amp;partnerID=40&amp;md5=521f289bc947d4d8b3a3ec6c6006fc79</t>
  </si>
  <si>
    <t>Logging operations using heavy machinery effect changes in soil characteristics due to compaction; such conditions can negatively influence seedling development. In stands managed on the basis of close-to-nature silviculture or continuous cover forestry, successful establishment of natural regeneration after logging is important to ensure the proper functioning of a forest ecosystem, to promote soil recovery, and to prevent and mitigate land degradation processes (such as soil erosion, mudflow, waterlogging, and landslides) related to soil compaction and rutting. This work aimed to assess the early response of Quercus robur seedlings to soil compaction during the first 1.5 months after germination. The study was carried out in a controlled environment using 8 L containers filled with natural alluvial soil. Three levels of soil compaction were applied in a laboratory using a compression-testing machine placed on the top surface of the soil in the containers. The morphological traits of the seedling shoot and root systems were analysed to compare 3 compaction levels. There were significant differences in seedling traits among the treatments, and they indicated that increasing levels of compaction reduced early seedling growth after emergence. Compaction had a larger impact on the root system, particularly the development at depth (root system depth, and main root length), compared with the shoot system. Our results suggest that compaction affects seedling root system growth following the first growth stages after germination; thus, compaction represents an additional critical factor for seedling establishment, particularly in environments where early growth is crucial for overcoming the dry season. Copyright © 2018 John Wiley &amp; Sons, Ltd.</t>
  </si>
  <si>
    <t>logging operation; pedunculate oak; regeneration; root system; seedling growth</t>
  </si>
  <si>
    <t>Quercus robur; Compression testing; Containers; Cultivation; Ecosystems; Forestry; Logging (forestry); Machinery; Plants (botany); Reforestation; Seed; Soil mechanics; Soil testing; Soils; Logging operations; Pedunculate oak; Regeneration; Root system; Seedling growth; angiosperm; compaction; germination; root; seedling emergence; Compaction</t>
  </si>
  <si>
    <t>Solgi A.; Naghdi R.; Marchi E.; Laschi A.; Behjou F.K.; Hemmati V.; Masumian A.</t>
  </si>
  <si>
    <t>Solgi, Ahmad (16234822500); Naghdi, Ramin (15830191600); Marchi, Enrico (35186159400); Laschi, Andrea (57132829300); Behjou, Farshad Keivan (24279613400); Hemmati, Vahid (37059080000); Masumian, Ali (57194283008)</t>
  </si>
  <si>
    <t>Impact assessment of skidding extraction: Effects on physical and chemical properties of forest soils and on maple seedling growing along the skid trail</t>
  </si>
  <si>
    <t>Forests</t>
  </si>
  <si>
    <t>10.3390/f10020134</t>
  </si>
  <si>
    <t>https://www.scopus.com/inward/record.uri?eid=2-s2.0-85061296606&amp;doi=10.3390%2ff10020134&amp;partnerID=40&amp;md5=b10c5280b56fc4c47e8d4df1b5e3b204</t>
  </si>
  <si>
    <t>Several studies investigated soil disturbances caused on skid trails by forest logging. However, there is still a lack of knowledge about the severity and the distance of disturbances along both sides from the trails. The aims of this study were: i) to investigate the changes in physical and chemical properties of soil along the sides of skidding trails; ii) to measure the effects of soil compaction on of maple seedlings growth. Two levels of trail gradient ( &lt; 20% and &gt; 20 %), four levels of traffic frequency (3, 8, 15, and 30 passes) and four distance buffer strip zones (0.5 m intervals from 0 to 2 m in distance) on both sides of skid trail edges were analyzed. Each treatment included three replicate plots. In order to investigate the effect of compaction on seedlings emergence and growth, maple seeds were sown after logging. The results highlighted significant changes in physical and chemical properties of soil for each traffic frequency in the closest buffer strip (from 0 to 0.5 m from the skid trail edges). The largest changes in soil properties were identified at 0.5 m distance zones for a slope gradient &gt; 20% after 3, 8, 15, and 30 skidding cycles. The highest changes were recorded on slope category &gt; 20%. The higher the soil compaction the lower the germination rate, root length, and stem height of seedlings. © 2019 by the authors.</t>
  </si>
  <si>
    <t>Bulk density; Skid trail edge; Soil disturbance; Traffic frequency; Trail gradient</t>
  </si>
  <si>
    <t>Chemical Properties; Compaction; Forestry; Skidding; Soil Mechanics; Acer; Chemical properties; Compaction; Forestry; Seed; Skidding; Soil mechanics; Bulk density; Germination rates; Impact assessments; Maple seedlings; Physical and chemical properties; Skid trails; Soil compaction; Soil disturbances; bulk density; chemical process; environmental disturbance; forest soil; physical property; seedling emergence; Soils</t>
  </si>
  <si>
    <t>Meyer C.; Lüscher P.; Schulin R.</t>
  </si>
  <si>
    <t>Meyer, Christine (55970755200); Lüscher, Peter (6701557662); Schulin, Rainer (7003426404)</t>
  </si>
  <si>
    <t>Recovery of forest soil from compaction in skid tracks planted with black alder (Alnus glutinosa (L.) Gaertn.)</t>
  </si>
  <si>
    <t>10.1016/j.still.2014.05.006</t>
  </si>
  <si>
    <t>https://www.scopus.com/inward/record.uri?eid=2-s2.0-84902193841&amp;doi=10.1016%2fj.still.2014.05.006&amp;partnerID=40&amp;md5=7406008360e5a022de97de463bd88b20</t>
  </si>
  <si>
    <t>Although soil compaction has become a common problem in forests nowadays, little is still known on the possibilities to promote the structural recovery of compacted forest soils. Here we examined how planting black alder into the ruts of skid lanes with and without application of compost would affect the regeneration of soil structure in a gleyic Cambisol on the Swiss Plateau. Seven years after planting, soil samples taken at three different depths next to the trees were analyzed for bulk density, total and coarse porosity, air permeability, precompression stress and root mass density and compared to samples from unplanted skid lanes and planted but non-trafficked reference plots. All four physical parameters showed strong compaction effects in the skid lanes. Coarse porosity was reduced down to 0.5. m depth, and air permeability even down to 0.7. m depth. In combination with compost application, the planting of black alders resulted in a significant regeneration of structure, although recovery was still far from complete compared to the untrafficked reference soil. Without compost, there was no significant treatment effect compared to the unplanted skid lanes, but a clear trend, as the differences in coarse porosity and precompression stress between the two alder treatments with and without compost were not significant either. Air permeability showed a significant effect of the alder treatment with compost that extended down to 0.7. m depth, but also reached values of the same magnitude as in the non-trafficked reference soil. Air permeability furthermore showed a very similar pattern of treatment effects to rooting density in the skid lane soils. The correlation between these two parameters increased with depth. These results suggest that the roots of the planted alder trees initiated structure recovery by generating air-conducting porosity and thereby promoted other biotic structure-formation processes. Our study highlights the fact that tree root growth may significantly contribute to soil structure recovery after compaction. © 2014 Elsevier B.V.</t>
  </si>
  <si>
    <t>Air permeability; Black alder; Coarse porosity; Forest soil compaction; Root penetration; Soil structure regeneration</t>
  </si>
  <si>
    <t>Swiss Plateau; Switzerland; Air permeability; Compaction; Composting; Porosity; Recovery; Reforestation; Soil mechanics; Soils; Alnus glutinosa (L.) Gaertn; Black alders; Compost applications; Forest soils; Physical parameters; Root penetration; Soil structure; Structure recovery; air conditioning; air permeability; compaction; forest soil; porosity; soil depth; soil-structure interaction; tree planting; Shape optimization</t>
  </si>
  <si>
    <t>Graf F.; Frei M.</t>
  </si>
  <si>
    <t>Graf, Frank (57204251183); Frei, Martin (35434849200)</t>
  </si>
  <si>
    <t>Soil aggregate stability related to soil density, root length, and mycorrhiza using site-specific Alnus incana and Melanogaster variegatus s.l.</t>
  </si>
  <si>
    <t>Ecological Engineering</t>
  </si>
  <si>
    <t>10.1016/j.ecoleng.2013.04.037</t>
  </si>
  <si>
    <t>https://www.scopus.com/inward/record.uri?eid=2-s2.0-84878072671&amp;doi=10.1016%2fj.ecoleng.2013.04.037&amp;partnerID=40&amp;md5=7ac68c5fe83e0e39a68924e65642c5d5</t>
  </si>
  <si>
    <t>Eco-engineering aims at stabilising soil and slopes by applying technical and biological measures. Engineering structures are commonly well defined, immediately usable and operative, and their stability effects quantifiable. Differently, the use of plants requires more restrictive boundary conditions and the protection potential is rarely easily calculable and is developing as a function of growth time. Soil aggregation processes play a crucial role in re-establishing soil structure and function and, conclusively, for successful and sustainable re-colonisation. Mycorrhizal fungi are key-players that foster the development of a protective vegetation cover. They accelerate and increase plant growth and, additionally, contribute to soil aggregate stability which, on its part, was recently proposed as an appropriate indicator with regard to the quantification of biological effects on soil and slope stability.The objective of this study was to determine the effects of mycorrhizal fungi on the host's root system as well as on soil aggregate stability. Furthermore, the biological contribution to soil aggregate stability was compared to mechanical stabilisation effects due to soil compaction. The site-specific plant-fungus symbiosis Alnus incana and Melanogaster variegatus s.l. of a recently stabilised steep catchment on moraine was used for laboratory experiments.Aggregate stability tests were performed with samples of differently treated moraine, including soil at low (~15.5kNm-3) and high (~19.0kNm-3) dry unit weight, soil planted with A. incana (White Alder) as well as the combination of planting with alder and inoculating with the mycorrhizal fungus M. variegatus s.l. After a 20 week growth period in a greenhouse, a total of 100 samples was tested and evaluated. Positive correlations were found between the soil aggregate stability and the three variables dry unit weight, root length per soil volume, and degree of mycorrhization. Based on robust statistics it turned out that over all samples dry unit weight and degree of mycorrhization were strongest correlated with soil aggregate stability. Simple linear regression models revealed a significant positive effect of root length per soil volume on soil aggregate stability. Compared to the non-inoculated control plants, mycorrhized White Alder produced significantly more roots and, consequently, higher soil aggregate stability. Furthermore, the combined biological effect of plant roots and mycorrhizal mycelia on aggregate stability in soil with low density (~15.5kNm-3) was comparable to the compaction effect of the pure soil from 15.5 to ~19.0kNm-3.Literature data on the effect of vegetation on the angle of internal friction Φ' of the same moraine showed similar correlations, i.e. that Φ' of low density soil material (~15.5kNm-3) increased by the same amount whether by planting with White Alder or by compaction to ~19.0kNm-3. Based on this coincidence and from a soil mechanical perspective, soil aggregate stability is suitable to estimate the joint effect of plants and mycorrhizal fungi with respect to their contribution to soil and slope stability in the near-surface layer. © 2013 Elsevier B.V.</t>
  </si>
  <si>
    <t>Alder; Ectomycorrhiza; Root growth; Soil mechanics</t>
  </si>
  <si>
    <t>Catchments; Compaction; Fungi; Regression analysis; Slope stability; Soil mechanics; Soils; Stabilization; Vegetation; Alder; Angle of internal friction; Ectomycorrhizas; Engineering structures; Positive correlations; Root growth; Simple linear regression; Soil aggregate stability; aggregate stability; data set; dicotyledon; ecological engineering; ectomycorrhiza; fungus; growth rate; numerical model; slope stability; soil aggregate; soil mechanics; soil stabilization; soil structure; Aggregates</t>
  </si>
  <si>
    <t>Alzugaray C.; Vilche M.S.; Petenello C.</t>
  </si>
  <si>
    <t>Alzugaray, Claudia (7801356092); Vilche, María Sofía (8907509900); Petenello, Cristina (26434873600)</t>
  </si>
  <si>
    <t>Deep tillage in the no-till system: Effects on the biological conditions of the soil</t>
  </si>
  <si>
    <t>Ciencia e Investigacion Agraria</t>
  </si>
  <si>
    <t>https://www.scopus.com/inward/record.uri?eid=2-s2.0-64749084665&amp;partnerID=40&amp;md5=f5d9c8dc2b569d6ae553615e7e048ecf</t>
  </si>
  <si>
    <t>The no-tillage system offers the advantages of greater stability and biological diversity, although it may generate soil compaction. This mechanical restriction can be solved with deep tillage, which is able to generate loosening that preserves the superficial covertures. The biological condition of soil is very sensitive to disturbances resulting from tillage. The objective of this study was therefore to evaluate changes in the biological condition of soil that are caused by the use of paratill under no-tillage lots. The experiments were conducted using corn crops in Zavalla, Argentina (60° 53′W and 33° 01′S), in a vertic Argiudoll. The treatments included no-tillage and no-tillage with paratill. The following parameters were assessed: soil organic carbon, nitrates, sulfates and phosphorous; biomass and microbial respiration activity; meso- and macrofauna; root channels; sites with fungi and decomposed organic matter; krotovinas and root system depth at the five-leaf stage of cultivation; and aerial and root dry matter. The data were processed by uni- and multivariate analysis. The decompaction generated by paratill was found to impact the soil's biological condition under no-tillage. Paratill promoted the development of root systems without significantly impacting the biomass of the corn. In addition, it created an edaphic environment that conditioned those processes that regulate the microbial population. Moreover, paratill stimulated the dynamics of the organic matter without modifying the fauna of the soil, which settled down during the period of implementation of the no-tillage system. The multivariate methods were sufficient to integrate the various attributes of the system.</t>
  </si>
  <si>
    <t>Biological condition; No-tillage; Paratill; Zea mays</t>
  </si>
  <si>
    <t>Fungi; Zea mays</t>
  </si>
  <si>
    <t>Day J.W.; Kemp G.P.; Reed D.J.; Cahoon D.R.; Boumans R.M.; Suhayda J.M.; Gambrell R.</t>
  </si>
  <si>
    <t>Day, John W. (55544530300); Kemp, G. Paul (7101892837); Reed, Denise J. (7402980052); Cahoon, Donald R. (7004354064); Boumans, Roelof M. (6701605936); Suhayda, Joseph M. (57212709601); Gambrell, Robert (7004478292)</t>
  </si>
  <si>
    <t>Vegetation death and rapid loss of surface elevation in two contrasting Mississippi delta salt marshes: The role of sedimentation, autocompaction and sea-level rise</t>
  </si>
  <si>
    <t>10.1016/j.ecoleng.2010.11.021</t>
  </si>
  <si>
    <t>https://www.scopus.com/inward/record.uri?eid=2-s2.0-78751706397&amp;doi=10.1016%2fj.ecoleng.2010.11.021&amp;partnerID=40&amp;md5=cb7cd585b4232ca60ace01346e9c98a4</t>
  </si>
  <si>
    <t>From 1990 to 2004, we carried out a study on accretionary dynamics and wetland loss in salt marshes surrounding two small ponds in the Mississippi delta; Old Oyster Bayou (OB), a sediment-rich area near the mouth of the Atchafalaya River and Bayou Chitigue (BC), a sediment-poor area about 70. km to the east. The OB site was stable, while most of the marsh at BC disappeared within a few years. Measurements were made of short-term sedimentation, vertical accretion, change in marsh surface elevation, pond wave activity, and marsh soil characteristics. The OB marsh was about 10. cm higher than BC; the extremes of the elevation range for Spartina alterniflora in Louisiana. Vertical accretion and short-term sedimentation were about twice as high at BC than at OB, but the OB marsh captured nearly all sediments deposited, while the BC marsh captured &lt;30%. The OB and BC sites flooded about 15% and 85% of the time, respectively. Marsh loss at BC was not due to wave erosion. The mineral content of deposited sediments was higher at OB. Exposure and desiccation of the marsh surface at OB increased the efficiency that deposited sediments were incorporated into the marsh soil, and displaced the marsh surface upward by biological processes like root growth, while also reducing shallow compaction. Once vegetation dies, there is a loss of soil volume due to loss of root turgor and oxidation of root organic matter, which leads to elevation collapse. Revegetation cannot occur because of the low elevation and weak soil strength. The changes in elevation at both marsh sites are punctuated, occurring in steps that can either increase or decrease elevation. When a marsh is low as at BC, a step down can result in an irreversible change. At this point, the option is not restoration but creating a new marsh with massive sediment input either from the river or via dredging. © 2010 Elsevier B.V.</t>
  </si>
  <si>
    <t>Compaction; Mississippi delta; Peat collapse; Soil strength; Subsidence; Wetland loss</t>
  </si>
  <si>
    <t>Atchafalaya River; Louisiana; Mississippi Delta; United States; Ostreidae; Spartina alterniflora; Compaction; Lakes; Peat; Revegetation; Sedimentology; Soil conservation; Soil surveys; Soils; Subsidence; Vegetation; Auto-compaction; Biological process; Deposited sediments; Louisiana; Marsh soils; Mineral content; Mississippi delta; Organic matter; Root growth; Salt marshes; Sea level rise; Soil strength; Soil volume; Spartina alterniflora; Step down; Surface elevations; Vertical accretion; Wave activity; Weak soil; Wetland loss; compaction; desiccation; dredging; measurement method; mineral; organic matter; oxidation; pond; restoration ecology; revegetation; saltmarsh; sea level change; sedimentation; soil erosion; soil strength; subsidence; vegetation type; Wetlands</t>
  </si>
  <si>
    <t>The manual spading operation in rice fallow cotton is a highly labour intensive operation. The success of the crop depends on this crucial operation. The labour availability for such work is very limited and manual operation is costly. A tractor operated rotary spading machine was developed that provided an exciting alternative to tillage under conditions where other tillage techniques cannot be adopted. The unit consisted of a main frame, gearbox, crank shaft assembly, digger arm and shovel assembly and depth control wheel. The shovel with digging arms was thrown into the soil and, with the help of a 4-bar linkage mechanism, broke and loosened topsoil with crop residue and mixed the surface applications well so that air and moisture sped the decomposition of vegetation. The performance of the rotary spading machine was evaluated and compared with the existing practice of manual digging with a spade. The furrow bottom without any smearing of compaction was highly beneficial for root growth. It was also observed that as depth was increased the area increased. This clearly showed that as the tillage tool worked deeper, the size of the side failure crescent increased and led to increased area of furrow. The quality of work done by the spading machine in terms of uniformity in depth and degree of soil break up was better than the manual spading. The operation of the spading machine resulted in 38.5 and 96.5 percent saving in cost and time, respectively, when compared to manual spading. Also, it resulted in 15 and 90 percent savings in cost and time, respectively, when compared to manual digging of a manure pit around a coconut tree.</t>
  </si>
  <si>
    <t>Garg K.K.; Das B.S.; Safeeq M.; Bhadoria P.B.S.</t>
  </si>
  <si>
    <t>Garg, Kaushal K. (36871572200); Das, Bhabani S. (57573541400); Safeeq, Mohammad (26646903700); Bhadoria, Pratap B.S. (6601986356)</t>
  </si>
  <si>
    <t>Measurement and modeling of soil water regime in a lowland paddy field showing preferential transport</t>
  </si>
  <si>
    <t>Agricultural Water Management</t>
  </si>
  <si>
    <t>10.1016/j.agwat.2009.06.018</t>
  </si>
  <si>
    <t>https://www.scopus.com/inward/record.uri?eid=2-s2.0-70349229181&amp;doi=10.1016%2fj.agwat.2009.06.018&amp;partnerID=40&amp;md5=3d1302b860120da2757b0fbccb62d6aa</t>
  </si>
  <si>
    <t>Paddy is commonly grown under flooded or submerged condition in which substantial amount of water is lost by different processes. Puddling is traditionally done to reduce water loss from lowland rice fields. Since the very step of puddling, rice root zone undergoes structural changes leading to the formation of a layered profile having a hydraulically less-conductive plow sole below the root zone. However, studies have shown that soil cracking and the presence of preferential flow paths in puddle fields defeat this purpose. Description of soil water regime in such a dynamic soil requires an in situ measurement method for soil hydraulic properties. A field experiment was conducted in twelve 30 m2 plots during the rainy seasons (June to October) of 2004 and 2005 to evaluate a suitable method for estimating soil hydraulic properties of lowland paddy soil. Results showed that piezometric (pressure) heads installed in different soil layers responded to the drying and wetting cycles typically followed in transplanted rice and are observed as a part of monsoon climate in eastern India. The Marquardt-Levenberg algorithm built in the HYDRUS-1D simulation environment was used to inversely estimate soil hydraulic parameters. Estimated parameters revealed larger hydraulic conductivity for the compacted plow sole than those published in literature, which may have resulted from alternate wetting and drying typically observed under monsoon climate and earthworm burrows observed in our experimental field. Results from simulation studies suggest that both the single- and dual-porosity models could simulate water flow considerably well in lowland paddy field although the latter described pressure head time series data slightly better in about 50% of simulations. Similar performance of the single- vs. dual-porosity model may have resulted from estimating a seasonally mean soil hydraulic properties which include the effect of both preferential flow and matrix flow as the specific soil and boundary conditions prevailed. While water may have preferentially transported through the macropores during the wetting cycles in a near-saturated soil, it would have dominantly moved through soil matrix during the drying cycles. This study shows that simple piezometers may be combined with a simulation model to estimate hydraulic properties of different soil layers in a lowland paddy field. © 2009 Elsevier B.V. All rights reserved.</t>
  </si>
  <si>
    <t>Hydraulic properties; Lowland paddy soil; Plow sole; Preferential flow; Puddling; Single-porosity model</t>
  </si>
  <si>
    <t>Agricultural machinery; Dewatering; Flow simulation; Groundwater flow; Parameter estimation; Porosity; Simulators; Soil moisture; Soil surveys; Time series; Underwater soils; Wetting; Hydraulic properties; Lowland paddy soil; Plow sole; Preferential flow; Puddling; Single-porosity model; hydraulic conductivity; hydrological modeling; lowland environment; measurement method; monsoon; paddy field; porosity; rhizosphere; soil water; Geologic models</t>
  </si>
  <si>
    <t>Haling R.E.; Brown L.K.; Bengough A.G.; Young I.M.; Hallett P.D.; White P.J.; George T.S.</t>
  </si>
  <si>
    <t>Haling, Rebecca E. (35423648900); Brown, Lawrie K. (56169078900); Bengough, A. Glyn (6604032204); Young, Iain M. (7402362413); Hallett, Paul D. (7005547958); White, Philip J. (7404090046); George, Timothy S. (7202598168)</t>
  </si>
  <si>
    <t>Root hairs improve root penetration, root-soil contact, and phosphorus acquisition in soils of different strength</t>
  </si>
  <si>
    <t>10.1093/jxb/ert200</t>
  </si>
  <si>
    <t>https://www.scopus.com/inward/record.uri?eid=2-s2.0-84883256984&amp;doi=10.1093%2fjxb%2fert200&amp;partnerID=40&amp;md5=17618636c21fece708e8101346912fe8</t>
  </si>
  <si>
    <t>Root hairs are a key trait for improving the acquisition of phosphorus (P) by plants. However, it is not known whether root hairs provide significant advantage for plant growth under combined soil stresses, particularly under conditions that are known to restrict root hair initiation or elongation (e.g. compacted or high-strength soils). To investigate this, the root growth and P uptake of root hair genotypes of barley, Hordeum vulgare L. (i.e. genotypes with and without root hairs), were assessed under combinations of P deficiency and high soil strength. Genotypes with root hairs were found to have an advantage for root penetration into high-strength layers relative to root hairless genotypes. In P-deficient soils, despite a 20% reduction in root hair length under high-strength conditions, genotypes with root hairs were also found to have an advantage for P uptake. However, in fertilized soils, root hairs conferred an advantage for P uptake in low-strength soil but not in high-strength soil. Improved root-soil contact, coupled with an increased supply of P to the root, may decrease the value of root hairs for P acquisition in high-strength, high-P soils. Nevertheless, this work demonstrates that root hairs are a valuable trait for plant growth and nutrient acquisition under combined soil stresses. Selecting plants with superior root hair traits is important for improving P uptake efficiency and hence the sustainability of agricultural systems. © 2013 The Author.</t>
  </si>
  <si>
    <t>Barley; cereals; drought; Hordeum vulgare L.; mechanical impedance; plough pan; rhizosheath; rhizosphere; tillage</t>
  </si>
  <si>
    <t>Agriculture; Genotype; Hordeum; Phosphorus; Plant Roots; Soil; Barley; cereals; drought; Hordeum vulgare L.; mechanical impedance; plough pan; rhizosheath; rhizosphere; tillage.; phosphorus; agriculture; article; barley; cereal; chemistry; drought; genetics; genotype; Hordeum; Hordeum vulgare L.; mechanical impedance; metabolism; plant root; plough pan; rhizosheath; rhizosphere; soil; tillage.</t>
  </si>
  <si>
    <t>Bejarano M.D.; Villar R.; Murillo A.M.; Quero J.L.</t>
  </si>
  <si>
    <t>Bejarano, María Dolores (24069735000); Villar, Rafael (55761043400); Murillo, Ana María (28267914000); Quero, José Luis (9743299500)</t>
  </si>
  <si>
    <t>Effects of soil compaction and light on growth of Quercus pyrenaica Willd. (Fagaceae) seedlings</t>
  </si>
  <si>
    <t>10.1016/j.still.2010.07.008</t>
  </si>
  <si>
    <t>https://www.scopus.com/inward/record.uri?eid=2-s2.0-77956188375&amp;doi=10.1016%2fj.still.2010.07.008&amp;partnerID=40&amp;md5=2cbfd34cefdf5affcc99ea035a9b7df3</t>
  </si>
  <si>
    <t>Soil compaction and light availability influence plant growth via different mechanisms. In general, soil compaction has a direct effect on roots, whereas light affects leaves and stems. Although plants in nature are exposed to variable levels of soil compaction and light, no study on the potential mutual interactions of these limiting factors in woody plants has to the authors' knowledge been reported to date. The aim of this work was therefore to elucidate the effects of soil compaction and light availability on growth and biomass allocation in the deciduous oak Quercus pyrenaica. To this end, a study was conducted at two light levels (viz. 3% and 100% of incident light, designated as low-light and high-light, respectively) under a wide range of soil compaction (0.02-3. MPa as penetration resistance) in a greenhouse. Total biomass was found to be positively affected by both light and soil compaction. There was marginally significant interaction between the effects of the two factors on total biomass, which was positively affected by soil compaction only under high-light conditions. Soil compaction had a strong, negative effect on the length of the main root; thus, at maximum soil compaction, such a length was roughly one-half that observed at lower compaction levels. Also, the specific root length of main root (root length to root mass ratio) was reduced by roughly one-half in highly compacted soils. These results suggest that an unfavourable combination of soil compaction and light availability may have severely adverse effects on woody plant performance in drought periods since plants with short roots can hardly access water at deep soil levels. The strength of this effect may be modulated by light availability. © 2010 Elsevier B.V.</t>
  </si>
  <si>
    <t>Biomass allocation; Mediterranean oak; Root biomass; Root length; Soil bulk density; Soil penetration resistance</t>
  </si>
  <si>
    <t>Fagaceae; Quercus pyrenaica; Biomass; Compaction; Ecology; Plants (botany); Soil mechanics; Biomass allocation; Mediterranean oak; Root biomass; Root length; Soil bulk density; Soil penetration resistance; biomass allocation; bulk density; compaction; deciduous tree; drought; greenhouse ecosystem; growth rate; growth response; light availability; light effect; penetration; root system; seedling; soil depth; Soils</t>
  </si>
  <si>
    <t>Sosa B.; Brazeiro A.</t>
  </si>
  <si>
    <t>Sosa, Beatriz (55194655500); Brazeiro, Alejandro (6602445638)</t>
  </si>
  <si>
    <t>Positive ecosystem engineering effects of the ant Atta vollenweideri on the shrub Grabowskia duplicata</t>
  </si>
  <si>
    <t>Journal of Vegetation Science</t>
  </si>
  <si>
    <t>10.1111/j.1654-1103.2010.01170.x</t>
  </si>
  <si>
    <t>https://www.scopus.com/inward/record.uri?eid=2-s2.0-77951017702&amp;doi=10.1111%2fj.1654-1103.2010.01170.x&amp;partnerID=40&amp;md5=301ebbf2dd829962c0a8a789373e89db</t>
  </si>
  <si>
    <t>Question: How does the ant Atta vollenweideri indirectly affect the shrub Grabowskia duplicata? Does environmental modification induced by nest building affect the life history and population structure of this dominant shrub? Location: Halophytic savanna of western Uruguay, South America. Methods: We compared the density of three shrub size classes, seedlings, saplings and adults, among patches created by ant nest building and in non-modified areas. We studied key soil properties for plant growth in both live nests and non-modified areas. We performed a greenhouse experiment to study the effects of soils (live nest versus non-modified area) on shrub germination probability. We also assessed vegetative propagation by measuring the incidence of root suckers and clonal offshoots in live nests and non-modified areas through a field survey. Results: Seedling-size class was more abundant on live nests than in non-modified areas, suggesting that environmental conditions of this type of habitat (i.e. increased sodium and moisture content of soil, and decreased soil compaction) could facilitate shrub recruitment. We did not find any effects of soil type (live nests versus non-modified areas) on shrub germination probability. However, the vegetative propagation incidence was higher in the environment with live nests. Conclusions: We found a strong indirect relationship between the ant A. vollenweideri and the shrub G. duplicata. This relationship seems to be mediated by an allogenic engineering process, i.e. soil bioturbation caused by nest building. The environmental conditions of live nests seem to facilitate shrub recruitment, mainly by increasing vegetative propagation. © 2010 International Association for Vegetation Science.</t>
  </si>
  <si>
    <t>Ant nests; Bioengineering; Clonal reproduction; Germination; Indirect interaction; Population structure</t>
  </si>
  <si>
    <t>Uruguay; Atta vollenweideri; Grabowskia duplicata; ant; bioturbation; ecosystem engineering; environmental change; germination; habitat type; halophyte; life history; nesting; plant-insect interaction; population structure; savanna; shrub; vegetative reproduction</t>
  </si>
  <si>
    <t>Lorenz A.; Rylott E.L.; Strand S.E.; Bruce N.C.</t>
  </si>
  <si>
    <t>Lorenz, Astrid (25923415600); Rylott, Elizabeth L. (8721405800); Strand, Stuart E. (7102910360); Bruce, Neil C. (57215474410)</t>
  </si>
  <si>
    <t>Towards engineering degradation of the explosive pollutant hexahydro-1,3,5-trinitro-1,3,5-triazine in the rhizosphere</t>
  </si>
  <si>
    <t>FEMS Microbiology Letters</t>
  </si>
  <si>
    <t>10.1111/1574-6968.12072</t>
  </si>
  <si>
    <t>https://www.scopus.com/inward/record.uri?eid=2-s2.0-84873271857&amp;doi=10.1111%2f1574-6968.12072&amp;partnerID=40&amp;md5=0b7885dd0e98f5d58fbe19cbfa972d88</t>
  </si>
  <si>
    <t>Hexahydro-1,3,5-trinitro-1,3,5-triazine (RDX) is a serious environmental pollutant on military land. This compound is the most widely used explosive and pollution has arisen primarily as the result of military training, along with munition manufacturing and disassembly processes. This toxic explosive is recalcitrant to degradation in the environment and leaches rapidly into groundwater, where accumulation in aquifers is threatening drinking water supplies (Clausen, et al., 2004). While plants have only limited degradative activity towards RDX, microorganisms, including Rhodococcus rhodochrous 11Y, have been isolated from contaminated land. Despite the presence of microbial RDX-metabolising activity in contaminated soils, the persistence of RDX in leachate from contaminated soil indicates that this activity or biomass is insufficient, limiting its use to remediate polluted soils. Bacterial activity in the rhizosphere is of magnitudes greater than in the surrounding soil, and the roots of grass species on training ranges in the United States are known to penetrate deeply into the soil, producing a compact root system and providing an ideal environment to support the capture of RDX by microorganisms in the rhizosphere. Here, we have investigated the ability of the root-colonising bacterium Pseudomonas fluorescens, engineered to express XplA, to degrade RDX in the rhizosphere. © 2012 Federation of European Microbiological Societies.</t>
  </si>
  <si>
    <t>Explosive; Pseudomonas fluorescens; RDX; Remediation; Rhizosphere</t>
  </si>
  <si>
    <t>Biotransformation; Environmental Pollutants; Explosive Agents; Metabolic Engineering; Pseudomonas fluorescens; Rhizosphere; Triazines; Bacteria (microorganisms); Pseudomonas fluorescens; Rhodococcus rhodochrous; aminolevulinic acid; cyclonite; article; bacterial colonization; bacterial gene; bacterial strain; bioremediation; bulk density; cell assay; controlled study; degradation kinetics; gene expression; gnotobiotics; nonhuman; nucleotide sequence; priority journal; Pseudomonas fluorescens; rhizosphere; xplA gene</t>
  </si>
  <si>
    <t>Applied Engineering in Agriculture</t>
  </si>
  <si>
    <t>Duruoha C.; Piffer C.R.; Silva P.R.A.</t>
  </si>
  <si>
    <t>Duruoha, Charles (16425415200); Piffer, Cassio Roberto (16426325100); Silva, Paulo Roberto Arbex (21637369700)</t>
  </si>
  <si>
    <t>Cotton root volume and root dry matter as function of high soil bulk density and soil water stress</t>
  </si>
  <si>
    <t>IRRIGA</t>
  </si>
  <si>
    <t>10.15809/irriga.2008v13n4p476-491</t>
  </si>
  <si>
    <t>https://www.scopus.com/inward/record.uri?eid=2-s2.0-65849113265&amp;doi=10.15809%2firriga.2008v13n4p476-491&amp;partnerID=40&amp;md5=69e4e427d821ebeacf5fd855ee1bd39c</t>
  </si>
  <si>
    <t>Soil compaction reduces root growth, affecting the yield, especially in the Southern Coastal Plain of the USA. Simulations of the root restricting layers in greenhouses are necessary to develop mechanisms which alleviate soil compaction problems. The selection of three distinct bulk densities based on the Standard Proctor Test is also an important factor to determine which bulk density restricts root penetration. This experiment was conducted to evaluate cotton (Gossypium hirsutum L.) root volume and root dry matter as a function of soil bulk density and water stress. Three levels of soil density (1.2, 1.4, and 1.6 g cm-3), and two levels of water content (70 and 90% of field capacity) were used. A completely randomized design with four replicates in a 3×2 factorial pattern was used. The results showed that mechanical impedance affected root volume positively with soil bulk density of 1.2 and 1.6 g cm-3, enhancing root growth (P&gt;0.0064). Soil water content reduced root growth as root and shoot growth was higher at 70% field capacity than that at 90% field capacity. Shoot growth was not affected by the increase in soil bulk density and this result suggests that soil bulk density is not a good indicator for measuring mechanical impedance in some soils.</t>
  </si>
  <si>
    <t>Root growth; Soil density; Water stress</t>
  </si>
  <si>
    <t>Gossypium hirsutum; bulk density; cotton; dry matter; root; shoot growth; soil property; water stress</t>
  </si>
  <si>
    <t>Grashey-Jansen S.</t>
  </si>
  <si>
    <t>Grashey-Jansen, Sven (25228596900)</t>
  </si>
  <si>
    <t>Pedohydrological case study of two apple-growing locations in South Tyrol (Italy)</t>
  </si>
  <si>
    <t>10.1016/j.agwat.2010.08.012</t>
  </si>
  <si>
    <t>https://www.scopus.com/inward/record.uri?eid=2-s2.0-78249286533&amp;doi=10.1016%2fj.agwat.2010.08.012&amp;partnerID=40&amp;md5=94afdb40041d2525a2c6a11b72d3d19c</t>
  </si>
  <si>
    <t>South Tyrol in northern Italy is the biggest coherent apple growing area in Europe. Intensive orcharding is practised there within an area of about 18,000. ha. Irrigation represents a central factor of production in this region because of the local climatic situation (only about 500. mm precipitation per annum). But the way irrigation is applied there follows mostly subjective criteria. At many locations much more water is used for irrigation than the apple trees actually need. The consequence is that irrigation in this region is a very cost-intensive factor of production which is increasingly being discussed and criticized for both economic and ecological reasons. In the context of the current discussions about climate change, the question of protection of resources and the saving of water is becoming more and more relevant. This paper presents the results of soil-physical and soil-hydrological studies, which were done in summer 2008 on two neighbouring locations in the Etsch-Valley of the Vinschgau (South Tyrol). The studies were done to detect pedo-hydrological differences at irrigated orchards which are in immediate vicinity to each other. Because of rainy weather for a few weeks before there was no irrigation at both locations during the period of this study. This made it possible to observe both locations and their pedo-hydrological differences under the influence of a natural water supply. Mostly these differences are neglected in the irrigation practice. It turned out that not only the adjacency of the groundwater table of valley floor soils but also the substrate-specific differences have a crucial influence on the dynamics and the availability of soil water for the plants. Furthermore differences in the compaction of the soil surfaces may cause prolonged infiltration rates and thereby create longer time lags between the start of the irrigation and the resulting water supply in the rootzone. To optimize the irrigation practice in this region it is essential to provide an objective basis for the irrigation process. Accordingly, the term " precision irrigation" is increasingly discussed. But precision irrigation must be based on objective and quantitative criteria which focus primarily on the physical soil properties. © 2010 Elsevier B.V.</t>
  </si>
  <si>
    <t>Drainage; Groundwater dynamics; Irrigation; Pedotransfer functions; Soil hydrology; Soil water dynamics</t>
  </si>
  <si>
    <t>Bolzano; Italy; Trentino-Alto Adige; Venosta Valley; Malus x domestica; Climate change; Dynamics; Ecology; Fruits; Groundwater; Hydrology; Irrigation; Landforms; Soil moisture; Underwater soils; Water management; Water supply; Apple trees; Cost-intensive; Ground water table; Groundwater dynamics; Infiltration rate; Irrigation practices; Natural waters; Northern Italy; Pedotransfer functions; Physical soil properties; Precision irrigation; Quantitative criteria; Soil hydrology; Soil surfaces; Soil water; Soil water dynamics; South Tyrol; Time lag; Valley floor; compaction; drainage; fruit; groundwater resource; intensive agriculture; irrigation system; orchard; pedotransfer function; plant water relations; seasonality; soil water; Infiltration</t>
  </si>
  <si>
    <t>You Y.; Wang D.; Liu J.</t>
  </si>
  <si>
    <t>You, Yong (36657895800); Wang, Decheng (55628584396); Liu, Jude (24559403300)</t>
  </si>
  <si>
    <t>A device for mechanical remediation of degraded grasslands</t>
  </si>
  <si>
    <t>10.1016/j.still.2011.10.007</t>
  </si>
  <si>
    <t>https://www.scopus.com/inward/record.uri?eid=2-s2.0-84155170674&amp;doi=10.1016%2fj.still.2011.10.007&amp;partnerID=40&amp;md5=58d292e10d0b81ff9b8f80bd6f121db1</t>
  </si>
  <si>
    <t>Conventional tillage practices are traditional methods to restore the degraded grasslands. However, the risk of wind and water erosion increases dramatically. To remedy these degraded grasslands and conserve soil and water, a rotary cutting mechanism named soil-gashing and root-cutting device was designed and tested in typical degraded grassland. The grass specie was leymus-chinensis, which is the main forage in Northern China. This device consisted of eight sets of cutting tools, and each set of tools had three identical crescent cutting blades. It can create consecutive openings in compacted soil. These openings provided soil aeration and promoted the growth of leymus-chinensis. Field experiments indicated that the maximum cutting depth was 200. mm while the average width of slits was 12.8. mm. No soil overturning was observed. To reduce the torque required to drive this cutting mechanism, the crescent cutting blade was optimized through indoor soil bin tests. Field tests were then conducted to evaluate the effect of this cutting mechanism on the soil physical and chemical properties and the crop yield of a degraded grassland. Results showed that soil organic matter and total nitrogen were significantly increased in the second year of soil-gashing and root-cutting treatment, and the soil pH value was reduced to the suitable level for the growth of leymus-chinensis. The soil bulk density was reduced, and the soil porosity increased after a one-year period though these changes were not statistically significant. Grass yield was increased by 94.8% in the second year. © 2011 Elsevier B.V.</t>
  </si>
  <si>
    <t>Design; Soil cutting; Soil gashing; Soil properties; Tool</t>
  </si>
  <si>
    <t>China; Leymus chinensis; Agriculture; Chemical properties; Cutting tools; Design; Machining; Soils; Tools; Average width; Compacted soil; Conventional tillage; Crop yield; Cutting blades; Cutting depth; Cutting mechanisms; Field experiment; Field test; Grass species; Northern China; Soil aeration; Soil and water; Soil bulk density; Soil organic matters; Soil pH; Soil physical and chemical properties; Soil Porosity; Soil properties; Total nitrogen; Water erosion; aeration; bulk density; compaction; crop yield; experimental study; forage; grassland; growth rate; land degradation; pH; porosity; remediation; root system; soil conservation; soil nitrogen; soil organic matter; tillage; water erosion; wind erosion; Soil testing</t>
  </si>
  <si>
    <t>Jung N.C.; Tamai Y.</t>
  </si>
  <si>
    <t>Jung, Nam Chul (55352768500); Tamai, Yutaka (7102061312)</t>
  </si>
  <si>
    <t>Ecological role and modification of the plant and fungal cell structure in the interface between host root and ectomycorrhizal hyphae</t>
  </si>
  <si>
    <t>Mycology</t>
  </si>
  <si>
    <t>10.1080/21501203.2011.654351</t>
  </si>
  <si>
    <t>https://www.scopus.com/inward/record.uri?eid=2-s2.0-84865790120&amp;doi=10.1080%2f21501203.2011.654351&amp;partnerID=40&amp;md5=1fdd109be526b7e502ef7d5754449328</t>
  </si>
  <si>
    <t>In this review, we described how the plant and fungal cell structures are modified to interface between the host root and ectomycorrhizal (ECM) hyphae and what these processes imply in the forest ecosystem. Cytoplasmic polyphenols induce the colonization of ECM hyphae. The root hairs bend and collapse in contact with hyphae, which adhere closely to mucilage and are embedded in the epidermis. Accordingly, root hairs respond by developing thickened cell walls as the interaction progresses. After first contact with hyphae, their morphology changes with considerable branching and an increase in hyphal diameter. Hyphal morphology of the inner mantle is modified as tissue-like, with compact, flat and repeatedly branched hyphae. Inner mantle hyphae of ECM penetrate the inter-epidermal cells. The Hartig net is linked with inter-epidermal cells (angiosperms) or inter-epidermal and inter-cortical cells (conifers) by the highly branched labyrinthine hyphae. The epidermal cells of angiosperms are radially elongated. Polyphosphate granules are precipitated as an artefact of chemical specimen preparation in the vacuoles of the ECM mantle and Hartig net hyphae. Higher proportions of absorbed phosphate are translocated into the polyphosphate pool in the ECM roots. The wall ingrowth phenomenon, which is a response of root cells to mycorrhizal fungi for development as transfer cells, occurs on the epidermal cells adjacent to the mantle hyphae and the Hartig net hyphae interfacing with the epidermal cell wall, exchanging nutrients between plant and fungus in ECM. Eventually, the plant and fungal cell structures are modified to interface mutually and the outstanding ecological role of symbiont ECM hyphae is to increase the exploitation of phosphorus (P) to host tree from soil. © 2012, 2012 Mycological Society of China.</t>
  </si>
  <si>
    <t>Cell modification; Ectomycorrhizae; Hartig net; Hyphae; Interface; Symbiosis</t>
  </si>
  <si>
    <t>Coniferophyta; Fungi; Magnoliophyta</t>
  </si>
  <si>
    <t>Shukor N.-N.; Abdul-Hamid H.; Abdu A.; Ismail M.-K.</t>
  </si>
  <si>
    <t>Shukor, Nurul-Nasyitah (56481464400); Abdul-Hamid, Hazandy (57214315647); Abdu, Arifin (26867512100); Ismail, Mohd-Kamil (54583742600)</t>
  </si>
  <si>
    <t>Effects of soil compaction on growth and physiological characteristics of azadirachta excelsa seedlings</t>
  </si>
  <si>
    <t>American Journal of Plant Physiology</t>
  </si>
  <si>
    <t>10.3923/ajpp.2015.25.42</t>
  </si>
  <si>
    <t>https://www.scopus.com/inward/record.uri?eid=2-s2.0-84920964489&amp;doi=10.3923%2fajpp.2015.25.42&amp;partnerID=40&amp;md5=cc881b8ddc1445ffa68ca312baeaf710</t>
  </si>
  <si>
    <t>Urban landscape trees have always been very much exposed to the stresses of soil compaction. Trees in such condition need high flexibility in both morphological and physiological attributes to survive well. This study was conducted to determine the effect of soil compaction on Azadirachta excelsa seedlings by imposing different levels of compacted medium with bulk density at 1.2, 1.4 and 1.6 g cm-3. Growth and physiological characteristics were assessed and repeated measures analysis was used to analyze the differences between treatments. The results showed that the seedlings were seen struggling to survive but still sprouting new shoots even after showing dying symptom. Significant decrease in leaf elongation also occurred in this experiment resulting from root damage thus initiated reducing physiology performance in leaf traits. However, biomass data showed persistent relation towards root sensitivity of the system architecture. Gas exchange attributes were also found to decrease significantly between treatments but not for other water related parameters such as predawn and midday water potential, hydraulic conductance and water use efficiency. It was decisively found that this species is partially tolerable towards soil compacted condition due to its ability to resist permanent damage and stress avoidance. © 2015 Academic Journals Inc.</t>
  </si>
  <si>
    <t>Chlorophyll fluorescence; Gas exchange; Repeated measures ANOVA; Root shoot ratio; Water use efficiency</t>
  </si>
  <si>
    <t>Azadirachta excelsa</t>
  </si>
  <si>
    <t>Chauhan H.; Desai S.A.; Khurana P.</t>
  </si>
  <si>
    <t>Chauhan, Harsh (22936617400); Desai, Srinivas A. (57224637004); Khurana, Paramjit (7004028898)</t>
  </si>
  <si>
    <t>Comparative analysis of the differential regeneration response of various genotypes of Triticum aestivum, Triticum durum and Triticum dicoccum</t>
  </si>
  <si>
    <t>Plant Cell, Tissue and Organ Culture</t>
  </si>
  <si>
    <t>10.1007/s11240-007-9285-5</t>
  </si>
  <si>
    <t>https://www.scopus.com/inward/record.uri?eid=2-s2.0-35448996883&amp;doi=10.1007%2fs11240-007-9285-5&amp;partnerID=40&amp;md5=ecfa2c43c382528632fd087df60204d4</t>
  </si>
  <si>
    <t>An efficient genotype independent, in vitro regeneration system was developed for nine popular Indian wheat cultivars, three each of Triticum aestivum L. viz., CPAN1676, HD2329 and PBW343, Triticum durum Desf. viz., PDW215, PDW233 and WH896, and Triticum dicoccum Schrank. Schubl. viz., DDK1001, DDK1025 and DDK1029, by manipulating the concentration and time of exposure to the growth regulator, thidiazuron (TDZ). A total of 18 (for immature inflorescence and embryo explant) and six (for mature embryo explant) different combinations of growth regulators were tried for callusing and regeneration, respectively. Media combination with low concentration of TDZ (2.2 μM) in combination to auxin and/or cytokinin (depending upon culture stage), was found to be effective for immature and mature explants. Compact, nodular and highly embryogenic calli were obtained by using immature embryo, immature inflorescence and mature embryo explants, and regeneration frequency up to 25 shoots/explant with an overall 80% regeneration was achieved. Comparable regeneration frequency was achieved for mature embryo explants. No separate hormone combination for rooting was required and plantlets ready to transfer to soil could be obtained in a short period of 8-10 weeks. This protocol can be used for raising transgenic plants for functional genomics analysis of agronomically important traits in the three species of wheat. © 2007 Springer Science+Business Media B.V.</t>
  </si>
  <si>
    <t>Callus; Genotype; Immature embryo; Immature inflorescence; Mature embryo; Regeneration; Somatic embryogenesis; Thidiazuron</t>
  </si>
  <si>
    <t>Triticum aestivum; Triticum turgidum subsp. dicoccum; Triticum turgidum subsp. durum; Concentration (process); Grain (agricultural product); Hormones; Genotype; Immature embryo; Immature inflorescence; Mature embryo; Regeneration; Somatic embryogenesis; Thidiazuron; Plant cell culture</t>
  </si>
  <si>
    <t>Huang C.-H.; Ouyang Y.; Zhang J.-E.</t>
  </si>
  <si>
    <t>Huang, Cheng-He (36521035400); Ouyang, Ying (7102623626); Zhang, Jia-En (56595405200)</t>
  </si>
  <si>
    <t>Effects of a compact layer on soil O2 diffusion</t>
  </si>
  <si>
    <t>10.1016/j.geoderma.2005.12.006</t>
  </si>
  <si>
    <t>https://www.scopus.com/inward/record.uri?eid=2-s2.0-33749573248&amp;doi=10.1016%2fj.geoderma.2005.12.006&amp;partnerID=40&amp;md5=f73002dd85d5fde83194a010b740c76c</t>
  </si>
  <si>
    <t>Compact layer in a soil profile may decrease crop yields. One of the major problems is the poor aeration condition within and below the compact layer, resulting in low concentrations of oxygen (O2) that is needed for root growth. A one-dimensional mathematical model was employed to simulate effects of a compact layer on soil O2 diffusion within and below this layer under varying soil water and temperature regimes. Changes in physical conditions in the soil were imposed by daily cycles of incident radiation and periods of rainfall. Resulting rates of water infiltration, redistribution, and evaporation as well as concentrations of O2 as a function of time were obtained. Simulations show that O2 was depleted much faster in the soil with the compact layer than without this layer. The influence of soil water content near the root tip was also examined. High water content in the compact layer may have a detrimental effect on rhizosphere O2 concentration and thereby on root growth through the compact layer. © 2006 Elsevier B.V. All rights reserved.</t>
  </si>
  <si>
    <t>Compact layer; O&lt;sub&gt;2&lt;/sub&gt; diffusion; Temperature variation; Water flow</t>
  </si>
  <si>
    <t>Computer simulation; Concentration (process); Diffusion; Evaporation; Infiltration; Mathematical models; Rain; Soils; Water aeration; O2; Rhizospheres; Root growths; Soil water contents; aeration; crop yield; numerical model; oxygen; root system; soil profile; soil temperature; soil water; Oxygen</t>
  </si>
  <si>
    <t>van der Plas F.; Zeinstra P.; Veldhuis M.; Fokkema R.; Tielens E.; Howison R.; Olff H.</t>
  </si>
  <si>
    <t>van der Plas, Fons (26430162500); Zeinstra, Patricia (55815709300); Veldhuis, Michiel (55816030400); Fokkema, Rienk (55815911200); Tielens, Elske (55815694800); Howison, Ruth (55347474200); Olff, Han (7003996720)</t>
  </si>
  <si>
    <t>Responses of savanna lawn and bunch grasses to water limitation</t>
  </si>
  <si>
    <t>Plant Ecology</t>
  </si>
  <si>
    <t>10.1007/s11258-013-0240-8</t>
  </si>
  <si>
    <t>https://www.scopus.com/inward/record.uri?eid=2-s2.0-84881241691&amp;doi=10.1007%2fs11258-013-0240-8&amp;partnerID=40&amp;md5=4f0ed5b6998a91ad6e4d3b64bd1da0c1</t>
  </si>
  <si>
    <t>The grass layer of African savannas consists of two main vegetation types: grazing lawns, dominated by short, mostly clonally reproducing grasses, and bunch grasslands, dominated by tall bunch grasses. This patchy distribution of vegetation types is mostly created by large herbivores, which selectively feed on the more nutritious lawn grass species. Besides grazing, herbivores trample the soil, thereby causing soil compaction, with possible consequences for water infiltration. This raises two questions: (i) is water more limiting in grazing lawns than in bunch grasslands and (ii) are lawn grasses more drought tolerant than bunch grasses? To study these questions, we compared drought conditions in both lawn and bunch grasslands in a South African savanna. Additionally, in a climate room, we compared the performance of three lawn and three bunch grass species under a control and a water limitation treatment. Thirdly, we investigated whether there are differences between lawn and bunch grasses in traits related to drought tolerance. Our results show that despite large differences in water availability in the field, lawn and bunch grasses did not differ in their growth response to drought. Drought reduced growth of both growth forms equally. However, we found strong intrinsic trait differences between growth forms, with lawn grasses having higher specific root length and relative growth rate and bunch grasses having a higher root:shoot ratio. These results suggest that after drought-induced plant death, lawn grasses might be more capable of recolonizing patches of bare soil. © 2013 Springer Science+Business Media Dordrecht.</t>
  </si>
  <si>
    <t>Clonal growth; Drought; Grazers; Roots; Savannas; Vegetation mosaics</t>
  </si>
  <si>
    <t>South Africa; bare soil; compaction; drought stress; grass; growth rate; herbivory; infiltration; recolonization; root system; root-shoot ratio; savanna; species diversity; vegetation type; water content</t>
  </si>
  <si>
    <t>Aravena J.E.; Berli M.; Ruiz S.; Suárez F.; Ghezzehei T.A.; Tyler S.W.</t>
  </si>
  <si>
    <t>Aravena, Jazmín E. (35186089000); Berli, Markus (14826300600); Ruiz, Siul (56442126600); Suárez, Francisco (36885787200); Ghezzehei, Teamrat A. (6602070842); Tyler, Scott W. (7103350171)</t>
  </si>
  <si>
    <t>Quantifying coupled deformation and water flow in the rhizosphere using X-ray microtomography and numerical simulations</t>
  </si>
  <si>
    <t>10.1007/s11104-013-1946-z</t>
  </si>
  <si>
    <t>https://www.scopus.com/inward/record.uri?eid=2-s2.0-85027930773&amp;doi=10.1007%2fs11104-013-1946-z&amp;partnerID=40&amp;md5=5930cb459a76a98e86a32fb351b95e66</t>
  </si>
  <si>
    <t>Background and aims The rhizosphere, the soil immediately surrounding roots, provides a critical bridge for water and nutrient uptake. The rhizosphere is influenced by various forms of root–soil interactions of which mechanical deformation due to root growth and its effects on the hydraulics of the rhizosphere are the least studied. In this work, we focus on developing new experimental and numerical tools to assess these changes. Methods This study combines X-ray microtomography (XMT) with coupled numerical simulation of fluid and soil deformation in the rhizosphere. The study provides a new set of tools to mechanistically investigate root-induced rhizosphere compaction and its effect on root water uptake. The numerical simulator was tested on highly deformable soil to document its ability to handle a large degree of strain. Results Our experimental results indicate that measured rhizosphere compaction by roots via localized soil compaction increased the simulated water flow to the roots by 27 % as compared to an uncompacted finetextured soil of low bulk density characteristic of seed beds or forest topsoils. This increased water flow primarily occurred due to local deformation of the soil aggregates as seen in the XMT images, which increased hydraulic conductivity of the soil. Further simulated root growth and deformation beyond that observed in the XMT images led to water uptake enhancement of ~50 % beyond that due to root diameter increase alone and demonstrated the positive benefits of root compaction in low density soils. Conclusions The development of numerical models to quantify the coupling of root driven compaction and fluid flow provides new tools to improve the understanding of plant water uptake, nutrient availability and agricultural efficiency. This study demonstrated that plants, particularly during early growth in highly deformable low density soils, are involved in active mechanical management of their surroundings. These modeling approaches may now be used to quantify compaction and root growth impacts in a wide range of soils. © Springer Science+Business Media Dordrecht 2013.</t>
  </si>
  <si>
    <t>Growth; Mechanical deformation; Rhizosphere; Uptake; X-ray microtomography</t>
  </si>
  <si>
    <t>bulk density; compaction; deformation; hydraulic conductivity; numerical model; rhizosphere; soil mechanics; soil-vegetation interaction; tomography; topsoil; water flow</t>
  </si>
  <si>
    <t>Ruiz S.; Or D.; Schymanski S.J.</t>
  </si>
  <si>
    <t>Ruiz, Siul (56442126600); Or, Dani (57204340741); Schymanski, Stanislaus J. (57203698383)</t>
  </si>
  <si>
    <t>Soil penetration by earthworms and plant roots - Mechanical energetics of bioturbation of compacted soils</t>
  </si>
  <si>
    <t>10.1371/journal.pone.0128914</t>
  </si>
  <si>
    <t>https://www.scopus.com/inward/record.uri?eid=2-s2.0-84939167400&amp;doi=10.1371%2fjournal.pone.0128914&amp;partnerID=40&amp;md5=52ca5f6c2289d2c686c3736ad62ba27f</t>
  </si>
  <si>
    <t>We quantify mechanical processes common to soil penetration by earthworms and growing plant roots, including the energetic requirements for soil plastic displacement. The basic mechanical model considers cavity expansion into a plastic wet soil involving wedging by root tips or earthworms via cone-like penetration followed by cavity expansion due to pressurized earthworm hydroskeleton or root radial growth. The mechanical stresses and resulting soil strains determine the mechanical energy required for bioturbation under different soil hydro-mechanical conditions for a realistic range of root/earthworm geometries. Modeling results suggest that higher soil water content and reduced clay content reduce the strain energy required for soil penetration. The critical earthworm or root pressure increases with increased diameter of root or earthworm, however, results are insensitive to the cone apex (shape of the tip). The invested mechanical energy per unit length increase with increasing earthworm and plant root diameters, whereas mechanical energy per unit of displaced soil volume decreases with larger diameters. The study provides a quantitative framework for estimating energy requirements for soil penetration work done by earthworms and plant roots, and delineates intrinsic and external mechanical limits for bioturbation processes. Estimated energy requirements for earthworm biopore networks are linked to consumption of soil organic matter and suggest that earthworm populations are likely to consume a significant fraction of ecosystem net primary production to sustain their subterranean activities. © 2015 Ruiz et al. This is an open access article distributed under the terms of the Creative Commons Attribution License, which permits unrestricted use, distribution, and reproduction in any medium, provided the original author and source are credited.</t>
  </si>
  <si>
    <t>Animals; Ecosystem; Models, Theoretical; Oligochaeta; Plant Roots; Soil; organic matter; soil; Article; clay; earthworm; ecosystem; mechanical stress; nonhuman; physical parameters; plant root; population density; soil and soil related phenomena; soil penetration; water content; animal; growth, development and aging; Oligochaeta; plant root; soil; theoretical model</t>
  </si>
  <si>
    <t>Hossne García A.J.; Méndez Natera J.R.; Trujillo Galindo M.E.D.V.; Parra Díaz F.J.</t>
  </si>
  <si>
    <t>Hossne García, Américo José (24174466800); Méndez Natera, Jesús Rafael (18234101700); Trujillo Galindo, María Esther Del Valle (55969536000); Parra Díaz, Francisco Javier (55969240600)</t>
  </si>
  <si>
    <t>Irrigation frequency, solidity ratio and shear stress interaction on soybean rooting depth; [Interacción de la frecuencia de riego, relación de solidez y tensión cortante en la profundidad de enraizamiento de la soya (Glycine max (L.) Merril)]</t>
  </si>
  <si>
    <t>Revista Cientifica UDO Agricola</t>
  </si>
  <si>
    <t>https://www.scopus.com/inward/record.uri?eid=2-s2.0-84877022353&amp;partnerID=40&amp;md5=360724f56b8563dacc31d77aa613a802</t>
  </si>
  <si>
    <t>A study of the root system of soybean (Glycine max (L.) Merrill cv. SAN Baiba) was performed to assess the extent to vertical root penetration in terms of moisture, solidity ratio, normal and shear stress. Soybean is of agricultural importance of the area, where the soil is sandy loam, easily compressible and deformable. The soils are compacted product of the machinery passes, trampling, plows and harrows pans, and processes of contraction and expansion. By increasing the axle load of farm equipment deepens compaction. By similarity, the Proctor test runs in three layers carrying higher compaction in the lower layer. The aim was to study in soybeans: (a) The effect of moisture, soil solidity ratio and the combined effect of irrigation period * soil solidity on root soil depth (b) The relationship of normal and shear stress on the depth of rooted. It was used the Proctor method, triaxial, moisture meters and plastic cylinders 30x30x1.5 cm. Randomized block was used in simple factorial arrangement with four levels of compaction layer (0, 12, 24, 36) and four moisture through four irrigation frequencies (daily, inter-day, every two days and three days), analysis of variance, MDS, multiple regression and response surface. The results, depth of rooting achieved 98.51% for daily watering, irrigation inter-day 94.11% from 90.09% for a mean solidity ratio of 52.5 without significant difference. It was concluded that soybean rooting depth was more positively influenced by moisture than the effects of compaction, and that shear stress did not inhibit root growth to moisture near field capacity.</t>
  </si>
  <si>
    <t>Irrigation frequency; Roots; Savannah soil; Shear tension; Soil solidity</t>
  </si>
  <si>
    <t>Glycine max</t>
  </si>
  <si>
    <t>Beebe S.E.; Rao I.M.; Devi M.J.; Polania J.</t>
  </si>
  <si>
    <t>Beebe, Stephen E. (7004549542); Rao, Idupulapati M. (7005324837); Devi, Mura Jyostna (23011142800); Polania, José (51663637900)</t>
  </si>
  <si>
    <t>Common beans, biodiversity, and multiple stresses: Challenges of drought resistance in tropical soils</t>
  </si>
  <si>
    <t>Crop and Pasture Science</t>
  </si>
  <si>
    <t>10.1071/CP13303</t>
  </si>
  <si>
    <t>https://www.scopus.com/inward/record.uri?eid=2-s2.0-84905677499&amp;doi=10.1071%2fCP13303&amp;partnerID=40&amp;md5=e7ec7cb3fb5a06d5740868547ef68b04</t>
  </si>
  <si>
    <t>Common bean (Phaseolus vulgaris L.) is the grain legume with the highest volume of direct human consumption in the world, and is the most important legume throughout Eastern and Southern Africa, cultivated over an area of ~4 million ha. In Sub-Saharan Africa (SSA) drought is the most important production risk, potentially affecting as much as one-third of the production area. Both terminal and intermittent drought prevail in different production regions. The Pan-African Bean Research Alliance (PABRA), coordinated by the International Center for Tropical Agriculture (CIAT by its Spanish acronym), has participated in projects for both strategic and applied research to address drought limitations, with research sites in six SSA countries. Bean originated in the mid-altitude neo-tropics, and by its nature is not well adapted to warm, dry climates. Efforts at genetic improvement of drought resistance have a long history, exploiting variability among races of common bean, as well as through interspecific crosses. Useful traits are found both in roots and in shoots. Many authors have stressed the importance of harvest index and related parameters to sustain yield of common bean under drought stress, and our field studies substantiate this. Additionally, in tropical environments, soil-related constraints can seriously limit the potential expression of drought resistance, and it is especially important to address multiple stress factors to confront drought effectively in farmers' fields. Poor soil fertility is widespread in the tropics and constrains root and shoot growth, thus limiting access to soil moisture. Phosphorus and nitrogen deficiencies are especially common, but are not the only limiting soil factors. Soil acidity and accompanying aluminium toxicity limit root development and inhibit access to moisture in lower soil strata. Soil physical structure can also limit root development in some soils, as can poor soil management that leads to compaction. We review efforts to address each of these constraints through genetic means in combination with drought resistance per se. © CSIRO 2014.</t>
  </si>
  <si>
    <t>genetic resources; harvest index; PABRA; research networks; soil fertility</t>
  </si>
  <si>
    <t>Aravena J.E.; Berli M.; Ghezzehei T.A.; Tyler S.W.</t>
  </si>
  <si>
    <t>Aravena, Jazmín E. (35186089000); Berli, Markus (14826300600); Ghezzehei, Teamrat A. (6602070842); Tyler, Scott W. (7103350171)</t>
  </si>
  <si>
    <t>Effects of root-induced compaction on rhizosphere hydraulic properties - X-ray microtomography imaging and numerical simulations</t>
  </si>
  <si>
    <t>Environmental Science and Technology</t>
  </si>
  <si>
    <t>10.1021/es102566j</t>
  </si>
  <si>
    <t>https://www.scopus.com/inward/record.uri?eid=2-s2.0-78651389484&amp;doi=10.1021%2fes102566j&amp;partnerID=40&amp;md5=d535952fcfefea637b099de03b1a643c</t>
  </si>
  <si>
    <t>Soil compaction represents one of the most ubiquitous environmental impacts of human development, decreasing bulk-scale soil porosity and hydraulic conductivity, thereby reducing soil productivity and fertility. At the aggregate-scale however, this study shows that natural root-induced compaction increases contact areas between aggregates, leading to an increase in unsaturated hydraulic conductivity of the soils adjacent to the roots. Contrary to intuition, water flow may therefore be locally enhanced due to root-induced compaction. This study investigates these processes by using recent advances in X-ray microtomography (XMT) imaging and numerical water flow modeling to show evolution in interaggregate contact and its implications for water flow between aggregates under partially saturated conditions. Numerical modeling showed that the effective hydraulic conductivity of a pair of aggregates undergoing uniaxial deformation increased following a nonlinear relationship as the interaggregate contact area increased due to increasing aggregate deformation. Numerical modeling using actual XMT images of aggregated soil around a root surrogate demonstrated how root-induced deformation increases unsaturated water flow toward the root, providing insight into the growth, function, and water uptake patterns of roots in natural soils. © 2011 American Chemical Society.</t>
  </si>
  <si>
    <t>Fresh Water; Hydrodynamics; Mechanical Phenomena; Models, Chemical; Plant Roots; Porosity; Rhizosphere; Soil; Soil Pollutants; Water Movements; X-Ray Microtomography; Aggregates; Compaction; Deformation; Environmental impact; Flow of water; Hydraulic conductivity; Numerical methods; Soil mechanics; Aggregated soil; Contact areas; Effective hydraulic conductivities; Human development; Hydraulic properties; Natural soils; Non-linear relationships; Numerical modeling; Numerical simulation; Partially saturated; Soil compaction; Soil Porosity; Soil productivity; Uniaxial deformation; Unsaturated hydraulic conductivity; Unsaturated water flow; Water flows; Water uptake; X ray microtomography; compaction; deformation; hydraulic property; imaging method; numerical model; porosity; rhizosphere; root system; tomography; water flow; water uptake; article; evolution; hydraulic conductivity; mathematical model; micro-computed tomography; nonhuman; plant growth; plant root; rhizosphere; soil compaction; water flow; water transport; Soils</t>
  </si>
  <si>
    <t>Day S.D.; Wiseman P.E.; Dickinson S.B.; Harris J.R.</t>
  </si>
  <si>
    <t>Day, Susan D. (7203058966); Wiseman, P. Eric (9039569100); Dickinson, Sarah B. (36190570700); Harris, J. Roger (24537133400)</t>
  </si>
  <si>
    <t>Tree root ecology in the Urban environment and implications for a sustainable rhizosphere</t>
  </si>
  <si>
    <t>https://www.scopus.com/inward/record.uri?eid=2-s2.0-77958091435&amp;partnerID=40&amp;md5=2c95247c68259c434c63b83f54a206e0</t>
  </si>
  <si>
    <t>This review examines current understandings of how the belowground characteristics of urban settings affect tree roots as well as how tree roots contribute to biogeochemical processes in this belowground environment. Soil characteristics common to the urban environment include soil compaction and other physical impediments to root exploration, elevated pH, altered temperature and moisture patterns, and the presence of contaminants. These conditions may alter the growth dynamics, morphology, and physiology of roots. At the same time, roots have a profound effect on the soil environment, with trees directing 40%-73% of assimilated carbon below ground. Urban rhizosphere ecology is a topic of renewed interest for research not only because of its critical role in the urban ecosystem, but also because of its role in global environmental issues. In addition to its obvious contribution to aboveground growth, root exploration of the soil environment can influence environmental sustainability through root contributions to soil structure and drainage. Root influence is further mediated by the intimate role of roots in soil biological activity and thus carbon storage and nutrient cycling. Current advances and implications for emerging research are discussed. © 2010 International Society of Arboriculture.</t>
  </si>
  <si>
    <t>Heavy Metals; Road Salt; Root Periodicity; Soil Compaction; Soil Structure; Urban Hydrology; Urban Infrastructure</t>
  </si>
  <si>
    <t>belowground production; biogeochemical cycle; carbon sequestration; environmental effect; environmental issue; growth response; heavy metal; nutrient cycling; rhizosphere; root; soil structure; tree; urban ecosystem</t>
  </si>
  <si>
    <t>Costantini E.A.C.; Lorenzetti R.</t>
  </si>
  <si>
    <t>Costantini, Edoardo A.C. (12772148400); Lorenzetti, Romina (55966533700)</t>
  </si>
  <si>
    <t>Soil degradation processes in the Italian agricultural and forest ecosystems</t>
  </si>
  <si>
    <t>Italian Journal of Agronomy</t>
  </si>
  <si>
    <t>10.4081/ija.2013.e28</t>
  </si>
  <si>
    <t>https://www.scopus.com/inward/record.uri?eid=2-s2.0-84890324505&amp;doi=10.4081%2fija.2013.e28&amp;partnerID=40&amp;md5=e4a683d9e2b558526cd1d401141c6fc0</t>
  </si>
  <si>
    <t>A number of processes of degradation threaten soil functions. Ten of them are acknowledged by the European Union and fifteen by the Organisation for Economic Co-operation and Development (OECD), but at least another seven have been indicated by different authors in Italy and in other parts of the world. This short review paper summarizes the nature, economic relevance, and territorial impact of soil degradation in Italy, and with reference to Europe as a whole, and highlights the most relevant research needs in soil conservation. The direct annual costs of the main soil degradation processes are estimated to be over 38,000,000,000 euro per year in Europe as a whole, while in Italy, only for landslides, floods, and soil erosion, costs amount to 900,000,000 euro. Loss of the ability to produce food commodities because of soil degradation is particularly important in Italy, since selfsufficiency in food has recently decreased to less than 80% and Italian agricultural soils are hit by several problems, such as limited soil drainage, unfavorable texture and stoniness, shallow rooting depth, and poor chemical properties. On average, soil sealing, reduction in organic matter, and soil compaction in Italy are comparable with those of many other countries, but the occurrence of soil erosion, floods, and landslides is more widespread than in most parts of Europe, and also the presence of salt-affected soils is becoming a major worry. The fight against soil degradation in Italy is certainly more difficult than in other countries because of the high environmental variability. However, according to the current trends, Italy is mostly probably destined not to achieve the European objective to significantly reduce main soil degradation processes by the year 2020. There are several research needs in the field of soil conservation in Italy. These include: i) a better basic knowledge about many soil degradation processes and of pedodiversity; ii) reliable, sensitive, and locally validated models for main degradation processes; iii) assessment of resilience of different soils against degradation processes, as well as of their reaction to the measures foreseen in the current European agricultural policy. © E.A.C. Costantini and R. Lorenzetti, 2013.</t>
  </si>
  <si>
    <t>Bulk density; Geodatabase; Irrigation; Land planning; Salinity; Sodicity; Soil organic carbon</t>
  </si>
  <si>
    <t>Italy; agricultural policy; bulk density; compaction; European Union; forest ecosystem; irrigation; OECD; rooting; salinity; sealing; sodicity; soil conservation; soil degradation; soil drainage; soil erosion</t>
  </si>
  <si>
    <t>Santisree P.; Nongmaithem S.; Sreelakshmi Y.; Ivanchenko M.G.; Sharma R.</t>
  </si>
  <si>
    <t>Santisree, Parankusam (36521495900); Nongmaithem, Sapana (54790014600); Sreelakshmi, Yellamaraju (6508325509); Ivanchenko, Maria G. (56243062400); Sharma, Rameshwar (55685402200)</t>
  </si>
  <si>
    <t>The root as a drill - an ethylene-auxin interaction facilitates root penetration in soil</t>
  </si>
  <si>
    <t>Plant Signaling and Behavior</t>
  </si>
  <si>
    <t>https://www.scopus.com/inward/record.uri?eid=2-s2.0-84860897393&amp;partnerID=40&amp;md5=8167e90f3a1efcac09ef056b3aac0777</t>
  </si>
  <si>
    <t>Plant roots forage the soil for water and nutrients and overcome the soil's physical compactness. Roots are endowed with a mechanism that allows them to penetrate and grow in dense media such as soil. However, the molecular mechanisms underlying this process are still poorly understood. The nature of the media in which roots grow adds to the difficulty to in situ analyze the mechanisms underlying root penetration. Inhibition of ethylene perception by application of 1-methyl cyclopropene (1-MCP) to tomato seedlings nearly abolished the root penetration in Soilrite. The reversal of this process by auxin indicated operation of an auxinethylene signaling pathway in the regulation of root penetration. The tomato pct1-2 mutant that exhibits an enhanced polar transport of auxin required higher doses of 1-MCP to inhibit root penetration, indicating a pivotal role of auxin transport in this process. In this update we provide a brief review of our current understanding of molecular processes underlying root penetration in higher plants. © 2012 Landes Bioscience.</t>
  </si>
  <si>
    <t>1-MCP; Auxin transport; BSO; Ethylene; Mechanical impedance; pct1-2; PIN1; Root penetration; Tomato</t>
  </si>
  <si>
    <t>Biological Transport; Cyclopropanes; Ethylenes; Indoleacetic Acids; Lycopersicon esculentum; Mutation; Plant Growth Regulators; Plant Proteins; Plant Roots; Seedling; Signal Transduction; Soil; Embryophyta; Lycopersicon esculentum; Tracheophyta; 1 methylcyclopropene; 1-methylcyclopropene; cyclopropane derivative; ethylene; ethylene derivative; indoleacetic acid derivative; phytohormone; vegetable protein; drug effect; genetics; growth, development and aging; metabolism; mutation; plant root; review; seedling; signal transduction; soil; tomato; transport at the cellular level</t>
  </si>
  <si>
    <t>Ruthrof K.X.; Fontaine J.B.; Buizer M.; Matusick G.; McHenry M.P.; Hardy G.E.S.J.</t>
  </si>
  <si>
    <t>Ruthrof, Katinka X. (6602466841); Fontaine, Joseph B. (12244195300); Buizer, Marleen (35775216900); Matusick, George (25822660800); McHenry, Mark P. (24832068000); Hardy, Giles E. St. J. (35618981300)</t>
  </si>
  <si>
    <t>Linking restoration outcomes with mechanism: The role of site preparation, fertilisation and revegetation timing relative to soil density and water content</t>
  </si>
  <si>
    <t>10.1007/s11258-013-0224-8</t>
  </si>
  <si>
    <t>https://www.scopus.com/inward/record.uri?eid=2-s2.0-84880641729&amp;doi=10.1007%2fs11258-013-0224-8&amp;partnerID=40&amp;md5=f4b0288e6d3a7788096236b309485d9c</t>
  </si>
  <si>
    <t>Global land use and ongoing climate change highlight the importance of ecological restoration as an emerging discipline and underscore the need for successful revegetation techniques. To link mechanistic drivers of seedling establishment with techniques to increase revegetation success, we undertook field-based experiments in degraded peri-urban woodlands in Mediterranean southwestern Australia using two iconic tree species. Over the course of an entire growing season, our objectives were to: (1) characterise soil moisture profiles in relation to site preparation techniques (ripping and created ashbeds) and (2) determine whether early seedling establishment can be increased through site preparation techniques (ripping and ashbeds), plant treatments (various fertilisers and biochar) and early planting during the wet season. Ripping significantly reduced soil compaction and was associated with a significant soil moisture stratification; moisture penetrated to greater depths in soils that were ripped or treated with ashbeds. Particular site preparation techniques (ripping) and early planting significantly increased early establishment, health and growth of tree seedlings. Fertilisation effects varied by species with generally neutral effects on seedlings. Finally, seedlings planted in ripped soils had significantly longer, deeper root systems accessing portions of the soil profile with higher summer moisture. Techniques such as ripping, even in deep sandy soils, reduce soil compaction and alter moisture availability within the soil profile, promoting deeper root growth and thus increasing revegetation success in these degraded Mediterranean ecosystems. Linkage of revegetation outcomes with plant response and physical soil properties associated with particular treatments provides critical knowledge for both restoration scientists and land managers. © 2013 Springer Science+Business Media Dordrecht.</t>
  </si>
  <si>
    <t>Mediterranean; Moisture profile; Restoration; Root growth; Seedling establishment</t>
  </si>
  <si>
    <t>Australia; climate change; compaction; fertilizer application; land management; land use change; Mediterranean environment; moisture content; restoration ecology; revegetation; seedling establishment; site preparation; soil profile; water content</t>
  </si>
  <si>
    <t>Grzesiak S.; Grzesiak M.T.; Hura T.; Marcińska I.; Rzepka A.</t>
  </si>
  <si>
    <t>Grzesiak, Stanisław (6602732238); Grzesiak, Maciej T. (6603876146); Hura, Tomasz (6507380892); Marcińska, Izabela (6602137136); Rzepka, Andrzej (8564357600)</t>
  </si>
  <si>
    <t>Changes in root system structure, leaf water potential and gas exchange of maize and triticale seedlings affected by soil compaction</t>
  </si>
  <si>
    <t>10.1016/j.envexpbot.2012.01.010</t>
  </si>
  <si>
    <t>https://www.scopus.com/inward/record.uri?eid=2-s2.0-84875255057&amp;doi=10.1016%2fj.envexpbot.2012.01.010&amp;partnerID=40&amp;md5=6b2772d3863fee801b34e953ce3ddcd4</t>
  </si>
  <si>
    <t>The physiological reasons associated with differential sensitivity of C3 and C4 plant species to soil compaction stress are not well explained and understood. The responses of growth characteristics, changes in leaf water potential and gas exchange in maize and triticale to a different soil compaction were investigated. In the present study seedlings of triticale and maize, representative of C3 and C4 plants were subjected to low (L - 1.10gcm-3), moderate (M - 1.34gcm-3) and severe (S - 1.58gcm-3) soil compaction level. Distinct differences in distribution of roots in the soil profile were observed. Plants of treatments M or S in comparison to treatment L, showed a decrease in leaf number, dry mass of stem, leaves and roots, and an increase in the shoot to root ratio. A drastic decrease in root biomass in M and S treatments in the soil profile on depth from 15 to 40cm was observed. Any level of soil compaction did not influence the number of seminal and seminal-adventitious roots but decreased their length. The number and total length of nodal roots decreased with compaction. Changes of growth traits in M and S treatments in comparison to the L were greater for maize than for triticale and were accompanied by daily changes in water potential (ψ) and gas exchange parameters (PN, E, gs). Differences between M and S treatments in daily changes in ψ for maize were in most cases statistically insignificant, whereas for triticale, they were statistically significant. Differences in the responses of maize and triticale to soil compaction were found in PN, E and gs in particular for the measurements taken at 12:00 and 16:00. The highest correlation coefficients were obtained for the relationship between leaf water potential and stomatal conductance, both for maize and triticale, which indicates the close association between stomata behavior and changes in leaf water status. © 2012 Elsevier B.V.</t>
  </si>
  <si>
    <t>Biomass; Gas exchange; Maize; Root architecture; Soil compaction; Triticale; Water potential</t>
  </si>
  <si>
    <t>Triticosecale; Zea mays; biomass; C3 plant; C4 plant; compaction; gas exchange; growth; maize; physiological response; root architecture; root system; seedling; sensitivity analysis; soil profile; stomatal conductance; water content</t>
  </si>
  <si>
    <t>Tekeste M.; Habtzghi D.H.; Stroosnijder L.</t>
  </si>
  <si>
    <t>Tekeste, Mehari (23006701600); Habtzghi, Desale H. (23004461700); Stroosnijder, Leo (6701356368)</t>
  </si>
  <si>
    <t>Soil strength assessment using threshold probability approach on soils from three agro-ecological zones in Eritrea</t>
  </si>
  <si>
    <t>Biosystems Engineering</t>
  </si>
  <si>
    <t>10.1016/j.biosystemseng.2007.09.004</t>
  </si>
  <si>
    <t>https://www.scopus.com/inward/record.uri?eid=2-s2.0-36249021512&amp;doi=10.1016%2fj.biosystemseng.2007.09.004&amp;partnerID=40&amp;md5=f8491864ced2c517e35a6b58e77c9e92</t>
  </si>
  <si>
    <t>Soils in many agro-ecological zones in Eritrea, a country in sub-Saharan Africa, are low in productivity due to erosion, low organic matter and poor soil management. Recently, mechanised farming has been intensively practiced to increase agricultural food production. However, the use of heavy machinery and vehicles can cause soil compaction that reduces soil productivity and crop yield. A study was conducted to determine the in-situ soil compaction and the probability of exceeding a root restricting threshold penetration resistance (PR) value of 2 MPa in three agro-ecological zones that varied in soil type, topography and climate. Soil cone penetration resistance measurements were taken up to a depth of 600 mm in 30 m by 30 m field plots with three replicates located in the three agro-ecological zones. Simultaneously, core samples were collected to determine soil moisture and bulk density from surface and subsurface soil layers. In all the soils, moisture contents during soil penetration resistance measurements were nearly the same as the field capacity soil moisture content (-10 kPa soil moisture suction). Penetration resistance values measured from 0 to 600 mm were averaged in depth increments of 100 mm. For clay loam (Adiguadad) and loam (Sheeb) soils, the penetration resistance values up to a soil depth class of 0-300 mm were statistically insignificant and categorised as minimum mechanical impedance to root growth (&lt;1.0 MPa). In the sandy loam soils (Western lowland soil) the penetration resistance reached 2 MPa at 250 mm depth implying strong mechanical impedance to roots. Logistic regression analysis indicated that the probability of exceeding 2 MPa was significantly affected by soil moisture, bulk density and soil type. The probability increased with bulk density and decreased with soil moisture for clay loam, loam and sandy loam soils. © 2007 IAgrE.</t>
  </si>
  <si>
    <t>Biological materials; Ecology; Food products; Probability distributions; Agro-ecological zones; In-situ soil compaction; Soils</t>
  </si>
  <si>
    <t>Hossne García A.; Mayorca Jaime Y.N.; Salazar Bastardo L.D.; Subero Llovera F.A.; Zacillo Contreras A.M.</t>
  </si>
  <si>
    <t>Hossne García, Américo (24174466800); Mayorca Jaime, Yosmer Noel (54924462600); Salazar Bastardo, Luis Daniel (54924462900); Subero Llovera, Fernán Andrés (54924463500); Zacillo Contreras, Angela Maryelis (54924463600)</t>
  </si>
  <si>
    <t>Venezuela Monagas state two sandy loam savanna soil compaction wetness and its agricultural implications; [Humedad compactante y sus implicaciones agrícolas en dos suelos franco arenoso de sabana del estado monagas, venezuela]</t>
  </si>
  <si>
    <t>https://www.scopus.com/inward/record.uri?eid=2-s2.0-84856269474&amp;partnerID=40&amp;md5=64abb833279df066cf8ee779dd05edcd</t>
  </si>
  <si>
    <t>The compaction process causes an increase of the apparent density, accompanied by a decrease in the volume of air. The agricultural soil compaction is in direct relationship with the size of the soil particles, soil humidity, the handling processes and the soil biotic state. For the handling and use of the agricultural soils, it is necessary to know its conditions of humidity for a better employment without causing unfavorable agricultural structural changes. The sandy or sandy loam soil is highly susceptible compaction, mainly in the superior layers. The process is influenced by the humidity and the compaction energy product of the energizing mechanisms; especially, those originated by the mechanization and the contraction-expansion process. The general objective consisted on studying the compaction dew to energizing process with ends of appropriate handlings of two savanna soil. The specific objectives were: (a) To determine the compaction energy (E C), the optimal dry apparent density ( S(optima)), the optimal compaction humidity (w optima), the insitu dry apparent density (PS (insitu)), the optimal air volume (V Va (optima)), the relative compaction (R C) and the optimal soil solidity (iS (óptima)), (b) The correlations and implications in the mechanization processes and plants growth. Methodologically in each soil condition the compaction AASHO test was used, the saturation straight line were added to 100%, 95% and 80%, the regression analysis to interpret the proportion of the variation between the parameters of the regression curves and the variance analysis and the test of the minimum significant difference. Among the results with EC of 16,49 kg*cm*cm -3 (1,62 MJ.m -3), it was found: PS( óptima) 1,736-1,832 g/cm 3, w óptima 8,74-11,65, PS (insitu) 1,582-1,749 g/cm 3, VVA (óptima) 13,74-15,70%, RC 91,13-95,47% and iS (óptima) 66,05-69,61%. On concluded, that the optimal compaction soil water content was at or near the field capacity and below the plastic limit. The root development will always counts with air.</t>
  </si>
  <si>
    <t>Air volume; Apparent density; Compaction; Proctor test; Soil solidity</t>
  </si>
  <si>
    <t>Xiao M.; Reddi L.N.; Steinberg S.L.</t>
  </si>
  <si>
    <t>Xiao, Ming (35738193500); Reddi, Lakshmi N. (35475550000); Steinberg, Susan L. (7202016870)</t>
  </si>
  <si>
    <t>Variation of water retention characteristics due to particle Rearrangement under zero gravity</t>
  </si>
  <si>
    <t>International Journal of Geomechanics</t>
  </si>
  <si>
    <t>10.1061/(ASCE)1532-3641(2009)9:4(179)</t>
  </si>
  <si>
    <t>https://www.scopus.com/inward/record.uri?eid=2-s2.0-68049111495&amp;doi=10.1061%2f%28ASCE%291532-3641%282009%299%3a4%28179%29&amp;partnerID=40&amp;md5=41f0bc305445a7dd6dde8e8c3f70ecc8</t>
  </si>
  <si>
    <t>Controlled delivery of water to plant root zone remains a challenge in the exploration of plant growth under zero gravity, in which soil water retention characteristics are difficult to predict due to possible soil particle rearrangement and pore restructuring. This paper aims to provide an understanding of the effect of soil particle rearrangement on the water retention characteristics in zero gravity. A three-dimensional pore network model is developed to predict water retention characteristics under two forms of particle packing-cubic packing (most porous) and rhombohedral packing (most compact). The pore-throat distributions, as input parameters to the network model, are derived from particle size distribution under the two forms of particle arrangement. The model simulations reveal the quantitative variation of water retention characteristics due to particle rearrangement. Soil particle rearrangement that occurs during the drying process is shown to significantly change the water retention curve when a soil is near saturation. When the soil is near residual water content, the particle rearrangement has little effect on the water retention curve. The model results indicated that an increase in packing density results in decreased water content at saturation, increased bubbling pressure, and accentuated water retention hysteresis. The model also reveals nonuniform spatial distribution of pore fluid in porous medium in zero gravity. Although this paper studied the soil-water characteristics from the microgravity perspective, its results also contribute to the understanding of the soil-water characteristics due to soil compaction on Earth. © 2009 ASCE.</t>
  </si>
  <si>
    <t>Particles; Soil compaction; Soil water; Vegetation</t>
  </si>
  <si>
    <t>Compaction; Elementary particles; Particle size; Particle size analysis; Porous materials; Size distribution; Soil mechanics; Vegetation; Particle rearrangement; Residual water content; Soil compaction; Soil water; Soil water characteristics; Three-dimensional pores; Water retention characteristics; Water retention curve; compaction; computer simulation; gravity; hysteresis; numerical model; parameterization; particle size; porewater; retention; saturation; size distribution; soil water; spatial distribution; spatial variation; vegetation; water content; Soil moisture</t>
  </si>
  <si>
    <t>Gregory A.S.; Watts C.W.; Whalley W.R.; Kuan H.L.; Griffiths B.S.; Hallett P.D.; Whitmore A.P.</t>
  </si>
  <si>
    <t>Gregory, A.S. (13204529000); Watts, C.W. (57213264372); Whalley, W.R. (7006267449); Kuan, H.L. (7003667388); Griffiths, B.S. (7103257608); Hallett, P.D. (7005547958); Whitmore, A.P. (7004148159)</t>
  </si>
  <si>
    <t>Physical resilience of soil to field compaction and the interactions with plant growth and microbial community structure</t>
  </si>
  <si>
    <t>10.1111/j.1365-2389.2007.00956.x</t>
  </si>
  <si>
    <t>https://www.scopus.com/inward/record.uri?eid=2-s2.0-36248993859&amp;doi=10.1111%2fj.1365-2389.2007.00956.x&amp;partnerID=40&amp;md5=71997d33f898c09ba6599ea7d1ab3908</t>
  </si>
  <si>
    <t>Soil compaction has deleterious effects on soil physical properties, which can affect plant growth, but some soils are inherently resilient, whereby they may recover following removal of the stress. We explored aspects of soil physical resilience in a field-based experiment. We subjected three soils of different texture, sown with winter wheat or remaining fallow, to a compaction event. We then monitored soil strength, as a key soil physical property, over the following 16 months. We were also interested in the associated interactions with crop growth and the microbial community. Compaction had a considerable and sustained effect in a sandy loam and a sandy clay loam soil, resulting in an increase in strength and decreased crop yields. By contrast compaction had little effect on a clay soil, perhaps due initially to the buoyancy effect of pore water pressure. Fallow clay soil did have a legacy of the compaction event at depth, however, suggesting that it was the actions of the crop, and rooting in particular, that maintained smaller strengths in the cropped clay soil rather than other physical processes. Compaction generally did not affect microbial communities, presumably because they occupy pores smaller than those affected by compaction. That the clay soil was able to supply the growing crop with sufficient water whilst remaining weak enough for root penetration was a key finding. The clay soil was therefore deemed to be much more resilient to the compaction stress than the sandy loam and sandy clay loam soils. © 2007 British Society of Soil Science.</t>
  </si>
  <si>
    <t>Triticum aestivum; clay soil; community structure; compaction; fallow; microbial community; resilience; rooting; soil property; soil texture; wheat</t>
  </si>
  <si>
    <t>Whelan K.R.T.; Smith III T.J.; Anderson G.H.; Ouellette M.L.</t>
  </si>
  <si>
    <t>Whelan, Kevin R. T. (8384116200); Smith III, Thomas J. (57204118395); Anderson, Gordon H. (37019255900); Ouellette, Michelle L. (36052039700)</t>
  </si>
  <si>
    <t>Hurricane Wilma's impact on overall soil elevation and zones within the soil profile in a mangrove forest</t>
  </si>
  <si>
    <t>Wetlands</t>
  </si>
  <si>
    <t>10.1672/08-125.1</t>
  </si>
  <si>
    <t>https://www.scopus.com/inward/record.uri?eid=2-s2.0-75849142422&amp;doi=10.1672%2f08-125.1&amp;partnerID=40&amp;md5=c74c52f206c593cfc01c118fe2a1e17a</t>
  </si>
  <si>
    <t>Soil elevation affects tidal inundation period, inundation frequency, and overall hydroperiod, all of which are important ecological factors affecting species recruitment, composition, and survival in wetlands. Hurricanes can dramatically affect a site's soil elevation. We assessed the impact of Hurricane Wilma (2005) on soil elevation at a mangrove forest location along the Shark River in Everglades National Park, Florida, USA. Using multiple depth surface elevation tables (SETs) and marker horizons we measured soil accretion, erosion, and soil elevation. We partitioned the effect of Hurricane Wilma's storm deposit into four constituent soil zones: surface (accretion) zone, shallow zone (00.35 m), middle zone (0.354 m), and deep zone (46 m). We report expansion and contraction of each soil zone. Hurricane Wilma deposited 37.0 (± 3.0 SE) mm of material; however, the absolute soil elevation change was 42.8 mm due to expansion in the shallow soil zone. One year post-hurricane, the soil profile had lost 10.0 mm in soil elevation, with 8.5 mm of the loss due to erosion. The remaining soil elevation loss was due to compaction from shallow subsidence. We found prolific growth of new fine rootlets (209 ± 34 SE g m-2) in the storm deposited material suggesting that deposits may become more stable in the near future (i.e., erosion rate will decrease). Surficial erosion and belowground processes both played an important role in determining the overall soil elevation. Expansion and contraction in the shallow soil zone may be due to hydrology, and in the middle and bottom soil zones due to shallow subsidence. Findings thus far indicate that soil elevation has made substantial gains compared to site specific relative sea-level rise, but data trends suggest that belowground processes, which differ by soil zone, may come to dominate the long term ecological impact of storm deposit. © 2009 The Society of Wetland Scientists.</t>
  </si>
  <si>
    <t>Contraction; Expansion; Florida; Peat; Soil swell; Subsidence; Wetland</t>
  </si>
  <si>
    <t>Florida [United States]; Shark River; United States; Chondrichthyes; contraction; ecological impact; environmental factor; forest soil; Hurricane Wilma 2005; hydroperiod; mangrove; peat; soil analysis; soil erosion; soil profile; storm deposit; subsidence; swelling</t>
  </si>
  <si>
    <t>Tracy S.R.; Black C.R.; Roberts J.A.; Sturrock C.; Mairhofer S.; Craigon J.; Mooney S.J.</t>
  </si>
  <si>
    <t>Tracy, Saoirse R (35771784400); Black, Colin R (7202128366); Roberts, Jeremy A (7410325526); Sturrock, Craig (6602147809); Mairhofer, Stefan (36731309800); Craigon, Jim (7003313224); Mooney, Sacha J (7005304183)</t>
  </si>
  <si>
    <t>Quantifying the impact of soil compaction on root system architecture in tomato (Solanum lycopersicum) by X-ray micro-computed tomography.</t>
  </si>
  <si>
    <t>Annals of botany</t>
  </si>
  <si>
    <t>10.1093/aob/mcs031</t>
  </si>
  <si>
    <t>https://www.scopus.com/inward/record.uri?eid=2-s2.0-84871859601&amp;doi=10.1093%2faob%2fmcs031&amp;partnerID=40&amp;md5=f4625f570fb25f04924e1560b61d5a0e</t>
  </si>
  <si>
    <t>We sought to explore the interactions between roots and soil without disturbance and in four dimensions (i.e. 3-D plus time) using X-ray micro-computed tomography. The roots of tomato Solanum lycopersicum 'Ailsa Craig' plants were visualized in undisturbed soil columns for 10 consecutive days to measure the effect of soil compaction on selected root traits including elongation rate. Treatments included bulk density (1.2 vs. 1.6 g cm(-3)) and soil type (loamy sand vs. clay loam). Plants grown at the higher soil bulk density exploited smaller soil volumes (P &lt; 0.05) and exhibited reductions in root surface area (P &lt; 0.001), total root volume (P &lt; 0.001) and total root length (P &lt; 0.05), but had a greater mean root diameter (P &lt; 0.05) than at low soil bulk density. Swelling of the root tip area was observed in compacted soil (P &lt; 0.05) and the tortuosity of the root path was also greater (P &lt; 0.01). Root elongation rates varied greatly during the 10-d observation period (P &lt; 0.001), increasing to a maximum at day 2 before decreasing to a minimum at day 4. The emergence of lateral roots occurred later in plants grown in compacted soil (P &lt; 0.01). Novel rooting characteristics (convex hull volume, centroid and maximum width), measured by image analysis, were successfully employed to discriminate treatment effects. The root systems of plants grown in compacted soil had smaller convex hull volumes (P &lt; 0.05), a higher centre of mass (P &lt; 0.05) and a smaller maximum width than roots grown in uncompacted soil. Soil compaction adversely affects root system architecture, influencing resource capture by limiting the volume of soil explored. Lateral roots formed later in plants grown in compacted soil and total root length and surface area were reduced. Root diameter was increased and swelling of the root tip occurred in compacted soil.</t>
  </si>
  <si>
    <t>Adaptation, Physiological; Lycopersicon esculentum; Meristem; Soil; Stress, Mechanical; X-Ray Microtomography; adaptation; article; chemistry; comparative study; cytology; growth, development and aging; mechanical stress; meristem; micro-computed tomography; soil; tomato</t>
  </si>
  <si>
    <t>Yu-Zhu S.; Han-Min Y.</t>
  </si>
  <si>
    <t>Yu-Zhu, Sui (15841154600); Han-Min, Yuan (15839663800)</t>
  </si>
  <si>
    <t>Agroecological and economic approach of prevention and curing of sandstorms in China</t>
  </si>
  <si>
    <t>Ecological Economics</t>
  </si>
  <si>
    <t>10.1016/j.ecolecon.2006.02.008</t>
  </si>
  <si>
    <t>https://www.scopus.com/inward/record.uri?eid=2-s2.0-33846799400&amp;doi=10.1016%2fj.ecolecon.2006.02.008&amp;partnerID=40&amp;md5=9d0ab174a2b9b3b84f482f665b1aef87</t>
  </si>
  <si>
    <t>With the warming and drying of climate and desertification, sandstorms are occurring on a more frequent basis. In China, high-frequency regions of sandstorms tend to correspond with the spring wheat regions between the end of February and the end of March. During March to May each year, when sandstorms frequently occur, the seedlings of spring wheat are young and susceptible to being uprooted by the winds. There is not enough plant coverage or root depth at this early stage to hold the soil from the fierce winds. As a result, the young plant life is destroyed and leaving the top soil susceptible to being blown about when in the path of high-frequency regions of sandstorms. By contrast, the seeding time of winter wheat is about September-October corresponding to lowest-frequency period of sandstorms. From the end of February to the middle of March, the winter wheat begins to turn green (ahead of 10 day than grass). During March to May when sandstorm frequently occurs, the winter wheat has come into a mature tillering or jointing stage. By then, the leaf area index is 1-4 and height is up to 20-50 cm, by which the loose soil is more compacted and covered with the fledging wheat. The result is that the energy of the air current is gradually dissipated and the wind speed near the ground is greatly weakened. So, without bare uncovered soil being whipped by powerful winds, the resulting sandstorms are greatly mitigated or weakened. After investigating the trend of global warming, the geological history-forming mechanism of sandstorms and their temporal-spatial distributions, and test for the last few years, the result is that by replacing spring wheat with winter wheat in high-frequency sandstorm regions, the damages of sandstorm are greatly reduced. Thus, by significantly increasing the vegetal cover time of ground during the windy season, one can alleviate the hazard index of sandstorms, which is a social, ecological and economic favorable result. © 2006.</t>
  </si>
  <si>
    <t>Agro-ecosystems; East Asia; Environmental technology; Sandstorm; Sustainable development; Wheat</t>
  </si>
  <si>
    <t>Asia; China; Eurasia; Far East; Triticum aestivum; agricultural economics; agroecology; alternative agriculture; desertification; dust storm; environmental technology; global warming; ground cover; wheat</t>
  </si>
  <si>
    <t>Chatskikh D.; Olesen J.E.</t>
  </si>
  <si>
    <t>Chatskikh, Dmitri (9734702700); Olesen, Jørgen E. (7202911656)</t>
  </si>
  <si>
    <t>Soil tillage enhanced CO2 and N2O emissions from loamy sand soil under spring barley</t>
  </si>
  <si>
    <t>10.1016/j.still.2007.08.004</t>
  </si>
  <si>
    <t>https://www.scopus.com/inward/record.uri?eid=2-s2.0-35448944749&amp;doi=10.1016%2fj.still.2007.08.004&amp;partnerID=40&amp;md5=6064e65394f5df45c447354dde11cbf5</t>
  </si>
  <si>
    <t>Soil tillage intensity can be expected to affect the greenhouse gas balance of arable cropping systems through effects on soil physics and biology affecting soil carbon storage and nitrous oxide (N2O) emissions. The effects of conventional tillage (CT) with ploughing to 20 cm, reduced tillage (RT) with harrowing to 8-10 cm and direct drilling (DD) on CO2 and N2O emissions from a loamy sand soil (8.1% clay, 3.5% organic matter) under spring barley undersown with ryegrass were measured by static chambers over a period of 113 days in spring and summer 2004 in a tillage experiment established in 2002 at Foulum, Denmark. There was a high temporal and spatial variation in both CO2 and N2O emissions, which made the comparisons of treatment effects on emissions on single dates difficult. However, this variation was reduced when the measurements were corrected for diurnal variation in the emissions and when emissions were cumulated over a longer period. Both CO2 and N2O emissions decreased in the order CT &gt; RT &gt; DD. Compared with CT (40 kg C day-1) the cumulated CO2 emissions during the 91 days after tillage were 21 and 25% lower for the RT and the DD treatments, respectively. The cumulated N2O emission from CT over the entire observation period (0.89 kg N ha-1 or 7.9 g N day-1) was about twice that of DD. The N2O emissions were significantly higher for CT compared with DD and RT, even before tillage and the difference increased after tillage, but decreased after fertilisation. Spring barley dry matter grain yields were reduced by 14% for RT and 27% for DD compared to CT. Measurements of soil mineral nitrogen (N) at sowing showed no difference between the treatments, and could thus not explain the differences in N2O emissions and crop N uptake. It is likely that tillage affected CO2 emissions, N2O emissions and crop growth through different processes, where effects of soil compactness on root penetration and soil aeration and diffusivity on one side and soil organic matter turnover on the other side probably played key roles. © 2007 Elsevier B.V. All rights reserved.</t>
  </si>
  <si>
    <t>Carbon dioxide; Crop growth; Direct drilling; Greenhouse gas; Nitrous oxide; Ploughing; Reduced tillage</t>
  </si>
  <si>
    <t>Denmark; Eurasia; Europe; Foulum; Northern Europe; Scandinavia; Viborg; Hordeum; Lolium; Biological materials; Carbon dioxide; Crops; Cultivation; Greenhouse gases; Soils; barley; carbon dioxide; carbon sequestration; cropping practice; diurnal variation; greenhouse gas; growth response; loamy sand; nitrogen dioxide; soil emission; spatial variation; tillage; Crop growth; Direct drilling; Nitrous oxide; Ploughing; Reduced tillage; Sand</t>
  </si>
  <si>
    <t>Głab T.; Gondek K.</t>
  </si>
  <si>
    <t>Głab, Tomasz (16068494800); Gondek, Krzysztof (6602169840)</t>
  </si>
  <si>
    <t>The influence of soil compaction and N fertilization on physico-chemical properties of Mollic Fluvisol soil under red clover/grass mixture</t>
  </si>
  <si>
    <t>10.1016/j.geoderma.2014.02.021</t>
  </si>
  <si>
    <t>https://www.scopus.com/inward/record.uri?eid=2-s2.0-84898821513&amp;doi=10.1016%2fj.geoderma.2014.02.021&amp;partnerID=40&amp;md5=4ce377e520af239c07e6f324b285f087</t>
  </si>
  <si>
    <t>Tractor traffic leads to soil structure degradation which in turn results in unfavorable changes in the physical properties of soil. The lower porosity of soil and its air permeability impacts on the biological and chemical properties, including the availability of macro and micronutrients. Additional N input in soil supplies substrates in biological processes in soil. Thus, it could be expected that the combined effects of compaction and N fertilization are reflected in the chemical quality of the soil. The objective of the study was to determine the effect of multiple tractor passes and mineral N fertilization on the physical and chemical properties of soil under red clover/grass mixture. This study was conducted in a split-plot design, with fertilization as a main plot and compaction as a subplot. The N treatments used were: untreated control (N0), 80kgNha-1 (N80) and 160kgNha-1 (N160). Four compaction treatments were applied using the following number of tractor passes: untreated control (P0), two passes (P2), four passes (P4) and six passes (P6). The soil samples were collected on April 2010 and after the third harvest in October 2010, 2011 and 2012 and the physical parameters and chemical analysis were determined. The results obtained in this study demonstrate that tractor traffic leads to unfavorable changes in soil physical parameters. The more intensive the wheeling applied, the higher the value of BD and PR recorded and the lower the value of TP. The maximum values of these parameters (BD of 1.67gcm-3, PR of 2.16MPa and TP of 0.37cm3cm-3 for the P6 treatment), obtained for strongly compacted treatments (P6), exceeded the critical values for root growth. In the presented study, soil compaction decreased the pH value which also caused an increase in the Zn content in the soil. The nitrogen fertilization applied significantly increased the mineral N content in the soil and lead to a depletion in P and K contents. A significant correlation was observed between N fertilization and pH. Higher N rates resulted in lower pH in the soil, with the lowest value of 6.02 recorded for the N160 treatment. The changes in soil reaction led to enhancement of the content of some microelements, namely Mn and Zn in proportion to the N fertilization rate. © 2014 Elsevier B.V.</t>
  </si>
  <si>
    <t>Grassland; Macronutrients; Micronutrients; N fertilization; PH; Soil compaction</t>
  </si>
  <si>
    <t>Chemical properties; Compaction; Mixtures; Nitrogen fertilizers; pH; Soil mechanics; Trace elements; Tractors (agricultural); Tractors (truck); Zinc; Chemical analysis; Chemical properties; Compaction; Degradation; Manganese; Mixtures; Nitrogen fertilizers; Nutrients; pH; Soil mechanics; Trace elements; Tractors (agricultural); Tractors (truck); Zinc; Grassland; Macronutrients; Micronutrients; N fertilization; Soil compaction; automobile; compaction; fertilizer application; Fluvisol; grass; harvesting; herb; nutrient availability; physicochemical property; soil nutrient; fertilization (reproduction); Mollisol; plant community; soil chemistry; soil degradation; soil fertility; soil structure; Soils; Soils</t>
  </si>
  <si>
    <t>Martínez-Rubin de Celis E.; Rivas-Robles E.; Martínez-Corral L.; Frías-Ramírez J.; Orozco-Vidal J.; Fortis-Hernández M.; Segura Castruita M.A.</t>
  </si>
  <si>
    <t>Martínez-Rubin de Celis, E. (54684539000); Rivas-Robles, E. (54684834100); Martínez-Corral, L. (35768257500); Frías-Ramírez, J. (54683965400); Orozco-Vidal, J. (54407287200); Fortis-Hernández, M. (55989656500); Segura Castruita, M.A. (26325360600)</t>
  </si>
  <si>
    <t>Alfalfa (Medicago sativa L.) production in soil at different bulk densities under controlled conditions; [Producción de alfalfa (medicago sativa l.) en suelo compactado a varias intensidades bajo condiciones controladas]</t>
  </si>
  <si>
    <t>https://www.scopus.com/inward/record.uri?eid=2-s2.0-83455219534&amp;partnerID=40&amp;md5=2d64b29b23c30efae1c379dbc68a54da</t>
  </si>
  <si>
    <t>Soil compaction or increase of soil bulk density (Da) as a result of applied loads is expressed as an increase in soil bulk density and soil resistance to penetration. Factors in soil compaction due to vehicular traffic include: the amount of load, soil moisture content and the number of passes over the land. Soil compaction results in the formation of layers that can limit or delay (1) the aeration process; (2) root penetration and infiltration; (3) absorption capacity and soil water retention; (4) nutrient movement; (5) heat transfer, and (6) seedling emergency. At the same time, it will produce plants of lower height, uncommon leaf color and an increasing energy demand to work that soil. The purpose of this investigation was to determine the effect of soil compaction on alfalfa plants and their production under controlled conditions. Soil deposition in containers allowed the following Da treatments: 1.2 g/cm3; 1.35 g/cm3; 1.5 g/cm3 and 1.65 g/cm3. Five hundred and fifty alfalfa seeds variety "El Camino" were sown per m2. The study variables were: emergency percentage, plant height, number of leaves, stem diameter and crop yield. Soil bulk density increases did not significantly change plant emergency, but reduced plant height (Ap) up to 40% with trend: Ap=63,12-27,06*Da. As Da increased, the number of leaves decreased up to 50%, stem diameter tended to increase, and either green or dry yield production was reduced up to 34% or 29.7%, respectively.</t>
  </si>
  <si>
    <t>Forage production; Medicago sativa; Phenological stages; Soil compaction</t>
  </si>
  <si>
    <t>Bottinelli N.; Hallaire V.; Goutal N.; Bonnaud P.; Ranger J.</t>
  </si>
  <si>
    <t>Bottinelli, N. (24401073500); Hallaire, V. (6603509033); Goutal, N. (56523333400); Bonnaud, P. (7004214781); Ranger, J. (7006732386)</t>
  </si>
  <si>
    <t>Impact of heavy traffic on soil macroporosity of two silty forest soils: Initial effect and short-term recovery</t>
  </si>
  <si>
    <t>10.1016/j.geoderma.2013.10.025</t>
  </si>
  <si>
    <t>https://www.scopus.com/inward/record.uri?eid=2-s2.0-84888398989&amp;doi=10.1016%2fj.geoderma.2013.10.025&amp;partnerID=40&amp;md5=9c8113fdd73cdec9ceefc32f81d0fabc</t>
  </si>
  <si>
    <t>Processes and rate of macroporosity changes following heavy traffic in forest ecosystems are seldom studied. The aim of this study was to determine the ability of forest soils to regenerate their macroporosity naturally. The study was performed on 2 silty temperate-forest soils classified as sensitive to compaction located in north-eastern France. Macroporosity was measured in control and trafficked plots at 3 depths (0-7, 15-30 and 30-45cm) over 2-3years. Soil macroporosity characteristics (shape, size and orientation) were assessed on polished sections through 2D-image analysis and micromorphic observations. Immediately after heavy traffic, macroporosity decreased by 96 to 49% from 0 to 45cm in depth. Natural regeneration of macroporosity occurred in the upper 7cm of soil, while the soil below remained compacted. Small and medium macropores (0.05-0.8mm2) dominated by rounded and irregular pores regenerated completely. Large macropores (&gt;0.8mm2) originally dominated by vughs, mammilated vughs and channels rarely regenerated and were gradually replaced by horizontally oriented planar pores. Our results suggest that initial stages of natural macroporosity recovery are likely due to plant-root penetration and physical processes (shrink-swell, freeze-thaw), whereas recovery due to fauna activities appears later.© 2013 Elsevier B.V.</t>
  </si>
  <si>
    <t>Compaction; Micromorphology; Porosity</t>
  </si>
  <si>
    <t>France; Compaction; Porosity; Recovery; Reforestation; Forest ecosystem; Forest soils; Freeze-thaw; Heavy traffics; Macro-porosity; Micromorphologies; Natural regeneration; Physical process; compaction; forest ecosystem; forest soil; micromorphology; porosity; silt; soil depth; traffic congestion; Soils</t>
  </si>
  <si>
    <t>Zorić M.; Pandur Z.; Šantek Ž.; Šušnjar M.</t>
  </si>
  <si>
    <t>Zorić, Marko (53879215700); Pandur, Zdravko (24512560600); Šantek, Željko (55360724100); Šušnjar, Marijan (16231794500)</t>
  </si>
  <si>
    <t>Rating index as an indicator of environmental wheel forwarder benefits; [Ocjena indeksa kotača kao pokazatelja okoliše pogodnosti forvardera]</t>
  </si>
  <si>
    <t>Nova Mehanizacija Sumarstva</t>
  </si>
  <si>
    <t>https://www.scopus.com/inward/record.uri?eid=2-s2.0-84866349221&amp;partnerID=40&amp;md5=d8a352a1c6d795577dcc357ef2ba3797</t>
  </si>
  <si>
    <t>This paper presents the investigation of wheel index as the parameter describing the environmental acceptability of interaction between the vehicle wheel and soil during timber forwarding (extraction) in the stand. In the Croatian lowland forests, characterized by excessive soil moisture, as stated by Anić (2001) and Poršinsky (2005), special forest vehicles, forwarders, are used for timber extraction, mainly intended for timber extraction in seeding fellings i.e. during winter (from Oct. 1 to March 30). Due to significant total mass of loaded forwarders (a medium large forwarder up to 30 tons) and frequently unfavorable soil strength in winter period, forest soil damage can occur in the form of soil deformation - formation of wheel ruts and soil compaction. In an empirical method developed for investigating the complex wheel-soil system, or vehicle-soil system, in literature known as WES method (Waterways Experimentation Station, US Army Engineering Corps), the wheel index is used for correlating the characteristics of the vehicle and soil deformationwith the soil strength. In practice, a standardized value is used for measuring the resistance of cone penetration (ASAE EP524 1999) at the depth of 15 cm called cone index (CI). Due to non-homogeneity of soil structure, Ronai (1983), Horvat (1993, 1994), Poršinsky (2005), Pandur et al. (2010), Horvat et al. (2011) noticed high data dispersion among repeated measurements of penetration characteristics. The suitability of empirical method is also confirmed by terrain classification for performing forest operations developed by Eco Wood Project (Owende et al. 2002; Ward and Owende 2003) shown in Table 1. The objectives of this paper are to establish the actual distribution of forwarder weight (mass) by wheels (axles), determine the wheel pressure using semi-empirical expressions for the calculation of wheel pressure, determine the change of soil penetration characteristics caused by the increase of load by measuring the cone index (CI), and on the basis of the calculatedwheel index estimate the environmental viability of forwarders in case of the actual timber forwarding after seeding felling. For collecting data on soil condition, digital penetrometer Eijkelkamp Penetrologger (Fig. 2) was used with the cone base cross-section area of 2 cm2 and point angle of 30°, in accordance with ASAE S313.3 (1999) standard. For determining the actual wheel load of the Valmet 840.2 forwarder, in this research a portable scale system WLS 101/R2K was used (BARK system-und Wiegetechnik Gmbh &amp; CO.KG), whose calibration and development were described by Bosner et al. (2008). When measuring the axle loads, the scales were inserted into the metal platform, on which the forwarder was driven, so as to protect them from damage and in order to position the forwarder as precisely as possible on the scales to minimize the measurement error as shown in Fig. 3. In Subcompartment 143c, the cone index was measured at 6 measurement sites (Fig. 1). At each site, 5 measurements were carried out by penetrometer. The measurement was performed vertically on wheel rut, and the measurement scheme at one measurement site with the display of the result for the measurement site 1 (door 1) is presented in Fig. 5. The results of these measurements are the penetration curves - 5 for each measurement site, and Fig. 6 shows the results for the measurement site 1. In accordance with the standard, the values of the cone index at the depth of 15 cm were read from the diagram presented in Fig. 6. For the stand in the investigated Subcompartment, the cone index was 973 kPa - the median of all measurements. According to Eco Wood terrain classification, the stand soil can be classified as (very) strong. This means that maximum value of nominal pressure exceeding 80 kPa is allowed. After felling and processing, 6 rounds were forwarded from the Subcompartment. The total load volume measured by the standard forestry method was 74.52 m3 of roundwood. By weighing the forwarder with the above described method, the total mass of the transported wood was measured and it was 68 020 kg. The average mass of the loaded forwarder was 27 340 kg. Table 3 shows the results obtained by the calculation based on expression 1. Fig. 7 presents the values of cone index (CI) for all investigated measurement sites, while Fig. 8 presents the average values of cone index (CI) for a stand, the soil between wheel ruts and wheel ruts at all measurement sites. The number of forwarder passes gets lower from measurement site 1 to measurement site 6. The forwarder passed 6 times through the measurement site 1 transporting a total of 68 020 kg of wood. Fig. 7 and 8 clearly show that, regardless of the number of forwarder passes, no significant volume deformation of forest soil occurred, i.e. no soil compaction was observed. This fact is contrary to the expectations, because the cone index of wheel rut and stand should be considerably different and the difference should increase with the number of forwarder passes. The obtained high value of thewheel index (Nk &gt; 6.25) and hence also the assessment of good forwardermobility has been confirmed by the fact that no considerable soil compaction was observed after 6 passes of the loaded forwarder of an average mass of 27 340 kg and the same number of passes of the unloaded forwarder of an average mass of 16 003 kg. The small depth of the wheel rut is in accordance with the above conclusion. It has again been established that the measured penetration curves and values of the cone index show considerable dispersion. Non-homogeneity of the forest soil (multi-layers, root network, etc.) considerably impede the assessment of soil strength (bearing capacity) by cone penetrometer. Therefore, it is not recommended to use the penetrometer with a small number of repeated measurements i.e. to accept the fact that the penetration characteristics should be measured »as many times as possible«, whatever it means. For this reason, it is necessary to seek more suitable methods for measuring the bearing strength and compaction of forest soil. Even though this was not the subject of research, it has been noticed that in forwarding industrial roundwood and long length timber, the forwarder was loaded below its nominal carrying capacity due to inadequate utilization of the load space caused by different dimensions (especially length) and curvature of the wood transported.</t>
  </si>
  <si>
    <t>Environmental sutiability; Forwarder; Wheel numeric; Wood Extraction</t>
  </si>
  <si>
    <t>Jaafari A.; Najafi A.; Zenner E.K.</t>
  </si>
  <si>
    <t>Jaafari, Abolfazl (56095916900); Najafi, Akbar (24512758700); Zenner, Eric K. (6603160485)</t>
  </si>
  <si>
    <t>Ground-based skidder traffic changes chemical soil properties in a mountainous Oriental beech (Fagus orientalis Lipsky) forest in Iran</t>
  </si>
  <si>
    <t>Journal of Terramechanics</t>
  </si>
  <si>
    <t>10.1016/j.jterra.2014.06.001</t>
  </si>
  <si>
    <t>https://www.scopus.com/inward/record.uri?eid=2-s2.0-84904002430&amp;doi=10.1016%2fj.jterra.2014.06.001&amp;partnerID=40&amp;md5=4342220c642dd40af3cc0f6a18041163</t>
  </si>
  <si>
    <t>Increased soil compaction following harvest traffic is an inroad for adverse changes in soil biological properties and processes, soil microbial activity, bacterial communities, and growth and development of plant roots. This study investigated the impacts of three levels of traffic intensity (3-6, 7-14, and 15+ passes) of a Timberjack 450C skidder on changes in several chemical soil properties at two levels of skid trail slope gradients (gentle =&lt;20% and steep &gt;20% inclination) in the Hyrcanian forest. Skidding increased soil bulk density between 19% and 39% and, averaged over both slope gradients, reduced amounts of soil organic carbon (33-67%), concentrations of nitrogen (51-80%), phosphorous (0-17%), potassium (11-36%), and hydrogen ions (78-98%) compared to undisturbed areas. Most soil damage occurred after a few skidder passes, particularly on steep slopes that generally experienced the highest level of soil deterioration. The primary mechanism that induced immediate chemical soil changes was an uplift and exposure of deeper soil layers in response to compression and displacement of the former soil surface. Skidding can jeopardize the sustainability of forest ecosystems by creating unfavorable changes in soil characteristics and nutrient status. © 2014 ISTVS. Published by Elsevier Ltd. All rights reserved.</t>
  </si>
  <si>
    <t>Ground-based operations; Hyrcanian forest; Skidding; Soil disturbance; Timberjack 450C skidder</t>
  </si>
  <si>
    <t>Ecosystems; Forestry; Skidders; Soil; Forestry; Soil mechanics; Soils; Chemical soil properties; Fagus orientalis lipsky; Ground based; Hyrcanian forests; Soil biological properties; Soil disturbances; Soil microbial activities; Timberjack; Skidding</t>
  </si>
  <si>
    <t>Daniells I.G.</t>
  </si>
  <si>
    <t>Daniells, Ian G. (6602735500)</t>
  </si>
  <si>
    <t>Hardsetting soils: A review</t>
  </si>
  <si>
    <t>Soil Research</t>
  </si>
  <si>
    <t>10.1071/SR11102</t>
  </si>
  <si>
    <t>https://www.scopus.com/inward/record.uri?eid=2-s2.0-84865208070&amp;doi=10.1071%2fSR11102&amp;partnerID=40&amp;md5=8998c612d3a05a4c300f342e5ee21480</t>
  </si>
  <si>
    <t>Hardsetting soils have been defined as soils that set to a hard, structureless mass during drying and are thereafter difficult or impossible to cultivate until the profile is rewetted. Soil strength increases rapidly as the soil dries, and so seedlings must grow quickly before soil strength becomes too high for root growth or shoot emergence. Recent work on the mechanisms of hardsetting confirms that aggregate disruption through slaking and dispersion on wetting leads to coalescence. Bridging by dispersed particles under matric potential makes a soil hardset. Failure to recover from a coalesced state as the soil dries leaves it with a massive structure. This paper reviews the worldwide occurrence of hardsetting soils, the evolution of definitions of hardsetting, and the use of those definitions in soil classification with particular emphasis on Australia. Measurement of hardsetting includes methods such as visual score of slaking and dispersion, penetration resistance, fall-cone penetration, dispersion, fractions of soil organic matter, friability index, modulus of rupture, and a particular use of the soil water retention curve. Overcoming problems associated with hardsetting soils and their ongoing management is difficult. Further work is needed on the reasons for variable responses to tillage, no tillage, and pasture. Modifying soil texture has limited application, and increasing soil organic matter under cropping is difficult in low-rainfall areas. Polymers have been shown to be beneficial. Mulching maintains higher soil moisture and therefore a softer surface, while biochar shows inconsistent effects. Controlled traffic is a key to reducing recompaction. Management of a hardsetting soil must include the whole rotation, including when to till, when to crop, and when to graze or not. © CSIRO 2012.</t>
  </si>
  <si>
    <t>hard setting; hard-setting.</t>
  </si>
  <si>
    <t>Australia; Agriculture; Biogeochemistry; Dispersions; Organic compounds; Soil moisture; Textures; Aggregate disruptions; Dispersed particle; Friability indices; Modulus of rupture; Penetration resistances; Soil classification; Soil organic matters; Soil water retention curves; agricultural soil; charcoal; coalescence; compaction; cone penetration test; crop production; crop rotation; dispersion; hard soil; mulching; penetration; polymer; slaking; soil aggregate; soil classification; soil management; soil organic matter; soil profile; soil strength; soil water potential; wetting; Soil mechanics</t>
  </si>
  <si>
    <t>Lavkulich L.M.; Arocena J.M.</t>
  </si>
  <si>
    <t>Lavkulich, L.M. (7004060690); Arocena, J.M. (7003756336)</t>
  </si>
  <si>
    <t>Luvisolic soils of Canada: Genesis, distribution, and classification</t>
  </si>
  <si>
    <t>Canadian Journal of Soil Science</t>
  </si>
  <si>
    <t>10.4141/cjss2011-014</t>
  </si>
  <si>
    <t>https://www.scopus.com/inward/record.uri?eid=2-s2.0-80054911282&amp;doi=10.4141%2fcjss2011-014&amp;partnerID=40&amp;md5=62275f9385c3c3efb648bde81192e3f7</t>
  </si>
  <si>
    <t>Luvisols link the soil continuum on the Quaternary landscapes. These soils are developed from parent materials rich in Ca and Mg in a relatively humid climate. An acidic eluvial horizon overlying a phyllosilicate-enriched illuvial Bt horizon is the common horizon sequence in Luvisolic soils. Lessivage or the translocation of clays with minimal chemical alteration is the characteristic soil-forming process and results to the diagnostic Bt horizon with well-developed, oriented clay skins or cutans. These soils commonly form intergrades with Chernozems, Podzols and Vertisols. With time, the eluvial horizons experience increased chemical weathering and further release of sequioxides to form Brunisolic and Podzolic sequences within the eluvial Ae in biseqeual soils. Lessivage significantly influences several ecosystem functions of soils. The high amounts of phyllosilicates in the Bt horizon serve as one of the most active sorption sites in soils for metals and organic materials including soil carbon. Sorption of cations takes place through cation exchange reactions and determines the availability of cations to plant roots as well as in the ''colloid facilitated transport'' of strongly sorbing metals and organic pollutants. Clays in Bt can be restrictive to water and air movement as well as to root growth and distribution. Agricultural and forestry practices such as tillage can compact the structure of Luvisols and may decrease soil productivity.</t>
  </si>
  <si>
    <t>Alfisol; Argillic; Boreal; Canadian system of soil classification; Cation exchange capacity; Cutans; Luvisol; Mixed wood; Phyllosilicates; Soil taxonomy; Surface charge</t>
  </si>
  <si>
    <t>Canada; agricultural practice; boreal forest; chemical weathering; ecosystem function; forestry practice; growth rate; humid environment; ion exchange; metal; mixed forest; organic pollutant; pedogenesis; phyllosilicate; pollutant transport; Quaternary; soil carbon; soil classification; soil horizon; spatial distribution; taxonomy; translocation</t>
  </si>
  <si>
    <t>Duncan O.J.; Tollner E.W.; Ssegane H.</t>
  </si>
  <si>
    <t>Duncan, O.J. (55542246900); Tollner, E.W. (7004985418); Ssegane, H. (22951700300)</t>
  </si>
  <si>
    <t>An instantaneous unit hydrograph for estimating runoff from windrow composting pads</t>
  </si>
  <si>
    <t>https://www.scopus.com/inward/record.uri?eid=2-s2.0-84881421361&amp;partnerID=40&amp;md5=1c4bc0b031c1f297df7bdf58d85e2f18</t>
  </si>
  <si>
    <t>Compost pads are frequently constructed employing open windrows over a porous sand and crusher-run aggregate surface supported by compacted finer textured subsoil with limited infiltration capacity. A MatLab-Simulink ® compartmental dynamic model was developed with the goal of linearizing the system and developing an instantaneous rainfall-runoff unit hydrograph. The MatLab-Simulink model was verified with a HYDRUS 2D ® model before developing the unit hydrograph. Infiltration rate and percolation through the crusher-run media were measured using double ring infiltrometers. We compared the containment pond stage predictions from the HYDRUS and Matlab-Simulink compartmental models to the observed pond stage and found R2 values greater than 0.9, Nash-Sutcliffe statistics greater than 0.9, and Root-mean-square-errors (RMSE) less than 1% of the full pond volume on 16 storms occurring from 23 December 2010 to 21 June 2011). A continuous simulation over the calibration period (23 Dec. 2010 to 30 Jan. 2011) revealed good agreement of Matlab-Simulink and observed pond volume. Running the simulation between 10 April 2012 and 21 June 2011 suggested that an unmodeled compost absorption effect might be significant particularly in the summer period, along with evaporation and seepage losses. The Matlab-Simulink compartment model appeared to capture the physical runoff process occurring on the pad, except for the impact of the compost material itself. A transfer function for each linearized model made possible the determination of the impulse response at several linearized conditions. The instantaneous unit hydrograph is the impulse response at the appropriate linearization. From these analyses, we proposed an instantaneous unit hydrograph for similarly constructed windrow compost pads and believe the approach to be relevant to any site where surface and subsurface flow processes are reasonably well defined. © 2013 American Society of Agricultural and Biological Engineers ISSN 0883-8542.</t>
  </si>
  <si>
    <t>Curve number; Gravel aggregate; Runoff models; Tank model; Windrow composting pads</t>
  </si>
  <si>
    <t>Agglomeration; Aggregates; Crushers; Impulse response; Lakes; Linearization; Runoff; Soils; Solvents; Composting pad; Curve numbers; Double-ring infiltrometers; Instantaneous unit hydrograph; Root-mean-square errors; Runoff model; Surface and subsurface flow; Tank models; Composting</t>
  </si>
  <si>
    <t>Acuña T.L.B.; Wade L.J.</t>
  </si>
  <si>
    <t>Acuña, Tina L. Botwright (23466246800); Wade, Len J. (7006341947)</t>
  </si>
  <si>
    <t>Use of genotype × environment interactions to understand rooting depth and the ability of wheat to penetrate hard soils</t>
  </si>
  <si>
    <t>10.1093/aob/mcs251</t>
  </si>
  <si>
    <t>https://www.scopus.com/inward/record.uri?eid=2-s2.0-84880310149&amp;doi=10.1093%2faob%2fmcs251&amp;partnerID=40&amp;md5=0f39089e4b4f1d0804769b163dabb8ef</t>
  </si>
  <si>
    <t>BackgroundRoot systems are well-recognized as complex and a variety of traits have been identified as contributing to plant adaptation to the environment. A significant proportion of soil in south-western Australia is prone to the formation of hardpans of compacted soil that limit root exploration and thus access to nutrients and water for plant growth. Genotypic variation has been reported for root-penetration ability of wheat in controlled conditions, which has been related to field performance in these environments. However, research on root traits in field soil is recognized as difficult and labour intensive. Pattern analysis of genotype × environment (G × E) interactions is one approach that enables interpretation of these complex relationships, particularly when undertaken with probe genotypes with well-documented traits, in this case, for the ability to penetrate a wax layer. While the analytical approach is well-established in the scientific literature, there are very few examples of pattern analysis for G × E interactions applied to root traits of cereal crops.ScopeIn this viewpoint, we aim to review the approach of pattern analysis for G × E interaction and the importance of environment and genotype characterization, with a focus on root traits. We draw on our research on G × E interaction for root depth and related studies on genotypic evaluation for root-penetration ability. In doing so, we wish to explore how pattern analysis can aid in the interpretation of complex root traits and their interaction with the environment and how this may explain patterns of adaptation and inform future research.ConclusionsWith appropriate characterization of environments and genotypes, the G × E approach can be used to aid in the interpretation of the complex interactions of root systems with the environment, inform future research and therefore provide supporting evidence for selecting specific root traits for target environments in a crop breeding programme. © 2012 The Author.</t>
  </si>
  <si>
    <t>Hardpan; pattern analysis; Triticum aestivum; wax layer; Western Australia; wheat</t>
  </si>
  <si>
    <t>Adaptation, Physiological; Breeding; Environment; Gene-Environment Interaction; Genotype; Phenotype; Plant Roots; Soil; Triticum; Water; Australia; Hardpan; pattern analysis; Triticum aestivum; wax layer; Western Australia; wheat; water; soil; adaptation; genetic variation; genotype; limiting factor; reproductive behavior; research work; rooting; soil type; wheat; adaptation; Australia; breeding; chemistry; environment; genetics; genotype; genotype environment interaction; growth, development and aging; Hardpan; metabolism; pattern analysis; phenotype; physiology; plant root; review; soil; Triticum aestivum; wax layer; wheat; growth, development and aging; plant root; wheat</t>
  </si>
  <si>
    <t>Lynch J.P.; Wojciechowski T.</t>
  </si>
  <si>
    <t>Lynch, Jonathan P. (7403674355); Wojciechowski, Tobias (9240841600)</t>
  </si>
  <si>
    <t>Opportunities and challenges in the subsoil: Pathways to deeper rooted crops</t>
  </si>
  <si>
    <t>10.1093/jxb/eru508</t>
  </si>
  <si>
    <t>https://www.scopus.com/inward/record.uri?eid=2-s2.0-84926135941&amp;doi=10.1093%2fjxb%2feru508&amp;partnerID=40&amp;md5=fb196ac2017938a06e120ef96c074b72</t>
  </si>
  <si>
    <t>Greater exploitation of subsoil resources by annual crops would afford multiple benefits, including greater water and N acquisition in most agroecosystems, and greater sequestration of atmospheric C. Constraints to root growth in the subsoil include soil acidity (an edaphic stress complex consisting of toxic levels of Al, inadequate levels of P and Ca, and often toxic levels of Mn), soil compaction, hypoxia, and suboptimal temperature. Multiple root phenes under genetic control are associated with adaptation to these constraints, opening up the possibility of breeding annual crops with root traits improving subsoil exploration. Adaptation to Al toxicity, hypoxia, and P deficiency are intensively researched, adaptation to soil hardness and suboptimal temperature less so, and adaptations to Ca deficiency and Mn toxicity are poorly understood. The utility of specific phene states may vary among soil taxa and management scenarios, interactions which in general are poorly understood. These traits and issues merit research because of their potential value in developing more productive, sustainable, benign, and resilient agricultural systems. © The Author 2015. Published by Oxford University Press on behalf of the Society for Experimental Biology. All rights reserved.</t>
  </si>
  <si>
    <t>Calcium; carbon sequestration; crop breeding; nitrogen; phosphorus; root depth; soil impedance; subsoil; temperature water</t>
  </si>
  <si>
    <t>Carbon; Crops, Agricultural; Environment; Nitrogen; Plant Roots; Soil; Phenes; carbon; nitrogen; soil; crop; environment; growth, development and aging; metabolism; physiology; plant root; soil</t>
  </si>
  <si>
    <t>Gerke H.H.; Maurer T.; Schneider A.</t>
  </si>
  <si>
    <t>Gerke, Horst H. (7003510720); Maurer, Thomas (7005701746); Schneider, Anna (35782353300)</t>
  </si>
  <si>
    <t>A three-dimensional structure and process model for integrated hydro-geo-pedologic analysis of a constructed hydrological catchment</t>
  </si>
  <si>
    <t>10.2136/vzj2013.02.0040</t>
  </si>
  <si>
    <t>https://www.scopus.com/inward/record.uri?eid=2-s2.0-84887810217&amp;doi=10.2136%2fvzj2013.02.0040&amp;partnerID=40&amp;md5=75c04cbb220501372f386bbee7c17a0b</t>
  </si>
  <si>
    <t>A structure model describes the boundary geometries and the three-dimensional solid phase distributions of the catchment. In contrast to an established ecosystem, feedback relations can be assumed for an initial geosystem between the development of spatial structures and the water and element fluxes. The objective was to develop a hydrological catchment model as a three-dimensional spatial database of the solid phase that allows an integrative analysis, a periodical mass balance, and the generation of distributed model parameters for the developing system. Data were from the constructed catchment "Chicken Creek." The initial texture and bulk density distributions were generated by imitating sediment dumping, segregation, and compaction. Boundary geometries and changes in surface topography due to erosion and sedimentation processes were quantified on the basis of digital elevation models (DEMs) derived from aerial photographs. The catchment was visualized with the three-dimensional software GoCad; the "emergence" of the water table and other structures (e.g., soil horizons, root zone) could be spatially assigned and quantified to identify regions with specific processes. A combination of three-dimensional catchment with time-dependent two-dimensional surface models allowed generating the development of spatially distributed erosion-deposition patterns that formed new initial surfaces. The three-dimensional distributed solid phase structure of the catchment allowed for a more direct comparison with observations using minimal invasive methods. The mass balance of the solids could be related with pedologic development and transfer to other geopedologic systems achieved by adapting sediment transport and deposition in the descriptions of the model. This model may help improve the integrative analysis of hydrological catchments. © Soil Science Society of America, All rights reserved.</t>
  </si>
  <si>
    <t>Catchments; Deposition; Distributed database systems; Erosion; Runoff; Sediment transport; Soils; Two dimensional; Digital elevation model; Distributed modeling; Erosion and sedimentation; Hydrological catchment models; Solid phase structure; Three-dimensional solids; Three-dimensional structure; Two-dimensional surface; catchment; digital elevation model; flux measurement; numerical model; pedology; sedimentation; software; three-dimensional modeling; topography; Three dimensional</t>
  </si>
  <si>
    <t>Nelson M.; Wolverton B.C.</t>
  </si>
  <si>
    <t>Nelson, Mark (57193922167); Wolverton, B.C. (6602830273)</t>
  </si>
  <si>
    <t>Plants + soil/wetland microbes: Food crop systems that also clean air and water</t>
  </si>
  <si>
    <t>Advances in Space Research</t>
  </si>
  <si>
    <t>10.1016/j.asr.2010.10.007</t>
  </si>
  <si>
    <t>https://www.scopus.com/inward/record.uri?eid=2-s2.0-79551473369&amp;doi=10.1016%2fj.asr.2010.10.007&amp;partnerID=40&amp;md5=f732c567e281e23bb2b9c1a8abfa6bae</t>
  </si>
  <si>
    <t>The limitations that will govern bioregenerative life support applications in space, especially volume and weight, make multi-purpose systems advantageous. This paper outlines two systems which utilize plants and associated microbial communities of root or growth medium to both produce food crops and clean air and water. Underlying these approaches are the large numbers and metabolic diversity of microbes associated with roots and found in either soil or other suitable growth media. Biogeochemical cycles have microbial links and the ability of microbes to metabolize virtually all trace gases, whether of technogenic or biogenic origin, has long been established. Wetland plants and the rootzone microbes of wetland soils/media also been extensively researched for their ability to purify wastewaters of a great number of potential water pollutants, from nutrients like N and P, to heavy metals and a range of complex industrial pollutants. There is a growing body of research on the ability of higher plants to purify air and water. Associated benefits of these approaches is that by utilizing natural ecological processes, the cleansing of air and water can be done with little or no energy inputs. Soil and rootzone microorganisms respond to changing pollutant types by an increase of the types of organisms with the capacity to use these compounds. Thus living systems have an adaptive capacity as long as the starting populations are sufficiently diverse. Tightly sealed environments, from office buildings to spacecraft, can have hundreds or even thousands of potential air pollutants, depending on the materials and equipment enclosed. Human waste products carry a plethora of microbes which are readily used in the process of converting its organic load to forms that can be utilized by green plants. Having endogenous means of responding to changing air and water quality conditions represents safety factors as these systems operate without the need for human intervention. We review this research and the ability of systems using these mechanisms to also produce food or other useful crops. Concerns about possible pathogens in soils and wastewater are discussed along with some methods to prevent contact, disease transmission and to pre-screen and decrease risks. The psychological benefits of having systems utilizing green plants are becoming more widely recognized. Some recent applications extending the benefits of plants and microbes to solve new environmental problems are presented. For space applications, we discuss the use of in situ space resources and ways of making these systems compact and light-weight. © 2010 COSPAR. Published by Elsevier Ltd. All rights reserved.</t>
  </si>
  <si>
    <t>Air purification; Bioremediation; Constructed wetlands; Indoor air pollution; Soil biofiltration; Space bioregenerative life support</t>
  </si>
  <si>
    <t>Air cleaners; Air purification; Bacteria; Biogeochemistry; Bioremediation; Crops; Heavy metals; Indoor air pollution; Industrial plants; Life support systems (spacecraft); Office buildings; Safety factor; Soils; Space applications; Wastewater treatment; Water pollution; Water quality; Wetlands; Biogeochemical cycle; Constructed wetlands; Disease transmission; Environmental problems; Industrial pollutants; Life supports; Microbial communities; Multipurpose systems; Soil pollution</t>
  </si>
  <si>
    <t>Nawaz M.F.; Bourrié G.; Trolard F.</t>
  </si>
  <si>
    <t>Nawaz, Muhammad Farrakh (55440111800); Bourrié, Guilhem (6701441872); Trolard, Fabienne (6603720697)</t>
  </si>
  <si>
    <t>Soil compaction impact and modelling. A review</t>
  </si>
  <si>
    <t>Agronomy for Sustainable Development</t>
  </si>
  <si>
    <t>10.1007/s13593-011-0071-8</t>
  </si>
  <si>
    <t>https://www.scopus.com/inward/record.uri?eid=2-s2.0-84879564065&amp;doi=10.1007%2fs13593-011-0071-8&amp;partnerID=40&amp;md5=e74103fd3494174a8df1fca795e8d49d</t>
  </si>
  <si>
    <t>Compaction of agricultural soils is a concern for many agricultural soil scientists and farmers since soil compaction, due to heavy field traffic, has resulted in yield reduction of most agronomic crops throughout the world. Soil compaction is a physical form of soil degradation that alters soil structure, limits water and air infiltration, and reduces root penetration in the soil. Consequences of soil compaction are still underestimated. A complete understanding of processes involved in soil compaction is necessary to meet the future global challenge of food security. We review here the advances in understanding, quantification, and prediction of the effects of soil compaction. We found the following major points: (1) When a soil is exposed to a vehicular traffic load, soil water contents, soil texture and structure, and soil organic matter are the three main factors which determine the degree of compactness in that soil. (2) Soil compaction has direct effects on soil physical properties such as bulk density, strength, and porosity; therefore, these parameters can be used to quantify the soil compactness. (3) Modified soil physical properties due to soil compaction can alter elements mobility and change nitrogen and carbon cycles in favour of more emissions of greenhouse gases under wet conditions. (4) Severe soil compaction induces root deformation, stunted shoot growth, late germination, low germination rate, and high mortality rate. (5) Soil compaction decreases soil biodiversity by decreasing microbial biomass, enzymatic activity, soil fauna, and ground flora. (6) Boussinesq equations and finite element method models, that predict the effects of the soil compaction, are restricted to elastic domain and do not consider existence of preferential paths of stress propagation and localization of deformation in compacted soils. (7) Recent advances in physics of granular media and soil mechanics relevant to soil compaction should be used to progress in modelling soil compaction. © 2012 INRA and Springer-Verlag, France.</t>
  </si>
  <si>
    <t>Modelling; Soil compaction; Soil degradation; Soil disturbance; Soil stress</t>
  </si>
  <si>
    <t>agricultural soil; agronomy; Boussinesq equation; compaction; deformation mechanism; finite element method; germination; greenhouse gas; infiltration; literature review; numerical model; soil degradation; soil emission; soil microorganism; soil nitrogen; soil organic matter; soil structure; soil texture; soil water; yield response</t>
  </si>
  <si>
    <t>Bengough A.G.; McKenzie B.M.; Hallett P.D.; Valentine T.A.</t>
  </si>
  <si>
    <t>Bengough, A. Glyn (6604032204); McKenzie, B.M. (7006420807); Hallett, P.D. (7005547958); Valentine, T.A. (7004839186)</t>
  </si>
  <si>
    <t>Root elongation, water stress, and mechanical impedance: A review of limiting stresses and beneficial root tip traits</t>
  </si>
  <si>
    <t>10.1093/jxb/erq350</t>
  </si>
  <si>
    <t>https://www.scopus.com/inward/record.uri?eid=2-s2.0-78649818471&amp;doi=10.1093%2fjxb%2ferq350&amp;partnerID=40&amp;md5=d82fbb5a30bc9a0f67086b797d308b47</t>
  </si>
  <si>
    <t>Root elongation in drying soil is generally limited by a combination of mechanical impedance and water stress. Relationships between root elongation rate, water stress (matric potential), and mechanical impedance (penetration resistance) are reviewed, detailing the interactions between these closely related stresses. Root elongation is typically halved in repacked soils with penetrometer resistances &gt;0.8-2MPa, in the absence of water stress. Root elongation is halved by matric potentials drier than about -0.5MPa in the absence of mechanical impedance. The likelihood of each stress limiting root elongation is discussed in relation to the soil strength characteristics of arable soils. A survey of 19 soils, with textures ranging from loamy sand to silty clay loam, found that ∼10% of penetration resistances were &gt;2MPa at a matric potential of -10kPa, rising to nearly 50% &gt;2MPa at - 200kPa. This suggests that mechanical impedance is often a major limitation to root elongation in these soils even under moderately wet conditions, and is important to consider in breeding programmes for drought-resistant crops. Root tip traits that may improve root penetration are considered with respect to overcoming the external (soil) and internal (cell wall) pressures resisting elongation. The potential role of root hairs in mechanically anchoring root tips is considered theoretically, and is judged particularly relevant to roots growing in biopores or from a loose seed bed into a compacted layer of soil. © 2010 The Author.</t>
  </si>
  <si>
    <t>Root growth; soil compaction; soil strength; water potential</t>
  </si>
  <si>
    <t>Biomechanics; Droughts; Meristem; Plant Roots; Soil; Stress, Mechanical; Water; water; biomechanics; chemistry; drought; growth, development and aging; mechanical stress; meristem; metabolism; physiology; plant root; review; soil</t>
  </si>
  <si>
    <t>Metzner R.; van Dusschoten D.; Bühler J.; Schurr U.; Jahnke S.</t>
  </si>
  <si>
    <t>Metzner, Ralf (16656130900); van Dusschoten, Dagmar (6701410687); Bühler, Jonas (26221546400); Schurr, Ulrich (7004304396); Jahnke, Siegfried (6602752504)</t>
  </si>
  <si>
    <t>Belowground plant development measured with magnetic resonance imaging (MRI): Exploiting the potential for non-invasive trait quantification using sugar beet as a proxy</t>
  </si>
  <si>
    <t>10.3389/fpls.2014.00469</t>
  </si>
  <si>
    <t>https://www.scopus.com/inward/record.uri?eid=2-s2.0-84908193870&amp;doi=10.3389%2ffpls.2014.00469&amp;partnerID=40&amp;md5=ade4c40c970672e4d5f66d88a1c49cfd</t>
  </si>
  <si>
    <t>Both structural and functional properties of belowground plant organs are critical for the development and yield of plants but, compared to the shoot, much more difficult to observe due to soil opacity. Many processes concerning the belowground plant performance are not fully understood, in particular spatial and temporal dynamics and their interrelation with environmental factors. We used Magnetic Resonance Imaging (MRI) as a noninvasive method to evaluate which traits can be measured when a complex plant organ is monitored in-vivo while growing in the soil. We chose sugar beet (Beta vulgaris ssp. vulgaris) as a model system. The beet consists mainly of root tissues, is rather complex regarding tissue structure and responses to environmental factors, and thereby a good object to test the applicability of MRI for 3D phenotyping approaches. Over a time period of up to 3 months, traits such as beet morphology or anatomy were followed in the soil and the effect of differently sized pots on beet fresh weight calculated from MRI data was studied. There was a clear positive correlation between the pot size and the increase in fresh weight of a sugar beet over time. Since knowledge of the development of internal beet structures with several concentric cambia, vascular and parenchyma rings is still limited, we consecutively acquired 3D volumetric images on individual plants using the MRI contrast parameter T2 to map the development of rings at the tissue level. This demonstrates that MRI provides versatile protocols to non-invasively measure plant traits in the soil. It opens new avenues to investigate belowground plant performance under adverse environmental conditions such as drought, nutrient shortage, or soil compaction to seek for traits of belowground organs making plants more resilient to stress. © 2014 Metzner, van Dusschoten, Bühler, Schurr and Jahnke.</t>
  </si>
  <si>
    <t>Beta vulgaris ssp; Cambial rings; Imaging (3D); Magnetic resonance imaging (MRI); Non-invasive method; Root development; Vulgaris (sugar beet)</t>
  </si>
  <si>
    <t>Hulugalle N.R.; McCorkell B.E.; Weaver T.B.; Finlay L.A.; Gleeson J.</t>
  </si>
  <si>
    <t>Hulugalle, N.R. (7003322178); McCorkell, B.E. (6602639651); Weaver, T.B. (7102571337); Finlay, L.A. (6603972245); Gleeson, J. (23008055600)</t>
  </si>
  <si>
    <t>Soil properties in furrows of an irrigated Vertisol sown with continuous cotton (Gossypium hirsutum L.)</t>
  </si>
  <si>
    <t>10.1016/j.still.2007.09.012</t>
  </si>
  <si>
    <t>https://www.scopus.com/inward/record.uri?eid=2-s2.0-36348989595&amp;doi=10.1016%2fj.still.2007.09.012&amp;partnerID=40&amp;md5=a02df82f88a9ca875613e9d8e745e032</t>
  </si>
  <si>
    <t>Average in-field water application efficiency in furrow-irrigated cotton (Gossypium hirsutum L.) in Australia is less than optimal, and The underlying reasons may include surface sealing, exposure of sodic soil by laser levelling, and soil compaction due to wheel-trafficking. The objective of this study was to quantify the effects of reducing traffic and tillage intensity on furrow soil properties in an irrigated Vertisol. Soil was sampled during the growing seasons of 2001-02, 2003-04 and 2005-06 from the surface 50-mm of adjacent wheel-tracked and non-wheel-tracked furrows in an experiment in north-western New South Wales, Australia. The treatments were: cotton sown either after conventional tillage (disc-ploughing and incorporating cotton stalks to 0.2 m, chisel ploughing to 0.3 m followed by bed construction) or on "permanent beds" (slashing cotton plants after harvest, followed by root cutting and bed renovation with a disc-hiller). Irrigation water was alkaline but had low salinity and sodium adsorption ratio. Soil properties measured were pH, EC1:5, geometric mean diameter (GMD) and specific volume (SV) of dry soil aggregates, exchangeable cations and plastic limit. Permanent bed systems had generally lower pH and higher SOC than conventionally tilled furrows, although differences were small. Soil pH and SOC averaged over the three growing seasons was 6.9 and 0.89 g/100 g, respectively, in permanent bed furrows, and 7.1 and 0.84 g/100 g, respectively, in conventionally tilled furrows. Compared to non-wheel-tracked furrows, plastic limit was lower (0.24 vs. 0.25 g/g), and EC1:5 (0.24 vs. 0.20 dS/m) and GMD (2.6 vs. 2.1 mm) higher in wheel-tracked furrows. Intra-seasonal changes in soil properties of furrows were also small, and are unlikely to significantly affect any hydrological processes. Inter-seasonal differences were, however, significant, and could affect hydrological processes in this soil. Crown Copyright © 2007.</t>
  </si>
  <si>
    <t>Cracking clay; Haplustert; Permanent beds; Tillage system; Trafficking; Vertisol</t>
  </si>
  <si>
    <t>Australasia; Australia; New South Wales; Gossypium hirsutum; Compaction; Cotton; Hydrology; adsorption; compaction; cotton; growing season; irrigation; pH; salinity; soil organic matter; soil property; Vertisol; Cracking clay; Laser levelling; Permanent beds; Surface sealing; Tillage system; Vertisol; Soils</t>
  </si>
  <si>
    <t>Bell L.W.; Kirkegaard J.A.; Swan A.; Hunt J.R.; Huth N.I.; Fettell N.A.</t>
  </si>
  <si>
    <t>Bell, Lindsay W. (9334808200); Kirkegaard, John A. (7006163439); Swan, Antony (7101913960); Hunt, James R. (7402693099); Huth, Neil I. (7801568308); Fettell, Neil A. (7801567002)</t>
  </si>
  <si>
    <t>Impacts of soil damage by grazing livestock on crop productivity</t>
  </si>
  <si>
    <t>10.1016/j.still.2011.02.003</t>
  </si>
  <si>
    <t>https://www.scopus.com/inward/record.uri?eid=2-s2.0-79953025062&amp;doi=10.1016%2fj.still.2011.02.003&amp;partnerID=40&amp;md5=11b69916791dc60affecd28cc853a7a3</t>
  </si>
  <si>
    <t>Soil damage by livestock on cropped land is a concern for mixed crop-livestock producers. The hypothesis that livestock-induced soil damage does not effect subsequent crop productivity was investigated in three ways; a review of existing literature; two experimental studies in southern Australia; and based on these, use of a farming system model to simulate likely consequences of changes to soil conditions on crop productivity under a variety of seasonal conditions. The literature suggests that treading by livestock increases soil strength and bulk density and reduces macro-porosity and infiltration rate. Yet, the effects are confined to the soil surface (0-0.1. m) and are short-lived due to amelioration through natural processes or tillage. Despite the potential for soil damage, few studies report yield penalties in following crops, possibly because effects are too small in magnitude or depth to influence plant growth significantly, or because of the highly season-dependent nature of crop response. Two recent field experiments in southern Australia also found no effect of sheep grazing on subsequent crop growth or yield, despite evidence of surface compaction and reduced infiltration rate. Using reviewed literature and this experimental evidence, we adjusted soil parameters in APSIM (Agricultural Production Systems Simulator) to reflect mild, moderate and severe reductions in surface root growth and surface water infiltration. The predicted sensitivity of wheat crop productivity to these simulated impacts was investigated at 6 locations in eastern Australia. Consistent with experimental evidence, predicted average grain yield was reduced by &lt;10% (+3 to -10%) under mild and moderate scenarios typical of those reported experimentally. Crop yields were reduced by lower rainfall infiltration and fallow efficiency in locations with summer-dominant-rainfall, and by reduced root exploration at locations with winter-dominant-rainfall. Lower residue cover levels amplified reductions in rainfall infiltration, especially reducing the accumulation of soil water during summer fallow. Predicted grain yield was only reduced substantially (up to 43% on average) when severe changes in soil parameters were implemented (e.g. 90% reduction in rate of root exploration in surface layers). Overall, most experiments support our hypothesis that grazing livestock have little effect on subsequent crop yields. Long-term simulations suggest that soil impacts generating large reductions in root growth and infiltration rate are required to reduce subsequent crop yields substantially. Such impacts are unlikely where current best-practice grazing management occurs, but would be possible on structurally degraded soils where surface cover is allowed to fall below critical levels. © 2011.</t>
  </si>
  <si>
    <t>Crop-livestock; Grain yield; Infiltration; Roots; Simulation; Soil compaction</t>
  </si>
  <si>
    <t>Australia; Ovis aries; Triticum aestivum; Compaction; Crops; Experiments; Grain (agricultural product); Productivity; Rain; Seepage; Soil mechanics; Soil moisture; Agricultural production system; Australia; Bulk density; Critical level; Crop growth; Crop productivity; Crop response; Crop yield; Degraded soils; Eastern Australia; Experimental evidence; Experimental studies; Farming system; Field experiment; Grain yield; Grazing management; Infiltration rate; Long term simulation; Macro-porosity; Natural process; Plant growth; Rainfall infiltration; Residue cover; Root growth; Roots; Simulation; Soil compaction; Soil conditions; Soil parameters; Soil strength; Soil surfaces; Soil water; Summer fallow; Surface compaction; Surface cover; Surface layers; Water infiltration; best management practice; bulk density; compaction; crop production; crop yield; grazing management; grazing pressure; infiltration; livestock farming; macropore; mixed farming; root system; soil degradation; soil strength; soil surface; tillage; Geologic models</t>
  </si>
  <si>
    <t>Filho J.F.; Batista I.; Rosolem C.A.</t>
  </si>
  <si>
    <t>Filho, Jorge Falkoski (55979791100); Batista, Itaynara (36083984800); Rosolem, Ciro Antonio (7003646489)</t>
  </si>
  <si>
    <t>Sensitivity of cotton cultivars to soil compaction</t>
  </si>
  <si>
    <t>Semina:Ciencias Agrarias</t>
  </si>
  <si>
    <t>10.5433/1679-0359.2013v34n6Supl1p3645</t>
  </si>
  <si>
    <t>https://www.scopus.com/inward/record.uri?eid=2-s2.0-84891456933&amp;doi=10.5433%2f1679-0359.2013v34n6Supl1p3645&amp;partnerID=40&amp;md5=3dd065d8ee392f24f5c8540b2c943ac0</t>
  </si>
  <si>
    <t>Cotton is one of the most sensitive crops to soil compaction, but there may be genetic variability for this trait. The objective of this study was to evaluate cotton cultivars sensitivity to soil compaction. Soil columns were built with three pvc rings with internal diameter of 10 cm and filled with an alfisol. The heights of the top and bottom rings were 15 cm, and the intermediate ring, in which the soil was compacted, was 3.5 cm high. The levels of compression used in the subsurface were characterized by penetration resistances of 0.41, 0.93, 1.41 and 1.92 MPa. The cultivars 701 FMT, FMT 705, FMT 707, FMX 951 LL and FMX 966 LL were grown up to 23 days after plant emergence, when the dry matter of shoots and roots, root length density and root diameter were determined. The cotton cultivars have variability in their sensitivity to resistance to penetration. The cultivar 707 FMT is more sensitive to soil compaction, while the FMT 701 is more tolerant. Penetration resistance of around 0.92 to 1.06 MPa reduce 50% cotton root growth, but resistance to penetration of 1.92 MPa did not totally prevent growth.</t>
  </si>
  <si>
    <t>Gossypium hirsutum; Penetration resistance; Q&lt;sub&gt;1/2&lt;/sub&gt; index; Root growth</t>
  </si>
  <si>
    <t>Croton J.T.; Ainsworth G.L.</t>
  </si>
  <si>
    <t>Croton, James T. (6506064183); Ainsworth, Glen L. (6602844012)</t>
  </si>
  <si>
    <t>Development of a winged tine to relieve mining-related soil compaction after bauxite mining in Western Australia</t>
  </si>
  <si>
    <t>Restoration Ecology</t>
  </si>
  <si>
    <t>10.1111/j.1526-100X.2007.00292.x</t>
  </si>
  <si>
    <t>https://www.scopus.com/inward/record.uri?eid=2-s2.0-37349036947&amp;doi=10.1111%2fj.1526-100X.2007.00292.x&amp;partnerID=40&amp;md5=a4f80cabe428cc3c93b1001ef03623af</t>
  </si>
  <si>
    <t>Deep ripping, using a conventional chisel-tine to a nominal depth of 1.4 m, was introduced to Alcoa's operations on the Darling Plateau in 1969 following windthrow of a number of trees. Although research into mine floor compaction showed that this ripping depth was sufficient to remove the mining compaction, tillage studies showed that plastic failure around the point of a conventional tine ripping to this depth was actually adding to deep compaction rather than removing it. To improve tillage at depth, wing-like structures were attached to the shank of a conventional chisel-tine directly behind the point. These wings lift and till the soil across a broad front. Wingspans between 0.75 and 1.8 m were tested, and a final design of 1.8-m wingspan adopted for ripping during the 1980s and 1990s. Availability of suitable steels in the late 1990s allowed the winged tines to be fabricated from scratch, enabling the fitting of wear plates to almost completely eliminate shank wear and breakage problems, though these additions have resulted in some loss of tillage efficiency. Modification of the bulldozer ripping box is highly desirable for ripper design to be improved further, particularly to overcome lateral sliding when contour ripping is undertaken on steep slopes. An alternative is to divide the ripping process in two: a pre-rip up and down the slope followed by shallow ripping on contour. A two-step ripping process is now being used at Alcoa's Western Australian bauxite mines. © 2007 Society for Ecological Restoration International.</t>
  </si>
  <si>
    <t>Consolidation; Deep tillage; Mine restoration; Ripping; Root penetration; Soil compaction; Surface mining; Water infiltration</t>
  </si>
  <si>
    <t>Australasia; Australia; bauxite; compaction; consolidation; infiltration; mining; penetration; tillage</t>
  </si>
  <si>
    <t>Cubera E.; Moreno G.; Solla A.</t>
  </si>
  <si>
    <t>Cubera, Elena (20733705400); Moreno, Gerardo (20734998800); Solla, Alejandro (6508132226)</t>
  </si>
  <si>
    <t>Quercus ilex root growth in response to heterogeneous conditions of soil bulk density and soil NH4-N content</t>
  </si>
  <si>
    <t>10.1016/j.still.2008.09.002</t>
  </si>
  <si>
    <t>https://www.scopus.com/inward/record.uri?eid=2-s2.0-60449103279&amp;doi=10.1016%2fj.still.2008.09.002&amp;partnerID=40&amp;md5=ac4e5a3d7317d957bc4e4f9141f1f43b</t>
  </si>
  <si>
    <t>A greenhouse study examined the effects of heterogeneous conditions of soil bulk density and soil NH4-N content on the growth of holm oak (Quercus ilex L.) seedlings over an 8-month period. Heterogeneity of soil was produced inside 150 cm depth pots, by applying manual compaction or enriching different soil layers with NH4 (vertical heterogeneity) and, by splitting the root system into two columns with differing soil bulk density or NH4 conditions (horizontal heterogeneity). Root distribution patterns were assessed by collecting roots within layers, each 10 cm depth, and by recording both the fine (diameter &lt;2 mm) and the coarse (diameter ≥2 mm) root biomass. Root systems significantly responded to the vertical gradients of soil bulk density, decreasing their maximum depth and showing lower values of fine root densities at the layers with a dry bulk density of 1.62 Mg m-3. The split-root system showed that maximum rooting depth of the axis with a dry bulk density of 1.38 Mg m-3 was limited by the reduced rooting depth of the adjacent more compacted axis. Root systems were less dense in the NH4 soil treatment than in the control soil treatment (34 mg dm-3 vs. 212 mg dm-3), even at the lowest rate used (0.1 g N H4 Lsoil- 1). This high sensitivity to NH4 conducted to a significant decrease of shoot height and root depth (50 and 43%, respectively). The split-root system showed that unfavourable conditions of NH4 content have local consequences on the rooting depth and systemic consequences on the fine root density. The implications of root growth restrictions for Q. ilex natural regeneration, seedling survival, and decline are discussed. © 2008 Elsevier B.V. All rights reserved.</t>
  </si>
  <si>
    <t>Oak decline; Quercus ilex; Root density; Root depth; Soil bulk density; Soil NH&lt;sub&gt;4&lt;/sub&gt; content</t>
  </si>
  <si>
    <t>Ilex; Quercus ilex; Biomass; Concentration (process); Forestry; Growth (materials); Renewable energy resources; ammonium; bulk density; compaction; deciduous tree; growth response; heterogeneity; rooting; soil nitrogen; vertical distribution; Oak decline; Quercus ilex; Root density; Root depth; Soil bulk density;  content; Soils</t>
  </si>
  <si>
    <t>Mitchell J.; Cheth K.; Seng V.; Lor B.; Ouk M.; Fukai S.</t>
  </si>
  <si>
    <t>Mitchell, Jaquie (7406516690); Cheth, Kimngoy (55571184400); Seng, Vang (6507988520); Lor, Bunna (6504733991); Ouk, Makara (15770314200); Fukai, Shu (7004385919)</t>
  </si>
  <si>
    <t>Wet cultivation in lowland rice causing excess water problems for the subsequent non-rice crops in the Mekong region</t>
  </si>
  <si>
    <t>10.1016/j.fcr.2012.12.006</t>
  </si>
  <si>
    <t>https://www.scopus.com/inward/record.uri?eid=2-s2.0-84884206935&amp;doi=10.1016%2fj.fcr.2012.12.006&amp;partnerID=40&amp;md5=7d48bb611dbb3de6f7d1716598b84cd7</t>
  </si>
  <si>
    <t>Crop diversification is advocated for improvement of income of lowland rice farmers in the Mekong region, including Laos, Cambodia and Thailand. One common problem of adding non-rice crops after wetland rice is excess water caused by reduced drainage associated with the hard pan that is commonly created to store water in the paddy for the rice crop. This paper firstly describes the water balance in the lowland fields particularly on how deep percolation is decreased by the hard pan, and the effect of wet cultivation on soil compaction and water availability in the subsequent crops such as mungbean. Experimental work in Cambodia shows how non-rice crops such as mungbean and peanut often fail completely or partially due to excess water. The common experience is complete failure of the early wet season non-rice crop when rain started earlier and the lowland paddy is saturated with water, but also non-rice crops often do not grow well due to shallow root systems confined to the top soil above the hard pan. Destructing the hard pan may help non-rice crops, but the process is expensive and may have an adverse effect on subsequent rice crops. Experimental work has also demonstrated that where irrigation water is available, irrigation is often not effective as it causes soil saturation in the top soil. Ways to minimize the excess water problem are discussed. © 2012 Elsevier B.V.</t>
  </si>
  <si>
    <t>Legumes; Mungbean; Puddling; Soil strength; Tillage; Waterlogging</t>
  </si>
  <si>
    <t>Cambodia; Laos; Mekong Basin; Thailand; Arachis hypogaea; agricultural diversification; cultivation; drainage basin; irrigation; legume; lowland environment; rice; soil strength; tillage; topsoil; water availability; water budget; waterlogging; wetland</t>
  </si>
  <si>
    <t>Scippa G.S.; Trupiano D.; Rocco M.; Di Iorio A.; Chiatante D.</t>
  </si>
  <si>
    <t>Scippa, Gabriella S. (6602864746); Trupiano, Dalila (24559477600); Rocco, Mariapina (14040378500); Di Iorio, Antonino (7003720177); Chiatante, Donato (6602342834)</t>
  </si>
  <si>
    <t>Unravelling the response of poplar (Populus nigra) roots to mechanical stress imposed by bending</t>
  </si>
  <si>
    <t>Plant Biosystems</t>
  </si>
  <si>
    <t>10.1080/11263500802151058</t>
  </si>
  <si>
    <t>https://www.scopus.com/inward/record.uri?eid=2-s2.0-49549110963&amp;doi=10.1080%2f11263500802151058&amp;partnerID=40&amp;md5=ccad2352084a6da1c4b9daffcd0c3844</t>
  </si>
  <si>
    <t>Mechanical stress is a widespread environmental condition that can be caused by several factors (i.e. gravity, touch, wind, soil density, soil compaction and grazing, slope) and that can severely affect plant stability. In response to mechanical stress and to improve their anchorage, plants have developed complex mechanisms to detect mechanical perturbation and to induce a suite of modifications at anatomical, physiological, biochemical, biophysical and molecular level. Although it is well recognized that one of the primary functions of root systems is to anchor the plant to the soil, root response to mechanical stresses have been investigated mainly at morphological and biomechanical level, whereas investigations about the molecular mechanisms underlying these important alterations are still in an initial stage. We have used an experimental system in which the taproot poplar seedlings are bent to simulate mechanical perturbation to begin investigate the mechanisms involved in root response to mechanical stress. The results reported herein show that, in response to bending, the poplar root changes its morphology by emitting new lateral roots, and its biomechanical properties by increasing the root biomass and lignin synthesis. In addition, using a proteomic approach, we found that several proteins involved in the signal transduction pathway, detoxification and metabolism are up-regulated and/or down-regulated in the bent root. These results provide new insight into the obscure field of woody root response to mechanical stress, and can serve as a basis for future investigations aimed at unravelling the complex mechanism involved in the reaction of root biology to environmental stress. © 2008 Società Botanica Italiana.</t>
  </si>
  <si>
    <t>Mechanical stress; Poplar; Populus nigra; Root system; Woody root</t>
  </si>
  <si>
    <t>Populus nigra</t>
  </si>
  <si>
    <t>Liu H.; Zhao W.; He Z.</t>
  </si>
  <si>
    <t>Liu, Hu (57191744011); Zhao, Wenzhi (55484987900); He, Zhibin (8717182100)</t>
  </si>
  <si>
    <t>Self-organized vegetation patterning effects on surface soil hydraulic conductivity: A case study in the qilian mountains, China</t>
  </si>
  <si>
    <t>10.1016/j.geoderma.2012.08.008</t>
  </si>
  <si>
    <t>https://www.scopus.com/inward/record.uri?eid=2-s2.0-84869109891&amp;doi=10.1016%2fj.geoderma.2012.08.008&amp;partnerID=40&amp;md5=a49a01da9f559dda0e98f62bd7ae141c</t>
  </si>
  <si>
    <t>A tension infiltrometer technique was used to determine the effects of vegetation patterning on the hydraulic properties of surface soils in an alpine catchment unit previously used as rain-fed agricultural land but now exhibiting a significantly self-organized vegetation pattern, with a shrub-covered surface on the north-facing slope and a grass-covered surface on the south-facing slope. We hypothesized that the surface soils in the catchment unit had a random pattern with relatively uniform variance before the fencing program began in 2000, because of long-term tillage and crop production, and we found a slightly organized and apparently heterogeneous pattern of Ks after the recovery period. While a relatively higher average Ks was observed on the north-facing slope than on the south-facing slope, the difference was not statistically significant. The surface soil hydraulic pattern in the catchment unit was controlled mainly by terrain-related processes such as runoff sealing and compaction, and vegetation patterning did not contribute as much as we expected to its development. Although the positive feedbacks between vegetation and soil we postulated in this work were not observed, such a positive feedback may exist in the root-zone soil profile, as indicated by the significant differences in physical and chemical parameters of soil profiles on different slope positions, e.g. bulk density, field capacity, total C, N and available P, etc. Assertion of the statement, however, is still subject to debate because of the limited data, and deserves much more detailed research and investigation in the future. © 2012 Elsevier B.V.</t>
  </si>
  <si>
    <t>Catchment unit; Hydraulic conductivity; Self-organization; Tension infiltrometer; Vegetation patterning</t>
  </si>
  <si>
    <t>China; Qilian Mountains; Agriculture; Catchments; Cultivation; Feedback; Hydraulic conductivity; Runoff; Soil testing; Soils; Vegetation; Agricultural land; Alpine catchments; Hydraulic properties; Patterning effects; Physical and chemical parameters; Self organizations; Tension infiltrometers; Vegetation pattern; alpine environment; catchment; crop production; hydraulic conductivity; runoff; self organization; soil profile; terrain; vegetation structure; Soil surveys</t>
  </si>
  <si>
    <t>Carrara M.; Castrignanò A.; Comparetti A.; Febo P.; Orlando S.</t>
  </si>
  <si>
    <t>Carrara, M. (56353984400); Castrignanò, A. (57202479007); Comparetti, A. (55941845900); Febo, P. (24320254300); Orlando, S. (57886631500)</t>
  </si>
  <si>
    <t>Mapping of penetrometer resistance in relation to tractor traffic using multivariate geostatistics</t>
  </si>
  <si>
    <t>10.1016/j.geoderma.2007.08.020</t>
  </si>
  <si>
    <t>https://www.scopus.com/inward/record.uri?eid=2-s2.0-35448996978&amp;doi=10.1016%2fj.geoderma.2007.08.020&amp;partnerID=40&amp;md5=31e6fedec529ed4f947af1db95a198f6</t>
  </si>
  <si>
    <t>The traffic of agricultural machines can cause soil compaction and high variability of soil structure, both along normal lines and along those parallel to the field plane. The aim of this work was to investigate the potential of an electronic penetrometer, a GPS, a GIS and geostatistical techniques for mapping soil compaction. In July 2003 soil cone penetrometer resistance was measured using a semi-automatic electronic penetrometer in a sandy-silt soil (Vertic Xerochrept) of inland Sicily where a three-year rotation wheat (Triticum durum Desf.)-wheat-tomato (Solanum lycopersicum L.) was practiced. The measurements were carried out along three parallel 3-m long transects, from the soil surface to a depth of 0.70 m. A multivariate geostatistical approach, including exploratory analysis, variography, stochastic simulation and post-processing of simulations, was applied to produce thematic maps of penetrometer resistance and probability exceeding a critical value, in correspondence of a different number of tractor passes. Penetrometer resistance variation resulted erratic at the surface but showed high spatial correlation between data measured at different depths. The probabilistic maps of compaction risk showed that the soil volume, exceeding the penetrometer resistance of 2.5 MPa, critical for root growth, at the probability level of p &gt; 0.40 increased from 20% to 40% after five tractor passes. © 2007 Elsevier B.V. All rights reserved.</t>
  </si>
  <si>
    <t>Cone penetrometer resistance; Joint stochastic simulation; Multivariate geostatistics; Soil compaction mapping</t>
  </si>
  <si>
    <t>Eurasia; Europe; Italy; Sicily; Southern Europe; Lycopersicon esculentum; Solanum; Triticum aestivum; Triticum turgidum subsp. durum; Global positioning system; Multivariable systems; Probability distributions; Sand; Soils; Stochastic models; Cone penetrometer resistance; Joint stochastic simulation; Multivariate geostatistics; Soil compaction mapping; compaction; crop rotation; fruit; geostatistics; GIS; GPS; mapping; penetrometer; sandy soil; soil structure; wheat; Tractors (agricultural)</t>
  </si>
  <si>
    <t>Srivastava P.; Sauer D.</t>
  </si>
  <si>
    <t>Srivastava, P. (24389782700); Sauer, D. (19640254000)</t>
  </si>
  <si>
    <t>Thin-section analysis of lithified paleosols from Dagshai Formation of the Himalayan Foreland: Identification of paleopedogenic features and diagenetic overprinting and implications for paleoenvironmental reconstruction</t>
  </si>
  <si>
    <t>10.1016/j.catena.2013.08.008</t>
  </si>
  <si>
    <t>https://www.scopus.com/inward/record.uri?eid=2-s2.0-84884413751&amp;doi=10.1016%2fj.catena.2013.08.008&amp;partnerID=40&amp;md5=d26792298c3a5719a3894e6c0a3245af</t>
  </si>
  <si>
    <t>In the present study we report micromorphology of diagenetically altered paleosols (~. 31. Ma old) from Dagshai Formation, Himalayan Foreland. The fluvial sequence exposed along the Koshaliya River, NW Himalaya, contains four types of paleosols with decreasing abundance of well-developed paleosols from basal to upper part of the Dagshai Formation. Burial diagenesis (at ~. 7.5. km depth) caused compaction (54-78% current thickness compared to pre-burial thickness) and cementation of the paleosols, accompanied by internal reorganization of groundmass within peds, staining of ped walls with iron oxide, plugging of voids, disruption of textural pedofeatures, fracturing of large mineral grains and nodules, coarsening of pedogenic calcite crystals, redoximorphic features, and mineralization of root channels. Despite diagenetic alteration, evidence of paleopedogenic processes is still well-preserved in these fossil soils in the form of microstructures, b-fabrics, pedogenic calcite, bioturbation, and textural pedofeatures. Thin-section analysis helped to distinguish pedogenic and diagenetic features of lithified paleosols and to infer the paleoenvironment of the Dagshai paleosols. The paleopedological characteristics of the fossil soils suggest humid to sub-humid conditions during their formation in early Oligocene. The paleoclimate inferred here is consistent with prevalence of tropical paleovegetation (cf. Ficus L.) reported from Dagshai sediments. © 2013 Elsevier B.V.</t>
  </si>
  <si>
    <t>Burial diagenesis; Himalayan Foreland; Micromorphology; Oligocene; Paleosols</t>
  </si>
  <si>
    <t>Himalayas; bioturbation; burial diagenesis; calcite; cementation; foreland basin; humid environment; iron oxide; lithification; micromorphology; mineralization; Oligocene; paleoclimate; paleoecology; paleoenvironment; paleosol; pedogenesis; reconstruction; redox conditions; thin section</t>
  </si>
  <si>
    <t>Alameda D.; Anten N.P.R.; Villar R.</t>
  </si>
  <si>
    <t>Alameda, David (57224128699); Anten, Niels P.R. (6603729223); Villar, Rafael (55761043400)</t>
  </si>
  <si>
    <t>Soil compaction effects on growth and root traits of tobacco depend on light, water regime and mechanical stress</t>
  </si>
  <si>
    <t>10.1016/j.still.2011.11.013</t>
  </si>
  <si>
    <t>https://www.scopus.com/inward/record.uri?eid=2-s2.0-84857137945&amp;doi=10.1016%2fj.still.2011.11.013&amp;partnerID=40&amp;md5=aaba09f4bbf06dbb763e50925f86b2d4</t>
  </si>
  <si>
    <t>Soil compaction can strongly affect plant performance as many other stress factors. In nature, many combinations of different stress factors may be found. We expect that the effects of soil compaction may be different depending of the occurrence of other stress. This has not been fully investigated; most studies have included only one stress factor together with soil compaction. In this study, we combine soil compaction with the interaction of shade, low water availability and mechanical stress. We use as a model system tobacco plants (Nicotiana tabacum), in which the effects of the combination of these factors in a greenhouse experiment were studied on their growth, biomass allocation, root morphology and anatomy. Soil compaction effects on growth and root traits depended strongly on the other factors. In unstressed conditions, plant growth increased with compaction up to 1.4gcm -3 bulk density and then declined. However, at low water and under mechanical stress plant growth declined monotonically with compaction, while under shade, soil compaction had no effect on growth. Soil compaction reduced fine root proportion in all treatments except in shade condition, while it increased root diameter and xylem area only under mechanical stress. These results indicate that analyses of soil compaction effects on plant performance should take the levels of other stress factors into account. More generally, they illustrate the difficulty of interpreting effects of a given stress factor on plants as these effects tend to interact with presence of other stressors. © 2011 Elsevier B.V..</t>
  </si>
  <si>
    <t>Bulk density; Drought; Nicotiana tabacum; Relative growth rate; Root anatomy; Root morphology; Shade</t>
  </si>
  <si>
    <t>Nicotiana obtusifolia; Nicotiana tabacum; Compaction; Drought; Factor analysis; Soil mechanics; Tobacco; Bulk density; Nicotiana tabacum; Relative growth rate; Root anatomy; Root morphology; Shade; anatomy; biomass allocation; bulk density; drought; growth rate; morphology; root; shading; tobacco; water availability; xylem; Stresses</t>
  </si>
  <si>
    <t>Chen Y.L.; Palta J.; Clements J.; Buirchell B.; Siddique K.H.M.; Rengel Z.</t>
  </si>
  <si>
    <t>Chen, Ying Long (57211966989); Palta, Jairo (7004927855); Clements, Jonathan (7202537922); Buirchell, Bevan (6603327088); Siddique, Kadambot H.M. (57203176668); Rengel, Zed (15061804400)</t>
  </si>
  <si>
    <t>Root architecture alteration of narrow-leafed lupin and wheat in response to soil compaction</t>
  </si>
  <si>
    <t>10.1016/j.fcr.2014.04.007</t>
  </si>
  <si>
    <t>https://www.scopus.com/inward/record.uri?eid=2-s2.0-84905007794&amp;doi=10.1016%2fj.fcr.2014.04.007&amp;partnerID=40&amp;md5=bef7d7355d9edf025090d2e20e52c9b6</t>
  </si>
  <si>
    <t>Root system architecture influences nutrient and water uptake efficiency and thus plant growth and productivity. Root architecture traits conferring efficiency in capturing resources from soil are considered a key factor in crop breeding for enhanced water and nutrient uptake. Mechanical impedance such as soil compaction is common in the Western Australian wheatbelt, limiting root growth and crop productivity. The present study investigated root responses to subsoil compaction in two field trials at Wongan Hills (central wheatbelt) and Buntine (northern wheatbelt) in Western Australia. Substantial alteration to rooting patterns was observed in the commercial wheat cultivar Wyalkatchem and in narrow-leafed lupin (Lupinus angustifolius) grown in sandy soils where compaction is common. The root systems of narrow-leafed lupin plants were dominated by a short and thickened taproot (10-26. cm depth, 7-14. mm root-collar diameter) and horizontally distributed primary lateral roots when compared to previous observations of the same genotypes under non-compacted soil conditions. Genotypic variability in root architecture traits among four wild genotypes and four commercial cultivars (Mandelup, Merrit, Quilinock and Tanjil) of narrow-leafed lupin was demonstrated. Taproot length, total root length, root surface area, root mass and root collar diameter were the most important root traits correlated to shoot yield (P&lt;. 0.001). Deep ripping resulted in significantly improved rooting depth (up to 100. mm) and root distribution in wheat in the soil profile compared to non-ripped soil, where roots were restrained mainly in the top 0-30. cm layer. Root number, root length, root length density, root mass and grain yield of plants grown in deep-ripped soil were increased by 38, 36, 27, 24 and 19%, respectively, compared to those of non-ripped treatment. The data from this study form the basis for future research leading to selection and breeding for suitable root traits for soil constraints and provides information for alleviating management of compacted soil in deep sandy soils. © 2014 Elsevier B.V.</t>
  </si>
  <si>
    <t>Deep ripping; Genotypic variability; Narrow-leafed lupin (Lupinus angustifolius); Root architecture traits; Subsoil compaction; Wheat (Triticum aestivum)</t>
  </si>
  <si>
    <t>Australia; Buntine; Western Australia; Wongan Hills; Lupinus angustifolius; Triticum aestivum; compaction; cultivar; legume; plant breeding; root architecture; root system; sandy soil; soil profile; subsoil; wheat</t>
  </si>
  <si>
    <t>Piron D.; Pérès G.; Hallaire V.; Cluzeau D.</t>
  </si>
  <si>
    <t>Piron, D. (25637275100); Pérès, G. (7102323869); Hallaire, V. (6603509033); Cluzeau, D. (6603435973)</t>
  </si>
  <si>
    <t>Morphological description of soil structure patterns produced by earthworm bioturbation at the profile scale</t>
  </si>
  <si>
    <t>European Journal of Soil Biology</t>
  </si>
  <si>
    <t>10.1016/j.ejsobi.2011.12.006</t>
  </si>
  <si>
    <t>https://www.scopus.com/inward/record.uri?eid=2-s2.0-84855792698&amp;doi=10.1016%2fj.ejsobi.2011.12.006&amp;partnerID=40&amp;md5=96b73ef3908bdf2f589544b8b1c97099</t>
  </si>
  <si>
    <t>In cultivated soils, Soil structure mainly results from climatic, anthropogenic and biological processes. Nevertheless, few field methods evaluating the quality of soil structure consider the contribution of biological processes. In order to include earthworm biostructures in the field description of soil-structure, an original method is proposed in this paper. Soil profiles under different agricultural practices were examined to distinguish soil-structure patterns, notably those resulting from earthworm bioturbation. The relevance of naked eye observation was tested by a micromorphological approach, using image analysis on thin sections. Then, the application of this method was illustrated by mapping soil profiles. Our study led to the creation of a typology (i.e. classification system) of eleven soil-structure patterns, taking into account anthropogenic processes (e.g. compaction, soil tillage), root activity and earthworm activity. Seven patterns were attributed to earthworm activity in the form of burrows or casts. Three burrow features were distinguished, differentiating between filled burrows, or empty burrows with a brown cutan or without visible cutan. Four patterns of cast packing were distinguished, differentiating between cast aggregates that were fresh, welded, compacted, or combined with burrow features. This typology appears relevant for developing a field tool to describe and spatially quantify soil structure. © 2011 Elsevier Masson SAS.</t>
  </si>
  <si>
    <t>Bioturbation; Earthworms; Macroporosity; Soil profile description; Soil-structure pattern</t>
  </si>
  <si>
    <t>Kaufmann M.; Tobias S.; Schulin R.</t>
  </si>
  <si>
    <t>Kaufmann, Manfred (57203627239); Tobias, Silvia (23398621000); Schulin, Rainer (7003426404)</t>
  </si>
  <si>
    <t>Development of the mechanical stability of a restored soil during the first 3 years of re-cultivation</t>
  </si>
  <si>
    <t>10.1016/j.still.2008.10.002</t>
  </si>
  <si>
    <t>https://www.scopus.com/inward/record.uri?eid=2-s2.0-60449112781&amp;doi=10.1016%2fj.still.2008.10.002&amp;partnerID=40&amp;md5=3a22e5313c7cc8cfb6cdb4209227e967</t>
  </si>
  <si>
    <t>Soil restoration is the process by which a soil that has been disturbed by excavation and displacement or by degradation is returned to its original state by means of active treatment. At the beginning of the process, restored soils are mechanically labile and susceptible to compaction. In this study, we monitored the regeneration of some physical soil quality indicators (bulk density, coarse porosity, penetration resistance) and the development of indicators of mechanical stability (precompression stress, compression index) of a refilled sandy loam originating from an Eutric Cambisol. In particular, we derived multiple linear regression equations to correlate precompression stress and compression index to soil texture, gravel content, organic carbon content and void ratio. During the 3-year observation period after restoration, bulk density and penetration resistance increased significantly, while coarse porosity decreased significantly. Nonetheless, these parameters remained in a range, which is considered to indicate suitable physical soil conditions for root growth over the entire period of observation. Precompression stress increased significantly in the topsoil as well as in the subsoil. The compression index was significantly higher in the topsoil than the subsoil and stayed fairly constant over the observation period. Precompression stress was negatively and the compression index was positively correlated with initial void ratio and to coarse porosity. Taking additional parameters into account, such as gravel content, clay content, silt content and organic matter content, improved the correlation with precompression stress. The equations derived with multiple linear regression analysis from our data set gave a satisfactory coefficient of determination for the compression index (r2 = 0.81), but rather poor estimates for precompression stress (r2 = 0.50). © 2008.</t>
  </si>
  <si>
    <t>Compression index; Physical soil properties; Precompression stress; Soil compaction; Soil restoration</t>
  </si>
  <si>
    <t>Biological materials; Clay minerals; Compaction; Fire hazards; Gravel; Mechanical stability; Organic carbon; Organic compounds; Porosity; Regression analysis; Repair; Restoration; Soil mechanics; Stresses; Cambisol; compaction; compression; environmental restoration; porosity; soil management; soil stabilization; Compression index; Physical soil properties; Precompression stress; Soil compaction; Soil restoration; Soils</t>
  </si>
  <si>
    <t>Haling R.E.; Brown L.K.; Bengough A.G.; Valentine T.A.; White P.J.; Young I.M.; George T.S.</t>
  </si>
  <si>
    <t>Haling, Rebecca E. (35423648900); Brown, Lawrie K. (56169078900); Bengough, A. Glyn (6604032204); Valentine, Tracy A. (7004839186); White, Philip J. (7404090046); Young, Iain M. (7402362413); George, Timothy S. (7202598168)</t>
  </si>
  <si>
    <t>Root hair length and rhizosheath mass depend on soil porosity, strength and water content in barley genotypes</t>
  </si>
  <si>
    <t>Planta</t>
  </si>
  <si>
    <t>10.1007/s00425-013-2002-1</t>
  </si>
  <si>
    <t>https://www.scopus.com/inward/record.uri?eid=2-s2.0-84901599290&amp;doi=10.1007%2fs00425-013-2002-1&amp;partnerID=40&amp;md5=1c59518bf8878bf4ca73a9bb9e078315</t>
  </si>
  <si>
    <t>Selecting plants with improved root hair growth is a key strategy for improving phosphorus-uptake efficiency in agriculture. While significant inter- and intraspecific variation is reported for root hair length, it is not known whether these phenotypic differences are exhibited under conditions that are known to affect root hair elongation. This work investigates the effect of soil strength, soil water content (SWC) and soil particle size (SPS) on the root hair length of different root hair genotypes of barley. The root hair and rhizosheath development of five root hair genotypes of barley (Hordeum vulgare L.) was compared in soils with penetrometer resistances ranging from 0.03 to 4.45 MPa (dry bulk densities 1.2–1.7 g cm-3). A “short” (SRH) and “long” root hair (LRH) genotype was selected to further investigate whether differentiation of these genotypes was related to SWC or SPS when grown in washed graded sand. In low-strength soil (&lt;1.43 MPa), root hairs of the LRH genotype were on average 25 % longer than that of the SRH genotype. In high-strength soil, root hair length of the LRH genotype was shorter than that in low-strength soil and did not differ from that of the SRH genotype. Root hairs were shorter in wetter soils or soils with smaller particles, and again SRH and LRH did not differ in hair length. Longer root hairs were generally, but not always, associated with larger rhizosheaths, suggesting that mucilage adhesion was also important. The root hair growth of barley was found to be highly responsive to soil properties and this impacted on the expression of phenotypic differences in root hair length. While root hairs are an important trait for phosphorus acquisition in dense soils, the results highlight the importance of selecting multiple and potentially robust root traits to improve resource acquisition in agricultural systems. © Springer-Verlag Berlin Heidelberg 2013.</t>
  </si>
  <si>
    <t>Compaction; Hordeum vulgare; Moisture; Rhizosheath; Rhizosphere; Root elongation</t>
  </si>
  <si>
    <t>Hordeum; Particle Size; Plant Roots; Porosity; Soil; Water; Hordeum; Hordeum vulgare; Hordeum vulgare subsp. vulgare; soil; water; genetics; growth, development and aging; Hordeum; particle size; physiology; plant root; porosity; soil</t>
  </si>
  <si>
    <t>Tracy S.R.; Black C.R.; Roberts J.A.; Mooney S.J.</t>
  </si>
  <si>
    <t>Tracy, Saoirse R. (35771784400); Black, Colin R. (7202128366); Roberts, Jeremy A. (7410325526); Mooney, Sacha J. (7005304183)</t>
  </si>
  <si>
    <t>Exploring the interacting effect of soil texture and bulk density on root system development in tomato (Solanum lycopersicum L.)</t>
  </si>
  <si>
    <t>10.1016/j.envexpbot.2013.03.003</t>
  </si>
  <si>
    <t>https://www.scopus.com/inward/record.uri?eid=2-s2.0-84876338543&amp;doi=10.1016%2fj.envexpbot.2013.03.003&amp;partnerID=40&amp;md5=937d8c32ec86bf53e8f61102e47dd5cf</t>
  </si>
  <si>
    <t>Knowledge of the responses of root systems in horizoned heterogeneous soil is vital to optimise uptake of water and nutrients to maximise crop productivity. We explored the interacting effects of soil bulk density and texture on the development of root systems in tomato. Two main techniques were employed, X-ray micro-Computed Tomography (μCT), to provide non-destructive, three-dimensional (3D) images of root systems in situ and destructive root washing followed by WinRHIZO® scanning. Solanum lycopersicum L. cv. Ailsa Craig plants were grown in soil columns for 10 days to measure the effect of soil compaction on selected root traits. Treatments included bulk density (1.2-1.6Mgm-3), soil texture (loamy sand and clay loam) and the effects of layering. The effect of bulk density on root growth was greatest 3 days after transplanting (DAT) in both soil types. The effect of soil texture was not apparent at this stage, but was significant at 10 DAT for most root and shoot variables. The influence of bulk density differed between soil types as increasing compaction promoted plant growth in clay loam but retarded root growth in loamy sand. We observed that at 3 DAT root growth is primarily influenced by bulk density but by 10 DAT a switch in the processes regulating root growth occurs and the texture of the soil becomes very influential. Future investigations of root growth must consider soil physical properties individually and at specific time points, as their importance changes as the root system becomes established. Here we have demonstrated both positive and negative impacts across a wide range of bulk density treatments in different soil textures on root growth. This illustrates the importance of understanding the complex nature of root-soil interactions, especially for agricultural practices such as seedbed preparation. © 2013 Elsevier B.V.</t>
  </si>
  <si>
    <t>Root system architecture; Root washing; Soil compaction; Soil texture; Solanum lycopersicum; X-ray micro-Computed Tomography (μCT)</t>
  </si>
  <si>
    <t>Lycopersicon esculentum; bulk density; crop production; fruit; nutrient uptake; physical property; root system; soil texture; soil type; water uptake</t>
  </si>
  <si>
    <t>Mckenzie B.M.; Mullins C.E.; Tisdall J.M.; Bengough A.G.</t>
  </si>
  <si>
    <t>Mckenzie, Blair M. (7006420807); Mullins, Christopher E. (7101612083); Tisdall, Judith M. (57193400221); Bengough, A. Glyn (6604032204)</t>
  </si>
  <si>
    <t>Root-soil friction: Quantification provides evidence for measurable benefits for manipulation of root-tip traits</t>
  </si>
  <si>
    <t>Plant, Cell and Environment</t>
  </si>
  <si>
    <t>10.1111/pce.12037</t>
  </si>
  <si>
    <t>https://www.scopus.com/inward/record.uri?eid=2-s2.0-84876786798&amp;doi=10.1111%2fpce.12037&amp;partnerID=40&amp;md5=3678c169de6b63c1bcabc61b384da008</t>
  </si>
  <si>
    <t>To penetrate soil, a root requires pressure both to expand the cavity it is to occupy, σn, and to overcome root-soil friction, σf. Difficulties in estimating these two pressures independently have limited our ability to estimate the coefficient of soil-root friction, μsr. We used a rotated penetrometer probe, of similar dimensions to a root, and for the first time entering the soil at a similar rate to a root tip, to estimate σn. Separately we measured root penetration resistance (PR) Qr. Root PR was between two to four times σn. We estimated that the coefficient of root-soil friction (μsr) was 0.21-0.26, based on the geometry of the root tip. This is slightly larger than the 0.05-0.15 characteristic of boundary lubricants. Scanning electron microscopy showed that turgid border cells lined the root channel, supporting our hypothesis that the lubricant consisted of mucilage sandwiched between border cells and the surface of the root cap and epidermis. This cell-cell lubrication greatly decreased the friction that would otherwise be experienced had the surface of the root proper slid directly past unlubricated soil particles. Because root-soil friction can be a substantial component of root PR, successful manipulation of friction represents a promising opportunity for improving plant performance. © 2012 Blackwell Publishing Ltd.</t>
  </si>
  <si>
    <t>Bulk density; Compaction; Lubrication; Mechanical impedance; Rhizosphere; Soil strength</t>
  </si>
  <si>
    <t>Friction; Peas; Plant Roots; Stress, Mechanical; estimation method; friction; lubricant; penetration; performance assessment; plant community; root; scanning electron microscopy; article; friction; growth, development and aging; mechanical stress; pea; plant root; ultrastructure</t>
  </si>
  <si>
    <t>Root volume and dry matter of peanut plants as a function of soil bulk density and soil water stress</t>
  </si>
  <si>
    <t>10.15809/irriga.2008v13n2p170-181</t>
  </si>
  <si>
    <t>https://www.scopus.com/inward/record.uri?eid=2-s2.0-48849114588&amp;doi=10.15809%2firriga.2008v13n2p170-181&amp;partnerID=40&amp;md5=87544c8e16e8fc47719abfc5bad99d78</t>
  </si>
  <si>
    <t>Soil compaction may be defined as the pressing of soil to make it denser. Soil compaction makes the soil denser, decreases permeability of gas and water exchange as well as alterations in thermal relations, and increases mechanical strength of the soil. Compacted soil can restrict normal root development. Simulations of the root restricting layers in a greenhouse are necessary to develop a mechanism to alleviate soil compaction problems in these soils. The selection of three distinct bulk densities based on the standard proctor test is also an important factor to determine which bulk density restricts the root layer. This experiment aimed to assess peanut (Arachis hypogea) root volume and root dry matter as a function of bulk density and water stress. Three levels of soil density (1.2, 1.4, and 1.6g cm-3), and two levels of the soil water content (70 and 90% of field capacity) were used. Treatments were arranged as completely randomized design, with four replications in a 3×2 factorial scheme. The result showed that peanut yield generally responded favorably to subsurface compaction in the presence of high mechanical impedance. This clearly indicates the ability of this root to penetrate the hardpan with less stress. Root volume was not affected by increase in soil bulk density and this mechanical impedance increased root volume when roots penetrated the barrier with less energy. Root growth below the compacted layer (hardpan), was impaired by the imposed barrier. This stress made it impossible for roots to grow well even in the presence of optimum soil water content. Generally soil water content of 70% field capacity (P&lt;0.0001) enhanced greater root proliferation. Nonetheless, soil water content of 90% field capacity in some occasions proved better for root growth. Some of the discrepancies observed were that mechanical impedance is not a good indicator for measuring root growth restriction in greenhouse. Future research can be done using more levels of water to determine the lowest soil water level, which can inhibit plant growth.</t>
  </si>
  <si>
    <t>Root growth; Root volume; Soil bunk; Soil compaction; Water stress</t>
  </si>
  <si>
    <t>Compaction; Greenhouses; Mechanical permeability; Plants (botany); Soils; Stresses; Water content; Arachis hypogaea; bulk density; compaction; dry matter; experimental study; legume; root; water content; water stress</t>
  </si>
  <si>
    <t>Ampoorter E.; Goris R.; Cornelis W.M.; Verheyen K.</t>
  </si>
  <si>
    <t>Ampoorter, E. (16021334600); Goris, R. (7102122942); Cornelis, W.M. (56213318600); Verheyen, K. (55158044500)</t>
  </si>
  <si>
    <t>Impact of mechanized logging on compaction status of sandy forest soils</t>
  </si>
  <si>
    <t>10.1016/j.foreco.2007.01.019</t>
  </si>
  <si>
    <t>https://www.scopus.com/inward/record.uri?eid=2-s2.0-33847283285&amp;doi=10.1016%2fj.foreco.2007.01.019&amp;partnerID=40&amp;md5=192d57d088643a055a60f748b8b9b2fd</t>
  </si>
  <si>
    <t>Impact of skidding traffic on bulk density and penetration resistance of two sandy forest soils was examined in Putte (the Netherlands). Different levels of compaction were applied by varying the number of skidding cycles: one pass harvester (H), one pass harvester and forwarder (H + F), and multiple passes of both machines (Max). Bulk density and penetration resistance were measured on the undisturbed surface (UD), between the wheel tracks (BT) and within the tracks (WT). For WT, treatment H induced a clear increase of both soil properties in the upper 30 cm of the soil profile compared to the UD. The continuation of the passes to Max only resulted in a limited rise in bulk density. However, penetration resistance was significantly higher in Max in comparison with H. BT values were situated between UD and WT. Here, on site 1 both properties decreased with increasing number of passes, while on site 2, we observed the opposite, which was probably associated with the soil water status at time of harvesting. Measurements taken within tracks where logging residues were piled up to 40 cm revealed that a brash mat could reduce the compaction level to a considerable extent. The relationship between bulk density and penetration resistance appeared to be non-linear, with bulk density becoming insensitive to penetration resistance changes at higher penetration resistance values. On these sandy soils, we recorded significant increases of bulk density and penetration resistance, but rarely exceeding growth limits for optimal root elongation. However, as amongst other things, sandy soils are expected to recover very slowly and certain soil processes may already be influenced at lower compaction levels, designated skid trails should also on this soil type be used to minimize the influence on the ecosystem. © 2007 Elsevier B.V. All rights reserved.</t>
  </si>
  <si>
    <t>Brash mat; Bulk density; Compaction; Forest soil; Harvesting; Penetration resistance; Sand</t>
  </si>
  <si>
    <t>Bulk Density; Forestry; Harvesting; Sand; Soil; Logging (forestry); Soils; bulk density; compaction; forest soil; harvesting; logging (geophysics); penetration; sandy soil; Brash mat; Forest soils; Penetration resistance; Forestry</t>
  </si>
  <si>
    <t>Deurer M.; Müller K.; Kim I.; Huh K.Y.; Young I.; Jun G.I.; Clothier B.E.</t>
  </si>
  <si>
    <t>Deurer, M. (6602244559); Müller, K. (26868000000); Kim, I. (36812712600); Huh, K.Y. (36839401800); Young, I. (7402362413); Jun, G.I. (54391360500); Clothier, B.E. (7005430925)</t>
  </si>
  <si>
    <t>Can minor compaction increase soil carbon sequestration? A case study in a soil under a wheel-track in an orchard</t>
  </si>
  <si>
    <t>10.1016/j.geoderma.2012.02.013</t>
  </si>
  <si>
    <t>https://www.scopus.com/inward/record.uri?eid=2-s2.0-84860588686&amp;doi=10.1016%2fj.geoderma.2012.02.013&amp;partnerID=40&amp;md5=6ea0792f28f6a8fa88ff5539593b34eb</t>
  </si>
  <si>
    <t>In an organic apple (Malus domestica Borkh., Braeburn on MM.106 rootstock) orchard in New Zealand we observed that the soil's carbon concentration in 0-0.1. m depth directly below a wheel-track in the grassed alley-way was significantly higher than under the grassed tree-row. By using a literature review and direct measurements, we systematically exclude two explanations for the possible accumulation of soil carbon under the wheel-track. Firstly, we discard the possibility of higher carbon inputs to the wheel-track compared to the tree-row area. The tree-row received more carbon inputs by the regular application of compost, and the growth of roots was not impeded by compaction. Secondly, we directly measured the monthly dynamics of microbial biomass and respiration rates per unit of soil carbon over a year, and based on 3D X-ray computed tomography (CT) images we modelled the gas exchange close to water saturation. A restricted gas exchange under wet conditions would be an indication that soil carbon mineralization is reduced under wet conditions. We found that both the microbial carbon decomposition dynamics and the gas exchange under wet conditions were similar in the tree-row and under the wheel-track. The most probable explanation for the enhanced carbon sequestration under the wheel-track is a reduction in carbon losses. The water infiltration rates into the wheel-tracks were significantly smaller than in the tree-row. This means that the carbon loss with water flow in the form of dissolved carbon is probably smaller under the wheel-track. Additionally, a reduction in meso- and macro-faunal activities exporting particulate organic matter from the soil volume is probable under minor compaction. We conclude that a minor compaction like under a wheel-track can be a physical protection mechanism for soil carbon. © 2012.</t>
  </si>
  <si>
    <t>3D X-ray CT; Carbon loss; Gas diffusion; Macro-pore structure; Protection of soil carbon</t>
  </si>
  <si>
    <t>Carbon; Compaction; Composting; Forestry; Orchards; Soil; Three Dimensional Design; Wheels; New Zealand; Malus x domestica; Carbon; Compaction; Composting; Computerized tomography; Dynamics; Forestry; Orchards; Soils; Three dimensional; Wheels; Carbon concentrations; Carbon loss; Carbon sequestration; Direct measurement; Gas diffusion; Gas exchange; Literature reviews; Malus domestica Borkh; Microbial biomass; Microbial carbons; Most probable explanation; New zealand; Organic apple; Particulate organic matters; Per unit; Physical protection; Respiration rate; Soil carbon; Soil carbon sequestration; Soil volume; Water flows; Water infiltration; Water saturations; Wet conditions; X-ray computed tomography; X-ray CT; accumulation; carbon sequestration; compaction; compost; concentration (composition); decomposition; gas exchange; grassland; literature review; macropore; microbial activity; mineralization; nutrient loss; orchard; root system; rootstock; soil carbon; soil microorganism; soil respiration; tomography; water flow; Soil pollution</t>
  </si>
  <si>
    <t>Ball B.C.; Batey T.; Munkholm L.J.; Guimarães R.M.L.; Boizard H.; McKenzie D.C.; Peigné J.; Tormena C.A.; Hargreaves P.</t>
  </si>
  <si>
    <t>Ball, B.C. (7101689123); Batey, T. (16502477600); Munkholm, L.J. (6603363811); Guimarães, R.M.L. (25027247300); Boizard, H. (6507981600); McKenzie, D.C. (7202304941); Peigné, J. (6507153492); Tormena, C.A. (6701390756); Hargreaves, P. (56732738100)</t>
  </si>
  <si>
    <t>The numeric visual evaluation of subsoil structure (SubVESS) under agricultural production</t>
  </si>
  <si>
    <t>10.1016/j.still.2014.12.005</t>
  </si>
  <si>
    <t>https://www.scopus.com/inward/record.uri?eid=2-s2.0-84920263022&amp;doi=10.1016%2fj.still.2014.12.005&amp;partnerID=40&amp;md5=cbc4f84f7c4a6eeccfac588727c9b18c</t>
  </si>
  <si>
    <t>Subsoil degradation in agriculture is an increasing problem worldwide, particularly due to compaction caused by heavy machinery. Here, we describe a numeric assessment of subsoil structural quality in relation to soil as a crop growth medium and illustrate its utility with results from compaction experiments and from fields under minimum tillage. The scoring scheme resembles the topsoil visual evaluation of soil structure (VESS) (Guimarães et al., 2011) with more emphasis on examination of the profile wall and of soil fragments. The focus is on identification and evaluation of the anthropic 'transition layer' immediately below the topsoil, usually &gt;30. cm depth. Layers of contrasting hardness and colour were identified and the overall subsoil quality of each layer was scored from separate, sequential assessments of soil mottling, soil strength, visible soil porosity, the pattern and depth of root penetration and aggregate size and shape using a colour diagnostic flowchart. Use of the method enabled identification of extent and severity of compact transition layers in both well-drained and imperfectly drained soils. Porosity and strength assessments were particularly relevant. Reference soils under forest or long-term grassland helped to distinguish whether subsoil structural quality resulted from the natural soil composition or from degradation by land management. The derived scores may be used to judge the requirement for amelioration by subsoil loosening by mechanical inputs (e.g. deep tillage) and/or natural processes (e.g. shrinkage crack formation). The method was also used to identify differences in subsoil structural quality within fields associated with field traffic levels (Oxisol in Brazil) and with moisture status (Luvisol in France). The focus of SubVESS on structure rather than on texture may not permit recognition of effects such as low water holding capacity that influence agronomic potential. In such cases the more comprehensive evaluation of overall agronomic potential by methods such as the 'profil cultural' is required. © 2014 Elsevier B.V.</t>
  </si>
  <si>
    <t>Compaction; Flowchart; Soil profile; Structural quality; Subsoil; Transition layer; VESS</t>
  </si>
  <si>
    <t>Brazil; Agricultural machinery; Agronomy; Compaction; Flowcharting; Porosity; Soil profiles; Structural qualities; Subsoil; Transition layers; VESS; agricultural production; compaction; numerical model; Oxisol; soil profile; soil structure; subsoil; tillage; topsoil; visual analysis; Soils</t>
  </si>
  <si>
    <t>Pfeifer J.; Faget M.; Walter A.; Blossfeld S.; Fiorani F.; Schurr U.; Nagel K.A.</t>
  </si>
  <si>
    <t>Pfeifer, Johannes (56016249100); Faget, Marc (35319541200); Walter, Achim (7102205576); Blossfeld, Stephan (15759169100); Fiorani, Fabio (6603934400); Schurr, Ulrich (7004304396); Nagel, Kerstin A. (14219532300)</t>
  </si>
  <si>
    <t>Spring barley shows dynamic compensatory root and shoot growth responses when exposed to localised soil compaction and fertilisation</t>
  </si>
  <si>
    <t>Functional Plant Biology</t>
  </si>
  <si>
    <t>10.1071/FP13224</t>
  </si>
  <si>
    <t>https://www.scopus.com/inward/record.uri?eid=2-s2.0-84899999973&amp;doi=10.1071%2fFP13224&amp;partnerID=40&amp;md5=664b164261b0cf5d17a2f540c9dd2366</t>
  </si>
  <si>
    <t>The impact of heterogeneous soil compaction in combination with nutrient availability on root system architecture and root growth dynamics has scarcely been investigated. We quantified changes of barley (Hordeum vulgare L.) root and shoot growth during the first 3 weeks of growth in a controlled-environment chamber. Vertically divided split-root rhizotrons were filled either uniformly with loose or compacted peat, or heterogeneously with loose peat in one compartment and compacted peat in the other. We investigated the following questions. (a) Can growth processes affected by soil compaction be mimicked in our system? (b) Do plants show compensatory growth effects when exposed to heterogeneous soil compaction? (c) Does localised fertiliser application affect root systems' responses to compaction? We observed compensatory effects regarding root system architecture and root growth dynamics due to vertically heterogeneous soil compaction. Roots grew deeper and lateral roots emerged earlier in the loose compartment of the split-root treatment compared with uniform treatments. When fertiliser was applied only via the compacted compartment in the split-root treatment, more lateral roots were initiated in the compacted compartment and lateral root formation started a few days earlier than in the uniform treatments. Consequently, the first days after exposure to heterogeneous soil conditions are critical for the analysis of underlying physiological responses. © CSIRO 2014.</t>
  </si>
  <si>
    <t>abiotic stress; acclimation; lateral roots; nutrient acquisition; plant response; soil strength</t>
  </si>
  <si>
    <t>barley; compaction; fertilizer application; growth response; nutrient availability; peat; root architecture; root system; shoot growth</t>
  </si>
  <si>
    <t>Felipussi S.C.; Scharcanski J.; Comba J.L.D.</t>
  </si>
  <si>
    <t>Felipussi, Siovani C. (12804610600); Scharcanski, Jacob (6603769150); Comba, Joäo L.D. (10143670400)</t>
  </si>
  <si>
    <t>Measuring statistical geometric properties of tomographic images of soils</t>
  </si>
  <si>
    <t>IEEE Transactions on Instrumentation and Measurement</t>
  </si>
  <si>
    <t>10.1109/TIM.2008.925010</t>
  </si>
  <si>
    <t>https://www.scopus.com/inward/record.uri?eid=2-s2.0-54949143540&amp;doi=10.1109%2fTIM.2008.925010&amp;partnerID=40&amp;md5=31ead9de030d579c5bd710a036e6ca98</t>
  </si>
  <si>
    <t>Porous media modeling is relevant in several applications, such as agricultural engineering, where soil compaction analysis requires the estimation of soil transport properties. For example, the prediction of root growing patterns and their environmental impact is usually measured by analyzing soil fluid infiltration capacity and water retention. Recently, tomographic images have been used in nondestructive tests of soil. However, using such images is challenging for two reasons: 1) Tomographic images are usually noisy, which complicates their segmentation, and 2) modeling the soil structure requires establishing adjacency relations among neighboring tomographic slices, which has a significant computational cost due to the combinatorial nature of this problem. In this paper, we propose a solution for both problems. The experimental results show that soil samples can be analyzed and classified with significant accuracy using our proposed approach. © 2008 IEEE.</t>
  </si>
  <si>
    <t>Adaptive systems; Feature extraction; Geometric modeling; Image processing; Materials testing; Porous media; Soil measurements; Statistical geometry; Statistics</t>
  </si>
  <si>
    <t>Adaptive systems; Agricultural engineering; Environmental impact; Feature extraction; Image enhancement; Image processing; Materials testing; Nondestructive examination; Porous materials; Soil mechanics; Soil surveys; Soils; Statistical methods; Transport properties; Adjacency relations; Computational costs; Geometric modeling; Geometric properties; Infiltration capacities; Measuring; Modeling; Nondestructive tests; Porous media; Porous medias; Soil compactions; Soil measurements; Soil samples; Soil structures; Statistical geometry; Tomographic images; Tomographic slices; Water retentions; Soil testing</t>
  </si>
  <si>
    <t>Xu P.; Liang L.Z.; Dong X.Y.; Shen R.F.</t>
  </si>
  <si>
    <t>Xu, Ping (57677882800); Liang, Lin Zhou (55261335800); Dong, Xiao Ying (35209834000); Shen, Ren Fang (14050917400)</t>
  </si>
  <si>
    <t>Effect of arbuscular mycorrhizal fungi on aggregate stability of a clay soil inoculating with two different host plants</t>
  </si>
  <si>
    <t>Acta Agriculturae Scandinavica Section B: Soil and Plant Science</t>
  </si>
  <si>
    <t>10.1080/09064710.2014.960887</t>
  </si>
  <si>
    <t>https://www.scopus.com/inward/record.uri?eid=2-s2.0-84912019952&amp;doi=10.1080%2f09064710.2014.960887&amp;partnerID=40&amp;md5=f9f99a67a1b369bbd9bbb937d89bedc0</t>
  </si>
  <si>
    <t>Reductions in pore space caused by soil compaction considerably impact soil permeability to air and water by crop roots. The inoculation of arbuscular mycorrhizal (AM) fungi to alleviate this problem has been explored around the world. A pot experiment was conducted to assess the effects of AM fungi inoculation on the growth of two crops, tomato (Solanum lycopersicum L.) and maize (Zea mays L.), and the soil structure in a clay soil (lime concretion black soil). The results showed that AM fungi inoculation increased shoot nitrogen (N) and phosphorus (P) concentrations of maize by 32.4% and 17.0%, respectively. Soil alkali-hydrolyzable N and Olsen-P were 30.1% and 29.9% higher, respectively, in inoculated maize plants than in the corresponding uninoculated treatments for 30 days. No effect of AM fungi on nutrient uptake and soil-available nutrients was found for tomato plants. The NMWD (normalized mean weight diameter, an index to evaluate soil aggregates) values for tomato and maize plants inoculated with AM fungi were 46.2% and 17.7% higher, respectively, than uninoculated plants and the same trends were detected for soil organic carbon (SOC) content. A significant positive relationship was found between SOC and NMWD, indicating that increasing SOC might be one mechanism by which AM fungi improved soil structure. Our results suggested that AM fungi might not always benefit plant growth and nutrient absorption after inoculating for 30 days, but contributed to soil structure improvement even with low colonization. © 2014, Taylor &amp; Francis.</t>
  </si>
  <si>
    <t>arbuscular mycorrhizal (AM) fungi; maize; normalized mean weight diameter (NMWD); soil organic carbon; soil structure; tomato</t>
  </si>
  <si>
    <t>Fungi; Lycopersicon esculentum; Zea mays</t>
  </si>
  <si>
    <t>Damian F.; Damian G.</t>
  </si>
  <si>
    <t>Damian, Floarea (14024218100); Damian, Gheorghe (6603588423)</t>
  </si>
  <si>
    <t>Detoxification of heavy metal contaminated soils</t>
  </si>
  <si>
    <t>American Journal of Environmental Sciences</t>
  </si>
  <si>
    <t>10.3844/ajessp.2007.193.198</t>
  </si>
  <si>
    <t>https://www.scopus.com/inward/record.uri?eid=2-s2.0-34347212988&amp;doi=10.3844%2fajessp.2007.193.198&amp;partnerID=40&amp;md5=3dc22895a6affe7fb12c5ef3c056a3fa</t>
  </si>
  <si>
    <t>The concentration of the heavy metals in the soils from the strong affected zones because of the mining and metallurgical industry, Baia Mare and Zlatna (Romania), is significant due to the high values of the contents and association of the four metals Pb, Cu, Zn, Cd. The efficacy of the natural zeolites in heavy metals immobilization from the studied soils was evaluated in experiments in which the plant growth was observed. Heavy metals contaminated soils have been treated with a mixture of organic substance and zeolites (organo - zeolitic material). Zeolitic tuffs were roll-crushed and ground in small grains with dimensions between 0.05 and 2.0 mm. Clinoptilolite is the predominant zeolite and appears as compact masses of tabular and prismatic micron - sized crystals that are evident in SEM images. In the mixture, the polluted soil represents 83% and the organo - zeolitic material represents 17%. The soils used in the experiment are excessive contaminated with Pb (40375-1054ppm) in association with Zn (1175-490ppm), Cd (24.2-13.2ppm) and Cu (409.5-37.6ppm) in Baia Mare zone and with Cu (7000-360ppm) in association with Zn (3100-1900ppm), Cd (80-40ppm) and Pb (2000-50ppm) in Zlatna zone. The original soil and the treated soil have been planted with Lolium perenne. The growth of the plants has demonstrated that the soil treated with organo-zeolitic material allows the growth of vegetation much faster than the original soil. These results show that growth of the plants was possible because the organo-zeolitic material mixed with the soil provides the substances necessary for the plants to develop (ammonium, humus, potassium, calcium). At the same time, heavy metals that inhibit the plant development are blocked through the cationic exchange mechanism that makes them enter the zeolites structure and they no longer directly have access to the plant roots. © 2007 Science Publications.</t>
  </si>
  <si>
    <t>Organo-zeolitic; Plant growth; Soil polluted</t>
  </si>
  <si>
    <t>Alba; Baia Mare; Eurasia; Europe; Maramures; Romania; Southern Europe; Zlatna; Lolium perenne; detoxification; grass; growth; heavy metal; soil degradation; soil pollution; soil remediation; zeolite</t>
  </si>
  <si>
    <t>Homma S.K.; Tokeshi H.; Mendes L.W.; Tsai S.M.</t>
  </si>
  <si>
    <t>Homma, Sérgio Kenji (54909043600); Tokeshi, Hasime (8352836500); Mendes, Lucas William (54583835000); Tsai, Siu Mui (7403478681)</t>
  </si>
  <si>
    <t>Long-term application of biomass and reduced use of chemicals alleviate soil compaction and improve soil quality</t>
  </si>
  <si>
    <t>10.1016/j.still.2012.01.001</t>
  </si>
  <si>
    <t>https://www.scopus.com/inward/record.uri?eid=2-s2.0-84857138976&amp;doi=10.1016%2fj.still.2012.01.001&amp;partnerID=40&amp;md5=58ebf87bae724fae0315d94cab0973f0</t>
  </si>
  <si>
    <t>The heavy traffic of agricultural equipment in citric orchards as a result of frequent application of pesticides and fungicides have led to soil compaction and a biological imbalance in these agricultural ecosystems, decreasing crop yields and increasing production costs. The purpose of this work was to assess the effects of spontaneous vegetation (weed) management in interrows following the replacement of agrochemicals with alternative inputs known to have a low impact on the environment. This experiment was conducted in a commercial orchard of 'Murcott' tangor (Citrus reticulata, Blanco×Citrus sinensis, Osbeck). Highly soluble sources of NPK were substituted with a mixture of 65% rice bran+35% castor bean meal (3.0%N), thermophosphate (17.5% P 2O 5) and potassium sulfate (48%K 2O). Synthetic pesticides were replaced with alternative pest controls, such as Bordeaux mixture and lime sulfur. Mechanical mowing was used instead of herbicides, and the mowed weeds were spread under the citrus plants canopy for mulch. This treatment, referred to as alternative management (AM), was performed for three years and compared with a control area, referred to as conventional management (CM), in which conventional cultivation practices and pesticide applications were maintained. The soil compaction, the fruit yield and select biological parameters were used for our assessment. When compared to the CM treatment, AM provided a higher vegetation cover and species diversity (especially for grasses), reduced soil resistance to penetration, better root growth in the topsoil layer, increased root colonization by arbuscular mycorrhizal fungi (AMF), increased viable spores in the soil and a higher leaf boron (B) concentration. Furthermore, the infestation of the AM plots with the mealybug, Orthezia praelonga, was significantly lower, and the fruit yield was higher in the third year. These results indicate that agricultural management practices focused on a reduced impact on the agroecosystem, mainly with regard to biological processes, are promising techniques for sustainable agriculture. © 2012 Elsevier B.V..</t>
  </si>
  <si>
    <t>Citrus; Grasses; Mulching; Mycorrhizal fungi; Root system</t>
  </si>
  <si>
    <t>Arbuscular; Bacteria (microorganisms); Citrus; Citrus nobilis; Citrus reticulata; Fungi; Orthezia; Poaceae; Ricinus communis; Agricultural chemicals; Boron; Cultivation; Ecosystems; Fruits; Fungi; Fungicides; Herbicides; Orchards; Pest control; Potassium; Sulfur; Vegetation; Citrus; Grasses; Mulching; Mycorrhizal fungus; Root system; alternative agriculture; arbuscular mycorrhiza; assessment method; biomass; boron; commercial species; compaction; concentration (composition); cost-benefit analysis; crop production; cultivation; evergreen tree; fungicide; fungus; grass; inorganic salt; mowing; orchard; phosphorus; potassium; sodium; soil quality; species diversity; topsoil; vegetation cover; yield response; Soil mechanics</t>
  </si>
  <si>
    <t>Goren L.; Aharonov E.; Sparks D.W.; Toussaint R.</t>
  </si>
  <si>
    <t>Goren, L. (8255246400); Aharonov, E. (6701336624); Sparks, D.W. (7202697634); Toussaint, R. (7003448715)</t>
  </si>
  <si>
    <t>Pore pressure evolution in deforming granular material: A general formulation and the infinitely stiff approximation</t>
  </si>
  <si>
    <t>Journal of Geophysical Research: Solid Earth</t>
  </si>
  <si>
    <t>10.1029/2009JB007191</t>
  </si>
  <si>
    <t>https://www.scopus.com/inward/record.uri?eid=2-s2.0-77957741195&amp;doi=10.1029%2f2009JB007191&amp;partnerID=40&amp;md5=4ae2df31569535485881418acd414038</t>
  </si>
  <si>
    <t>The physics of deformation of fluid-filled granular media controls many geophysical systems, ranging from shear on geological faults to landslides and soil liquefaction. Its great complexity is rooted in the mechanical coupling between two deforming phases: the solid granular network and the fluid-filled pore network. Often deformation of the granular network leads to pore fluid pressure (PP) changes. If the PP rises enough, the fluid-filled granular media may transition from a stress-supporting grain network to a flowing grain-fluid slurry, with an accompanying catastrophic loss of shear strength. Despite its great importance, the mechanisms and parameters controlling PP evolution by granular shear are not well understood. A formulation describing the general physics of pore fluid response to granular media deformation is developed and used to study simple scenarios that lead to PP changes. We focus on the infinitely stiff end-member scenario, where granular deformation is prescribed, and the PP responds to this deformation. This end-member scenario illustrates the two possible modes of pore fluid pressurization: (1) via rapid fluid flow when fluid drainage is good and (2) via pore volume compaction when drainage is poor. In the former case the rate of deformation controls PP evolution, while in the latter case, fluid compressibility is found to be an important parameter and the amount of pressurization is controlled by the overall compaction. The newly suggested fluid-induced mechanism (mechanism 1) may help explain observations of liquefaction of initially compact soils and shear zones. Copyright 2010 by the American Geophysical Union.</t>
  </si>
  <si>
    <t>complexity; compressibility; deformation mechanism; granular medium; liquefaction; parameterization; pore pressure; shear zone; soil dynamics</t>
  </si>
  <si>
    <t>Hensley M.; Bennie A.T.P.; van Rensburg L.D.; Botha J.J.</t>
  </si>
  <si>
    <t>Hensley, M. (8528309100); Bennie, A.T.P. (6602710254); van Rensburg, L.D. (55962548100); Botha, J.J. (56277475600)</t>
  </si>
  <si>
    <t>Review of 'plant available water' aspects of water use efficiency under irrigated and dryland conditions</t>
  </si>
  <si>
    <t>Water SA</t>
  </si>
  <si>
    <t>10.4314/wsa.v37i5.14</t>
  </si>
  <si>
    <t>https://www.scopus.com/inward/record.uri?eid=2-s2.0-83455266524&amp;doi=10.4314%2fwsa.v37i5.14&amp;partnerID=40&amp;md5=a7c803436b92c915e352df11b26a7784</t>
  </si>
  <si>
    <t>This review provides an overview of Water Research Commission (WRC)-funded research over the past 36 years. A total of 28 WRC reports have been consulted, 13 of these compiled by the University of the Free State, 4 by the University of Fort Hare, and the remainder mainly by the ARC-Institute for Soil Climate and Water. This work has resulted in extensive capacity building in this field - numerous technical assistants and 58 researchers have been involved, of which 23 are still active in research. The focus on the water flow processes in the soil-plant-atmosphere continuum (SPAC), with particular emphasis on processes in the soil, has greatly enhanced understanding of the system, thereby enabling the formulation of a quantitative model relating the water supply from a layered soil profile to water demand; the formulation of logical quantitative definitions for crop-ecotope specific upper and lower limits of available water; the identification of the harmful rootzone development effects of compacted layers in fine sandy soils caused by cultivation, and amelioration procedures to prevent these effects; and management strategies to combat excessive water losses by deep drainage. The explanation of the way in which SPAC is expressed in the landscape in the form of the ecotope has been beneficial with regard to the extrapolation of studies on particular SPACs to the large number of ecotopes where detailed studies have not been possible. Valuable results are reported regarding rainfall and runoff management strategies. Longer fallow periods and deficit irrigation on certain crop ecotopes improved rainfall use efficiency. On semi-arid ecotopes with high-drought-risk clay and duplex soils and high runoff losses, in-field rainwater harvesting (IRWH), designed specifically for subsistence farmers, resulted in maize and sunflower yield increases of between 30% and 50% compared to yields obtained with conventional tillage. An indication of the level of understanding of the relevant processes that has been achieved is demonstrated by their quantitative description in mathematical and empirical models: BEWAB for irrigation, SWAMP mainly for dryland cropping, and CYP-SA for IRWH. Five important related research and development needs are identified. The WRC has played, and continues to play, an important role in commissioning and funding research on water utilisation in agriculture and has clearly made an excellent contribution to the progress made in addressing the needs and requirements of subsistence, emergent and dryland farmers in South Africa.</t>
  </si>
  <si>
    <t>BEWAB; CYP-SA; Dryland ecotope; In-field rainwater harvesting; Irrigation; SWAMP</t>
  </si>
  <si>
    <t>South Africa; Agriculture; Crops; Cultivation; Efficiency; Flow of water; Irrigation; Plants (botany); Runoff; Soils; Upper atmosphere; Water resources; Water supply; Wetlands; BEWAB; CYP-SA; Dryland; In-field rainwater harvesting; SWAMP; atmosphere-biosphere interaction; capacity building; empirical analysis; irrigation system; management practice; numerical model; rainwater; rhizosphere; sandy soil; semiarid region; soil profile; soil-vegetation interaction; subsistence agriculture; tillage; water availability; water demand; water management; water supply; water use efficiency; Rain</t>
  </si>
  <si>
    <t>Olmo M.; Alburquerque J.A.; Barrón V.; del Campillo M.C.; Gallardo A.; Fuentes M.; Villar R.</t>
  </si>
  <si>
    <t>Olmo, Manuel (57062537900); Alburquerque, José Antonio (6506669861); Barrón, Vidal (7003440812); del Campillo, María Carmen (6602538511); Gallardo, Antonio (56384516500); Fuentes, Mariano (7103214307); Villar, Rafael (55761043400)</t>
  </si>
  <si>
    <t>Wheat growth and yield responses to biochar addition under Mediterranean climate conditions</t>
  </si>
  <si>
    <t>Biology and Fertility of Soils</t>
  </si>
  <si>
    <t>10.1007/s00374-014-0959-y</t>
  </si>
  <si>
    <t>https://www.scopus.com/inward/record.uri?eid=2-s2.0-84922002618&amp;doi=10.1007%2fs00374-014-0959-y&amp;partnerID=40&amp;md5=2ccaac7682b06217b528e506c758ad75</t>
  </si>
  <si>
    <t>The effects of the addition of a slow pyrolysis biochar (produced from olive-tree prunings) to a vertisol were studied in a field experiment during one wheat (Triticum durum L.) growing season. The biochar addition did not significantly affect soil parameters such as pH, dissolved organic C and N, ammonium, nitrate or microbial biomass N. By contrast, biochar addition decreased soil compaction and increased the soil water-retention capacity and nutrient content (total N and the available contents of P, K, Mg, Cu and Zn). These favourable changes led to an increase in fine root proliferation (increasing specific root length and reducing root tissue density) and promoted crop development. As a result, the plants in biochar-treated plots showed higher relative growth and net assimilation rates, aboveground biomass and yield than those in control plots. Neither grain quality nor nutrient content were significantly affected by biochar addition. Our results suggest that the use of biochar as a soil amendment in agricultural soils can improve soil physical properties and increase fertility, favouring crop development under semiarid Mediterranean conditions. © 2014, Springer-Verlag Berlin Heidelberg.</t>
  </si>
  <si>
    <t>Plant growth; Relative growth rate; Root traits; Soil fertility; Specific leaf area; Specific root length</t>
  </si>
  <si>
    <t>Schrama M.J.J.; Cordlandwehr V.; Visser E.J.W.; Elzenga T.M.; de Vries Y.; Bakker J.P.</t>
  </si>
  <si>
    <t>Schrama, Maarten J.J. (26435543700); Cordlandwehr, Verena (55350582000); Visser, Eric J.W. (7004411466); Elzenga, Theo M. (8984326300); de Vries, Yzaak (6601981016); Bakker, Jan P. (57203043862)</t>
  </si>
  <si>
    <t>Grassland cutting regimes affect soil properties, and consequently vegetation composition and belowground plant traits</t>
  </si>
  <si>
    <t>10.1007/s11104-012-1435-9</t>
  </si>
  <si>
    <t>https://www.scopus.com/inward/record.uri?eid=2-s2.0-84876451078&amp;doi=10.1007%2fs11104-012-1435-9&amp;partnerID=40&amp;md5=541494929f45d2bdee8c3e6d00648ec9</t>
  </si>
  <si>
    <t>Background and aims: Machine mowing, mimicking the traditional hand mowing, is often used as a successful management tool to maintain grassland biodiversity, but few studies have investigated the long-term effects of traditional versus mechanical mowing of plant communities. Machine mowing as opposed to hand mowing causes soil compaction and reduction of soil aeration. In response, we expected strong effects on below-ground plant traits: root aerenchyma formation and superficial root growth, and no specific effects on aboveground traits. Effects were expected to be more pronounced in soils vulnerable to compaction. Methods: We evaluated the changes in above- and belowground plant traits in a long-term (38-year) experiment with annual hand-mowing and machine-mowing management regimes on two different soil types: a coarse structured sandy soil and a finer structured sandy-organic soilResults: Only on the organic soil, long-term machine mowing leads to lower soil aeration (more compacted soil) and a marked change in the belowground trait distribution of the plant community. Here we find a higher cover of superficially rooting species and marginally significant lower cover of species without morphological adaptations to soil hypoxia, but no effect on species with a high capacity of forming aerenchyma. Conclusion: Mowing with heavy machines on soils vulnerable to compaction affect the vegetation according to changes in soil physical conditions. This is reflected in a shift towards communities with greater proportion of superficially rooting species. Our results illustrate the sensitivity of grasslands to slight changes in the management regime. © 2012 Springer Science+Business Media B.V.</t>
  </si>
  <si>
    <t>Aboveground traits; Aerenchyma; Long-term experiment; Mowing; Rooting depth; Soil redox potential</t>
  </si>
  <si>
    <t>biodiversity; compaction; grassland; long-term change; machinery; mowing; plant community; sandy soil; soil property; soil type; vegetation structure; vulnerability</t>
  </si>
  <si>
    <t>Gebauer R.; Volařík D.; Martinková M.</t>
  </si>
  <si>
    <t>Gebauer, Roman (8641205800); Volařík, Daniel (36026184400); Martinková, Milena (6601979144)</t>
  </si>
  <si>
    <t>Impact of soil pressure and compaction on tracheids in Norway spruce seedlings</t>
  </si>
  <si>
    <t>New Forests</t>
  </si>
  <si>
    <t>10.1007/s11056-010-9211-2</t>
  </si>
  <si>
    <t>https://www.scopus.com/inward/record.uri?eid=2-s2.0-78650522602&amp;doi=10.1007%2fs11056-010-9211-2&amp;partnerID=40&amp;md5=dadf7a4528bab68e5888dd48be20d12b</t>
  </si>
  <si>
    <t>We tested the effect of soil compaction on Norway spruce seedlings in terms of the size and theoretical volume flow rate of the tracheids. The results show that soil pressure limits growth in the diameter of the lumens of tracheids in all parts of seedlings studied. The tracheids of the roots with primary xylem had larger lumens than those of the roots and shoots with secondary xylem in both unloaded and loaded seedlings. This corresponds to the higher cumulative theoretical volume flow rate of the tracheids from roots with primary xylem than those from roots and shoots with secondary xylem. Although the volume flow rate of tracheids, according to the Hagen-Poiseuille law, was directly proportional to the quadratic power of the capillary diameter (tracheid lumen), the cumulative curve of the theoretical hydraulic volume flow rate was higher or relatively comparable in loaded seedlings. An explanation for these findings is that there were higher gradients of water potential values in roots and leaves in loaded seedlings because the lengths of the conductive pathways were 27% shorter than in unloaded seedlings. We hypothesise that trees have adapted to different stresses by shortening their conductive pathways to maintain a transpiration rate similar to that of non-stressed trees. These results concerning the impact of soil compaction on tracheid diameter and volume flow rate improve our understanding of the growth and functioning of different conifer organs and the mechanisms underlying the efficiency of water transport through the root xylem to the shoot. © 2010 Springer Science+Business Media B.V.</t>
  </si>
  <si>
    <t>Adaptation; Anatomy; Stress; Volume flow rate</t>
  </si>
  <si>
    <t>Compaction; Forestry; Picea Abies; Seedlings; Seeds; Soil; Stresses; Coniferophyta; Picea abies; Compaction; Flow rate; Plants (botany); Soil mechanics; Soils; Stresses; Adaptation; Anatomy; Cumulative curves; Hagen-Poiseuille; Norway spruce seedlings; Tracheid diameter; Transpiration rates; Volume flow rate; adaptive radiation; anatomy; cell organelle; diameter; environmental stress; evergreen tree; functional morphology; hydraulic structure; pressure effect; root-shoot ratio; seedling; soil type; transpiration; volume; xylem; Forestry</t>
  </si>
  <si>
    <t>Chang L.; Wu H.; Wu D.; Sun X.</t>
  </si>
  <si>
    <t>Chang, Liang (55537846600); Wu, Haitao (56191335300); Wu, Donghui (12806803800); Sun, Xin (55727836200)</t>
  </si>
  <si>
    <t>Effect of tillage and farming management on Collembola in marsh soils</t>
  </si>
  <si>
    <t>10.1016/j.apsoil.2012.11.007</t>
  </si>
  <si>
    <t>https://www.scopus.com/inward/record.uri?eid=2-s2.0-84871534485&amp;doi=10.1016%2fj.apsoil.2012.11.007&amp;partnerID=40&amp;md5=f555ae4913f0f94def1afd1145a00a00</t>
  </si>
  <si>
    <t>The Sanjiang Plain, the second largest marsh in China, has experienced intensive cultivation over the past 50 years. Most of the marshlands were converted to soybean and rice fields. However, little is known about the effects of tillage on the soil fauna. 9 treatments, including original marshland soil, rice and soybean cultivation with and without fertilizer and herbicide applications, were imitated with 135 buckets under greenhouse conditions. The soil characteristics and Collembola in these treatments were investigated for one plant growth season.The soil environment was deteriorated (as indicated by the decreased soil oxidizable organic matter, total nitrogen and soil water content and increased soil compaction) by soybean and rice cultivation treatments. The densities and species richness of Collembola significantly decreased in the rice cultivation treatments but not in the soybean cultivation treatments. For the soybean cultivation treatments, density and species richness of the soil Collembola significantly increased in the fertilizer, herbicide and fertilizer + herbicide application treatments. It probably caused by increasing root and shoot biomass in these treatments.It is concluded that the tillage treatments in a wetland soil had both qualitative and quantitative adverse effects on the soil collembolans, and these effects might further alter the soil ecological processes. © 2012 Elsevier B.V.</t>
  </si>
  <si>
    <t>Collembola; Farming management; Marshland; Sanjiang Plain; Soil tillage</t>
  </si>
  <si>
    <t>Collembola; Glycine max</t>
  </si>
  <si>
    <t>Bingham I.J.; Bengough A.G.; Rees R.M.</t>
  </si>
  <si>
    <t>Bingham, Ian J. (19638293700); Bengough, A. Glyn (6604032204); Rees, Robert M. (7203067790)</t>
  </si>
  <si>
    <t>Soil compaction-N interactions in barley: Root growth and tissue composition</t>
  </si>
  <si>
    <t>10.1016/j.still.2009.10.008</t>
  </si>
  <si>
    <t>https://www.scopus.com/inward/record.uri?eid=2-s2.0-76649120524&amp;doi=10.1016%2fj.still.2009.10.008&amp;partnerID=40&amp;md5=7eeafee3d1d9cfbb5f1ab617c5e24850</t>
  </si>
  <si>
    <t>A controlled environment study investigated the interactions between soil compaction and N availability on the growth and root tissue composition of young barley plants. Plants were grown for 14 days in a mixture of sand and calcined clay (fired clay granules) at two levels of compaction (low and high; dry bulk densities of 0.94 and 1.08 g cm-3 respectively) and two levels of N supply (high, resulting in N sufficient plants and low giving plants deficient in N). High compaction reduced total root length by 23%, leaf area by 21% and altered biomass partitioning (reduced leaf area ratio and increased root weight ratio), but had no effect on total biomass production over the time-course of the experiment. By contrast low N supply, reduced root biomass by 42% and shoot biomass by 47%, but had less effect on shoot morphology than compaction. There was no significant interaction between compaction and N supply on growth and biomass partitioning, although towards the end of the experiment, the rate of N uptake per unit root dry weight was reduced by about 50% by high compaction when N supplies were low, but not when they were high. Compaction altered the concentration of some root tissue components independently of N supply. For example, high compaction reduced the concentration of cellulose plus hemi-cellulose by 30% and increased the mineral content by 38%, whilst N supply had no effect. The concentration of several other components was altered by compaction and N supply in the same direction. Both high compaction and low N supply increased the lignin concentration whilst reducing the concentration of organic N compounds and nitrate, thereby increasing the C:N and lignin:N ratios. Compaction and low N supply increased C:N by a factor of 1.3 and 1.8 respectively, whilst the lignin:N ratio was increased by 1.7 and 2.1 respectively. Thus, both compaction and low N availability altered root tissue composition in a way that might reduce the rate of root degradation by soil microbes. The implications of these findings for modelling nutrient cycling are briefly discussed. © 2009 Elsevier B.V. All rights reserved.</t>
  </si>
  <si>
    <t>Barley; Carbon; Nitrogen; Nutrient cycling; Root decomposition; Soil compaction</t>
  </si>
  <si>
    <t>Barley; Biomass; Calcination; Carbon; Cellulose; Compaction; Decay; Forestry; Lignins; Nitrogen; Nutrients; Roots; Soil; Hordeum; Biomass; Calcination; Cellulose; Concentration (process); Ecology; Forestry; Lignin; Nitrogen fixation; Nutrients; Plants (botany); Soil mechanics; Soils; Biomass partitioning; Bulk density; Calcined clay; Concentration of; Controlled environment; Hemi-cellulose; Leaf area; Leaf area ratios; Lignin concentration; Mineral content; N availability; N-compounds; Nitrogen nutrient; Nutrient cycling; Per unit; Root biomass; Root growth; Root tissues; Root weight; Shoot morphology; Soil compaction; Soil microbes; Tissue composition; Total biomass; Total root lengths; barley; bulk density; carbon; cellulose; growth rate; leaf area; nutrient cycling; phytomass; root system; soil microorganism; soil nitrogen; Compaction</t>
  </si>
  <si>
    <t>Imhoff S.; Kay B.D.; da Silva A.P.; Hajabbasi M.A.</t>
  </si>
  <si>
    <t>Imhoff, S. (55964336100); Kay, B.D. (7202763852); da Silva, A. Pires (14625066800); Hajabbasi, M.A. (6603284112)</t>
  </si>
  <si>
    <t>Evaluating responses of maize (Zea mays L.) to soil physical conditions using a boundary line approach</t>
  </si>
  <si>
    <t>10.1016/j.still.2009.11.007</t>
  </si>
  <si>
    <t>https://www.scopus.com/inward/record.uri?eid=2-s2.0-76449090868&amp;doi=10.1016%2fj.still.2009.11.007&amp;partnerID=40&amp;md5=e85a15fe1d406c9c6063037655cd6878</t>
  </si>
  <si>
    <t>The functional relation between the decline in the rate of a physiological process and the magnitude of a stress related to soil physical conditions is an important tool for uses as diverse as assessment of the stress-related sensitivity of different plant cultivars and characterization of soil structure. Two of the most pervasive sources of stress are soil resistance to root penetration (SR) and matric potential (ψ). However, the assessment of these sources of stress on physiological processes in different soils can be complicated by other sources of stress and by the strong relation between SR and ψ in a soil. A multivariate boundary line approach was assessed as a means of reducing these complications. The effects of SR and ψ stress conditions on plant responses were examined under growth chamber conditions. Maize plants (Zea mays L.) were grown in soils at different water contents and having different structures arising from variation in texture, organic carbon content and soil compaction. Measurements of carbon exchange (CE), leaf transpiration (LT), plant transpiration (PT), leaf area (LA), leaf + shoot dry weight (LSDW), root total length (RTL), root surface area (RSA) and root dry weight (RDW) were determined after plants reached the 12-leaf stage. The LT, PT and LA were described as a function of SR and ψ with a double S-shaped function using the multivariate boundary line approach. The CE and LSDW were described by the combination of an S-shaped function for SR and a linear function for ψ. The root parameters were described by a single S-shaped function for SR. The sensitivity to SR and ψ depended on the plant parameter. Values of PT, LA and LSDW were most sensitive to SR. Among those parameters exhibiting a significant response to ψ, PT was most sensitive. The boundary line approach was found to be a useful tool to describe the functional relation between the decline in the rate of a physiological process and the magnitude of a stress related to soil physical conditions. © 2009 Elsevier B.V. All rights reserved.</t>
  </si>
  <si>
    <t>Matric potential; Root growth; Shoot growth; Soil mechanical resistance; Soil structure</t>
  </si>
  <si>
    <t>Zea mays; Forestry; Organic carbon; Phototransistors; Plants (botany); Soil mechanics; Transpiration; Water content; Matric potential; Root growth; Shoot growth; Soil mechanical resistance; Soil structure; cultivar; maize; matric potential; multivariate analysis; organic carbon; shoot growth; soil structure; Soils</t>
  </si>
  <si>
    <t>Nagel K.A.; Putz A.; Gilmer F.; Heinz K.; Fischbach A.; Pfeifer J.; Faget M.; Blossfeld S.; Ernst M.; Dimaki C.; Kastenholz B.; Kleinert A.-K.; Galinski A.; Scharr H.; Fiorani F.; Schurr U.</t>
  </si>
  <si>
    <t>Nagel, Kerstin A. (14219532300); Putz, Alexander (55468858600); Gilmer, Frank (16052845100); Heinz, Kathrin (55468732900); Fischbach, Andreas (36797834700); Pfeifer, Johannes (56016249100); Faget, Marc (35319541200); Blossfeld, Stephan (15759169100); Ernst, Michaela (9743200400); Dimaki, Chryssa (36339119900); Kastenholz, Bernd (55952144800); Kleinert, Ann-Katrin (57225688632); Galinski, Anna (55471717500); Scharr, Hanno (23393543900); Fiorani, Fabio (6603934400); Schurr, Ulrich (7004304396)</t>
  </si>
  <si>
    <t>GROWSCREEN-Rhizo is a novel phenotyping robot enabling simultaneous measurements of root and shoot growth for plants grown in soil-filled rhizotrons</t>
  </si>
  <si>
    <t>10.1071/FP12023</t>
  </si>
  <si>
    <t>https://www.scopus.com/inward/record.uri?eid=2-s2.0-84868704489&amp;doi=10.1071%2fFP12023&amp;partnerID=40&amp;md5=d10735e288dd0de559e7bb5392331a8c</t>
  </si>
  <si>
    <t>Root systems play an essential role in ensuring plant productivity. Experiments conducted in controlled environments and simulation models suggest that root geometry and responses of root architecture to environmental factors should be studied as a priority. However, compared with aboveground plant organs, roots are not easily accessible by non-invasive analyses and field research is still based almost completely on manual, destructive methods. Contributing to reducing the gap between laboratory and field experiments, we present a novel phenotyping system (GROWSCREEN-Rhizo), which is capable of automatically imaging roots and shoots of plants grown in soil-filled rhizotrons (up to a volume of ∼18L) with a throughput of 60 rhizotrons per hour. Analysis of plants grown in this setup is restricted to a certain plant size (up to a shoot height of 80cm and root-system depth of 90cm). We performed validation experiments using six different species and for barley and maize, we studied the effect of moderate soil compaction, which is a relevant factor in the field. First, we found that the portion of root systems that is visible through the rhizotrons' transparent plate is representative of the total root system. The percentage of visible roots decreases with increasing average root diameter of the plant species studied and depends, to some extent, on environmental conditions. Second, we could measure relatively minor changes in root-system architecture induced by a moderate increase in soil compaction. Taken together, these findings demonstrate the good potential of this methodology to characterise root geometry and temporal growth responses with relatively high spatial accuracy and resolution for both monocotyledonous and dicotyledonous species. Our prototype will allow the design of high-throughput screening methodologies simulating environmental scenarios that are relevant in the field and will support breeding efforts towards improved resource use efficiency and stability of crop yields. © 2012 CSIRO.</t>
  </si>
  <si>
    <t>heritability; imaging; robotised; root traits; root-system architecture; soil strength</t>
  </si>
  <si>
    <t>Hordeum; Zea mays; dicotyledon; environmental factor; geometry; heritability; imaging method; laboratory method; monocotyledon; numerical model; research work; resource use; robotics; root architecture; root system; shoot growth; soil strength</t>
  </si>
  <si>
    <t>Semchenko M.; Zobel K.; Heinemeyer A.; Hutchings M.J.</t>
  </si>
  <si>
    <t>Semchenko, Marina (20434414900); Zobel, Kristjan (6603753892); Heinemeyer, Andreas (55932930300); Hutchings, Michael J. (7101756730)</t>
  </si>
  <si>
    <t>Foraging for space and avoidance of physical obstructions by plant roots: A comparative study of grasses from contrasting habitats</t>
  </si>
  <si>
    <t>10.1111/j.1469-8137.2008.02543.x</t>
  </si>
  <si>
    <t>https://www.scopus.com/inward/record.uri?eid=2-s2.0-49249101692&amp;doi=10.1111%2fj.1469-8137.2008.02543.x&amp;partnerID=40&amp;md5=7389885a7bfc8d63ace3b59534a539e9</t>
  </si>
  <si>
    <t>• Physical obstructions that reduce space for root growth can profoundly affect plant performance. The aim of this study was to investigate the ability of roots to avoid obstructions and forage for usable space, and to reveal the mechanism involved. • Eight grass species from four genera were examined. Each genus included species characteristic of habitats with high and low nutrient availability. The ability to limit root mass and to adjust morphology within substrate containing obstructions in the form of gravel was investigated. A treatment with activated carbon, which adsorbs organic compounds, was used to examine the possible involvement of root exudates in responses to obstructions. • Only species characteristic of nutrient-poor habitats restricted placement of root mass in substrate containing obstructions, and this response disappeared in the presence of activated carbon. Root morphological responses to obstructions differed from those shown in response to nutrient-poor conditions or compacted soil. • These results suggest that the ability to avoid obstructions is dependent on the sensitivity of roots to their own exudates accumulating in the vicinity of obstructions. This is similar to other behavioural responses in which cues or signals are used to adjust growth before stressful conditions are encountered. © The Authors (2008).</t>
  </si>
  <si>
    <t>Environmental heterogeneity; Foraging; Morphological plasticity; Obstruction avoidance; Root exudates; Root interactions; Self-inhibition; Space</t>
  </si>
  <si>
    <t>Biomass; Charcoal; Ecosystem; Plant Exudates; Plant Roots; Poaceae; Species Specificity; Poaceae; charcoal; activated carbon; avoidance reaction; comparative study; environmental change; exudation; foraging behavior; grass; inhibition; morphology; nutrient availability; nutrient uptake; performance assessment; root; article; biomass; comparative study; drug effect; ecosystem; growth, development and aging; histology; metabolism; plant exudate; plant root; Poaceae; species difference</t>
  </si>
  <si>
    <t>Newill P.; Karadaglić D.; Podd F.; Grieve B.D.; York T.A.</t>
  </si>
  <si>
    <t>Newill, P. (37054373500); Karadaglić, D. (55980290900); Podd, F. (6507774473); Grieve, B.D. (6602328968); York, T.A. (7006785373)</t>
  </si>
  <si>
    <t>Electrical impedance imaging of water distribution in the root zone</t>
  </si>
  <si>
    <t>Measurement Science and Technology</t>
  </si>
  <si>
    <t>10.1088/0957-0233/25/5/055110</t>
  </si>
  <si>
    <t>https://www.scopus.com/inward/record.uri?eid=2-s2.0-84898655874&amp;doi=10.1088%2f0957-0233%2f25%2f5%2f055110&amp;partnerID=40&amp;md5=b80efb4f2b9dbe199a9b0c221f40ed89</t>
  </si>
  <si>
    <t>The paper describes a technique that is proposed for imaging water transport in and around the root zone of plants using distributed measurements of electrical impedance. The technique has the potential to analyse sub-surface phenotypes, for instance drought tolerance traits in crop breeding programmes. The technical aim is to implement an automated, low cost, instrument for high-throughput screening. Ultimately the technique is targeted at in-field, on-line, measurements. For demonstration purposes the present work considers measurements on laboratory scale rhizotrons housing growing maize plants. Each rhizotron is fitted with 60 electrodes in a rectangular array. To reduce electrochemical effects the capacitively coupled contactless conductivity (C4D) electrodes have an insulating layer on the surface and the resistance of the bulk material is deduced from spectroscopic considerations. Electrical impedance is measured between pairs of electrodes to build up a two-dimensional map. A modified electrical model of such electrodes is proposed which includes the resistive and reactive components of both the insulating layer and the bulk material. Measurements taken on a parallel-plate test cell containing water confirm that the C4D technique is able to measure electrical impedance. The test cell has been used to explore the effects of water content, compaction and temperature on measurements in soil. Results confirm that electrical impedance measurements are very sensitive to moisture content. Impedance fraction changes up to 20% are observed due to compaction up to a pressure of 0.21 kg cm -2 and a temperature fraction sensitivity of about 2%/°C. The effects of compaction and temperature are most significant under dry conditions. Measurements on growing maize reveal the changes in impedance across the rhizotron over a period of several weeks. Results are compared to a control vessel housing only soil. © 2014 IOP Publishing Ltd.</t>
  </si>
  <si>
    <t>capacitively coupled contactless conductivity; electrical impedance imaging; root zone monitoring; soil moisture</t>
  </si>
  <si>
    <t>Agronomy; Compaction; Electric impedance; Electric impedance measurement; Electrochemical electrodes; Electrodes; Housing; Insulating materials; Materials handling equipment; Moisture; Moisture control; Soil moisture; Soil testing; Soils; Water supply systems; Contact less; Distributed measurements; Electrical impedance; Electrical impedance imaging; Electrical impedance measurement; Electrochemical effects; High throughput screening; Root zone; Electric variables measurement</t>
  </si>
  <si>
    <t>Kassam A.; Friedrich T.</t>
  </si>
  <si>
    <t>Kassam, Amir (24561273500); Friedrich, Theodor (7102459395)</t>
  </si>
  <si>
    <t>An ecologically sustainable approach to agricultural production intensification: Global perspectives and developments</t>
  </si>
  <si>
    <t>Field Actions Science Report</t>
  </si>
  <si>
    <t>https://www.scopus.com/inward/record.uri?eid=2-s2.0-84880680356&amp;partnerID=40&amp;md5=6eb4034240fee1fdffb3ef282e0d9bb7</t>
  </si>
  <si>
    <t>The root cause of agricultural land degradation and decreasing productivity-as seen in terms of loss of soil health-is our low soil-carbon farming paradigm of intensive tillage which disrupts and debilitates many important soil-mediated ecosystem functions. For the most part agricultural soils in tillage-based farming without organic surface residue protection are becoming de-structured and compacted, exposed to increased runoff and erosion, and soil life and biodiversity is deprived of habitat and starved of organic matter, leading to decrease in soil's biological recuperating capacity. Conservation Agriculture (CA) is a cropping system based on no or minimum mechanical soil disturbance, permanent organic mulch soil cover, and crop diversification. It, is an effective solution to stopping agricultural land degradation, for rehabilitation, and for sustainable crop production intensification. CA is now adopted by large and small farmers on some 125 million hectares across all continents and is spreading at an annual rate of about 7 million hectares. Advantages offered by CA to farmers include better livelihood and income, decrease in financial risks, and climate change adaptability and mitigation. For the small manual farmer, CA offers ultimately up to 50% labour saving, less drudgery, stable yields, and improved food security. To the mechanised farmers CA offers lower fuel use and less machinery and maintenance costs, and reduced inputs and cost of production (including labour when CA involves the use of integrated weed management. In pro-poor development programmes, every effort should be made to help producers adopt CA production systems. This is because CA produces more from less, can be adopted and practiced by smallholder poor farmers, builds on the farmer's own natural resource base, does not entirely depend on purchased derived inputs, and is relatively less costly in the early stages of production intensification. © Author(s) 2012.</t>
  </si>
  <si>
    <t>Conservation agriculture; Ecosystem approach; No-till system; Paradigms</t>
  </si>
  <si>
    <t>Kubo K.; Elouafi I.; Watanabe N.; Nachit M.M.; Inagaki M.N.; Iwama K.; Jitsuyama Y.</t>
  </si>
  <si>
    <t>Kubo, K. (15832297400); Elouafi, I. (6506545056); Watanabe, N. (7403345128); Nachit, M.M. (6701392635); Inagaki, M.N. (7402225573); Iwama, K. (56227940200); Jitsuyama, Y. (6603101082)</t>
  </si>
  <si>
    <t>Quantitative trait loci for soil-penetrating ability of roots in durum wheat</t>
  </si>
  <si>
    <t>Plant Breeding</t>
  </si>
  <si>
    <t>10.1111/j.1439-0523.2007.01368.x</t>
  </si>
  <si>
    <t>https://www.scopus.com/inward/record.uri?eid=2-s2.0-34447525234&amp;doi=10.1111%2fj.1439-0523.2007.01368.x&amp;partnerID=40&amp;md5=f289dd75079ae69848ba23a8bf0322d4</t>
  </si>
  <si>
    <t>Increasing root penetration (RP) ability into hard soil is important to improve drought resistance in durum wheat. Traits related to RP ability were evaluated in 110 recombinant inbred lines (RILs) derived from a cross between 'Jennah Khetifa' and 'Cham1' using paraffin-Vaseline (PV) discs. QTL analyses were made for the number of roots penetrating the PV disc (PVRN), total number of seminal and crown roots (TRN), RP index (PVRN/TRN) and root dry weight (DW). 'Jennah Khetifa' had higher PVRN, RP index and root DW values than 'Cham1', and the RILs showed significant differences for these traits. Two closely-linked markers, Xgwm617a and Xgwm427b, on the long arm of chromosome 6A were associated with PVRN and RP index. For root DW, a QTL was linked to marker Xgwm11 on chromosome 1B. Alleles of 'Jennah Khetifa' were associated with increased PVRN, RP index and root DW. No QTL was detected for TRN in this mapping population. The absence of co-located QTLs suggested that RP ability was controlled separately from TRN and root DW. Although the population size and number of replications were small, this study helps in understanding the complexity of root growth and the potential of marker-assisted selection for selecting genotypes with high RP ability in durum wheat populations. © 2007 The Authors.</t>
  </si>
  <si>
    <t>Drought resistance; QTL; Root penetration ability; Soil compaction; Triticum turgidum</t>
  </si>
  <si>
    <t>Triticum aestivum; Triticum turgidum; Triticum turgidum subsp. durum</t>
  </si>
  <si>
    <t>Noah M.; Lappé M.; Schneider B.; Vieth-Hillebrand A.; Wilkes H.; Kallmeyer J.</t>
  </si>
  <si>
    <t>Noah, Mareike (56405346200); Lappé, Michael (57213667325); Schneider, Beate (54793668900); Vieth-Hillebrand, Andrea (37108621900); Wilkes, Heinz (7003874715); Kallmeyer, Jens (8236905800)</t>
  </si>
  <si>
    <t>Tracing biogeochemical and microbial variability over a complete oil sand mining and recultivation process</t>
  </si>
  <si>
    <t>10.1016/j.scitotenv.2014.08.020</t>
  </si>
  <si>
    <t>https://www.scopus.com/inward/record.uri?eid=2-s2.0-84908631870&amp;doi=10.1016%2fj.scitotenv.2014.08.020&amp;partnerID=40&amp;md5=48866d3ac854320e74a59c06ef4ade05</t>
  </si>
  <si>
    <t>Recultivation of disturbed oil sand mining areas is an issue of increasing importance. Nevertheless only little is known about the fate of organic matter, cell abundances and microbial community structures during oil sand processing, tailings management and initial soil development on reclamation sites. Thus the focus of this work is on biogeochemical changes of mined oil sands through the entire process chain until its use as substratum for newly developing soils on reclamation sites. Therefore, oil sand, mature fine tailings (MFTs) from tailings ponds and drying cells and tailings sand covered with peat-mineral mix (PMM) as part of land reclamation were analyzed. The sample set was selected to address the question whether changes in the above-mentioned biogeochemical parameters can be related to oil sand processing or biological processes and how these changes influence microbial activities and soil development.GC-MS analyses of oil-derived biomarkers reveal that these compounds remain unaffected by oil sand processing and biological activity. In contrast, changes in polycyclic aromatic hydrocarbon (PAH) abundance and pattern can be observed along the process chain. Especially naphthalenes, phenanthrenes and chrysenes are altered or absent on reclamation sites. Furthermore, root-bearing horizons on reclamation sites exhibit cell abundances at least ten times higher (108 to 109cellsg-1) than in oil sand and MFT samples (107cellsg-1) and show a higher diversity in their microbial community structure. Nitrate in the pore water and roots derived from the PMM seem to be the most important stimulants for microbial growth. The combined data show that the observed compositional changes are mostly related to biological activity and the addition of exogenous organic components (PMM), whereas oil extraction, tailings dewatering and compaction do not have significant influences on the evaluated compounds. Microbial community composition remains relatively stable through the entire process chain. © 2014 Elsevier B.V.</t>
  </si>
  <si>
    <t>Biomarker; Microbial community analysis; Oil sands; PAH; Reclamation; Tailings ponds</t>
  </si>
  <si>
    <t>Industrial Waste; Microbial Consortia; Mining; Oil and Gas Fields; Polycyclic Hydrocarbons, Aromatic; Water Pollutants, Chemical; Land reclamation; Oil sands; Polycyclic aromatic hydrocarbons; aliphatic hydrocarbon; asphaltene; benz[a]anthracene; calcium; chloride; chrysene derivative; industrial chemical; magnesium; naphthalene derivative; nitrogen; organic carbon; oxygen; phenanthrene derivative; polycyclic aromatic hydrocarbon derivative; potassium; sodium; sulfur; unclassified drug; industrial waste; polycyclic aromatic hydrocarbon; water pollutant; Biogeochemical; Microbial community analysis; Recultivation; Sand mining; Tailings pond; biomarker; land reclamation; microbial activity; microbial community; oil sand; PAH; soil pollution; soil quality; tailings; Actinobacteria; Alphaproteobacteria; Article; Betaproteobacteria; biogeochemistry; cell count; cell viability; colony forming unit; concentration (parameters); dewatering; Flavobacteria; Gammaproteobacteria; leaching; microbial community; microbial degradation; microbial diversity; microbial growth; mine tailings; nonhuman; population abundance; soil treatment; Sphingobacteria; tar sand; tillage; analysis; industrial waste; microbial consortium; microbiology; mining; oil and gas field; water pollutant; Biomarkers</t>
  </si>
  <si>
    <t>Shankar N.; Achyuthan H.</t>
  </si>
  <si>
    <t>Shankar, Navin (23019902900); Achyuthan, Hema (6603421290)</t>
  </si>
  <si>
    <t>Genesis of calcic and petrocalcic horizons from Coimbatore, Tamil Nadu: Micromorphology and geochemical studies</t>
  </si>
  <si>
    <t>Quaternary International</t>
  </si>
  <si>
    <t>10.1016/j.quaint.2007.05.017</t>
  </si>
  <si>
    <t>https://www.scopus.com/inward/record.uri?eid=2-s2.0-36549037114&amp;doi=10.1016%2fj.quaint.2007.05.017&amp;partnerID=40&amp;md5=00f5b57090e04fb7d5112834c69d8ee9</t>
  </si>
  <si>
    <t>Understanding the development of calcic and petrocalcic horizons is important for palaeoclimate reconstruction. The micromorphology and geochemistry of Quaternary calcic and petrocalcic horizons formed in the area around Coimbatore, Tamil Nadu are discussed. The calcic horizons represent the Bk horizons that occur as thick complex profiles (∼300 cm thick) in the foothill regions while the laminar petrocalcic horizons representing the K horizon (80-100 cm thick) formed on hard rock in the topographic low-lying area. Calcic horizons are represented by powdery, nodular calcrete nodules and root casts with 95.2-64.5% of CaCO3. Laminar petrocalcic horizons are compact with well rounded coalesced nodules and contain 56-64% CaCO3. Micromorphological study of the calcic horizons show the occurrence of alveolar septal structures, calcified filaments, coated grains, spherulites, calcified root cells and calcispheres that indicate biogenic origins, mainly induced by plant root related microbial activity. The calcic nodules within the calcic horizons consist of quartz sand grains cemented by finely crystalline, grain-coating, often glaebular and pore-filling micrite. This development has taken place in phases of soil formation, erosion and reworking. The inter-relationships between these processes have caused variations in the phases of accretion of soil profiles developed in the foothill region. Microfabrics of laminar petrocalcic horizons with detritus hosts show replacement, corrosion, displacement and shrinkage indicating that the laminar petrocalcic horizon formed under relatively semi arid conditions. These characteristics indicate that the laminar petrocalcic horizons formed in a moderately near-surface environment with relatively high rates of evaporation and ground water action and are polygenetic in origin. © 2007.</t>
  </si>
  <si>
    <t>Asia; Coimbatore; Eurasia; India; South Asia; Tamil Nadu; calcium; erosion; geochemistry; micromorphology; paleoenvironment; pedogenesis; Quaternary; reworking; soil horizon</t>
  </si>
  <si>
    <t>Carminati A.; Vetterlein D.</t>
  </si>
  <si>
    <t>Carminati, Andrea (14624807000); Vetterlein, Doris (55970133400)</t>
  </si>
  <si>
    <t>Plasticity of rhizosphere hydraulic properties as a key for efficient utilization of scarce resources</t>
  </si>
  <si>
    <t>10.1093/aob/mcs262</t>
  </si>
  <si>
    <t>https://www.scopus.com/inward/record.uri?eid=2-s2.0-84880254031&amp;doi=10.1093%2faob%2fmcs262&amp;partnerID=40&amp;md5=fc8800afc81b9cc896afe909ec908e9a</t>
  </si>
  <si>
    <t>BackgroundIt is known that the soil near roots, the so-called rhizosphere, has physical and chemical properties different from those of the bulk soil. Rhizosphere properties are the result of several processes: root and soil shrinking/swelling during drying/wetting cycles, soil compaction by root growth, mucilage exuded by root caps, interaction of mucilage with soil particles, mucilage shrinking/swelling and mucilage biodegradation. These processes may lead to variable rhizosphere properties, i.e. The presence of air-filled gaps between soil and roots; water repellence in the rhizosphere caused by drying of mucilage around the soil particles; or water accumulation in the rhizosphere due to the high water-holding capacity of mucilage. The resulting properties are not constant in time but they change as a function of soil condition, root growth rate and mucilage age.ScopeWe consider such a variability as an expression of rhizosphere plasticity, which may be a strategy for plants to control which part of the root system will have a facilitated access to water and which roots will be disconnected from the soil, for instance by air-filled gaps or by rhizosphere hydrophobicity. To describe such a dualism, we suggest classifying rhizosphere into two categories: class A refers to a rhizosphere covered with hydrated mucilage that optimally connects roots to soil and facilitates water uptake from dry soils. Class B refers to the case of air-filled gaps and/or hydrophobic rhizosphere, which isolate roots from the soil and may limit water uptake from the soil as well water loss to the soil. The main function of roots covered by class B will be long-distance transport of water.OutlookThis concept has implications for soil and plant water relations at the plant scale. Root water uptake in dry conditions is expected to shift to regions covered with rhizosphere class A. On the other hand, hydraulic lift may be limited in regions covered with rhizosphere class B. New experimental methods need to be developed and applied to different plant species and soil types, in order to understand whether such dualism in rhizosphere properties is an important mechanism for efficient utilization of scarce resources and drought tolerance. © 2012 The Author.</t>
  </si>
  <si>
    <t>gaps; hydraulic properties; mucilage; Rhizosphere; root water uptake; root-soil contact</t>
  </si>
  <si>
    <t>Air; Biological Transport; Hydrophobic and Hydrophilic Interactions; Plant Mucilage; Plant Roots; Plants; Rhizosphere; Soil; Water; gaps; hydraulic properties; mucilage; Rhizosphere; root water uptake; root-soil contact; water; adaptation; bioaccumulation; hydraulic property; hydrophobicity; mucilage; particulate matter; phenotypic plasticity; physicochemical property; rhizosphere; root system; soil type; air; chemical phenomena; chemistry; gaps; hydraulic properties; metabolism; mucilage; plant; plant root; review; rhizosphere; root water uptake; root-soil contact; soil; transport at the cellular level</t>
  </si>
  <si>
    <t>Botwright Acuña T.L.; Pasuquin E.; Wade L.J.</t>
  </si>
  <si>
    <t>Botwright Acuña, T.L. (23466246800); Pasuquin, E. (6506841725); Wade, L.J. (7006341947)</t>
  </si>
  <si>
    <t>Genotypic differences in root penetration ability of wheat through thin wax layers in contrasting water regimes and in the field</t>
  </si>
  <si>
    <t>10.1007/s11104-007-9428-9</t>
  </si>
  <si>
    <t>https://www.scopus.com/inward/record.uri?eid=2-s2.0-38349115386&amp;doi=10.1007%2fs11104-007-9428-9&amp;partnerID=40&amp;md5=b8403a885766465e98ddc4386a67ea93</t>
  </si>
  <si>
    <t>A significant proportion of arable land in south-western Australia is highly susceptible to subsoil compaction, which limits access of roots of wheat to water and nutrients at depth. Genotypic variation in the ability of roots to penetrate a hardpan has been reported for other cereals, using a pot technique, where a thin wax-layer of paraffin wax and petroleum jelly is placed in a soil column to simulate a hardpan. Previously we have modified and validated this technique for measuring root penetration ability of wheat seedlings under contrasting water regimes. Here we report on a series of five experiments (runs), two in well-watered and three in drought stress conditions, which evaluated seminal and nodal root penetration ability through thin wax layers among 24 Australian wheat cultivars and breeding lines (entries). These results were compared with observations on their rooting depths in two contrasting soil types in field trials, including a sandy duplex that contained a hardpan and a red clay that increased in soil strength with depth. Nodal roots ceased growth early under soil water deficit, and water uptake was instead dependant on seminal roots under conditions imposed in the pots. Plants were then reliant on the ability of seminal roots to penetrate the wax layer. Eight entries had superior root penetration ability in both well-watered and drought stressed conditions. Roots of three other entries, which failed to penetrate the wax layers, died under drought stress conditions. In field trials, there was a significant interaction between site and entry for maximum root depth. Our results from the pot studies and field trials indicate that there exists genotypic variation in root traits that are required to penetrate uniformly hard soil, dry soil or soil containing a hardpan. As four of the eight superior entries also showed superior root penetration ability at both sites in the field, there was an overall consistency, but there were exceptions at individual field sites. Factors likely to result in such exceptions were discussed, and topics for further research identified. © 2007 Springer Science+Business Media B.V.</t>
  </si>
  <si>
    <t>Drought; Nodal roots; Seminal roots; Traffic pan; Triticum aestivum L.</t>
  </si>
  <si>
    <t>Australasia; Australia; Triticum aestivum; cultivar; drought stress; experimental study; field method; genetic variation; genotype; root system; rooting; soil type; soil water; wax; wheat</t>
  </si>
  <si>
    <t>Duruoha C.; Piffer C.R.; Silva P.A.</t>
  </si>
  <si>
    <t>Duruoha, Charles (16425415200); Piffer, Cassio Roberto (16426325100); Silva, Paulo Arbex (21637369700)</t>
  </si>
  <si>
    <t>Corn root length density and root diameter as affected by soil compaction and soil water content</t>
  </si>
  <si>
    <t>10.15809/irriga.2007v12n1p14-26</t>
  </si>
  <si>
    <t>https://www.scopus.com/inward/record.uri?eid=2-s2.0-34249882483&amp;doi=10.15809%2firriga.2007v12n1p14-26&amp;partnerID=40&amp;md5=c07dc450d6f1e4206a02d64b3ef34a3a</t>
  </si>
  <si>
    <t>Negative effects of soil compaction have been recognized as one of the problems restricting the root system and consequently impairing yields, especially in the Southern Coastal Plain of the USA. Simulations of the root restricting layers in green house studies are necessary for the development of mechanism which alleviates soil compaction problems in these soils. The selection of three distinct bulk densities based on the standard proctor test is also an important factor to determine which bulk density restricts the root layer. The experiment was conducted to assess the root length density and root diameter of the corn (Zea mays L.) crop as a function of bulk density and water stress, characterized by the soil density (1.2; 1.4, and 1.6 g cm-3), and two levels of the water content, approximately (70 and 90% field capacity). The statistical design adopted was completely randomized design, with four replicates in a factorial pattern of (3 × 2). The PVC tubes were superimposed with an internal diameter of 20 cm with a height of 40 cm (the upper tube 20 cm, compacted and inferior tube 10 cm), the hardpan with different levels of soil compaction were located between 20 and 30 cm of the depth of the pot. Results showed that: the main effects of subsoil mechanical impedance were observed on the top layer indicating that the plants had to penetrate beyond the favorable soil conditions before root growth was affected from 3.16; 2.41 to 1.37 cm cm-3 (P&lt;0.005). There was a significant difference at the hardpan layer for the two levels of water and 90% field capacity reduced the root growth from 0.91 to 0.60 cm cm-3 (P&lt;0.005). The root length density and root diameter were affected by increasing soil bulk density from 1.2 to 1.6 g cm-3 which caused penetration resistance to increase to 1.4 MPa. Soil water content of 70% field capacity furnished better root growth in all the layers studied. The increase in root length density resulted in increased root volume. It can also be concluded that the effect of soil compaction impaired the root diameter mostly at the hardpan layer. Soil temperature had detrimental effect on the root growth mostly with higher bulk densities.</t>
  </si>
  <si>
    <t>Bulk density; Root growth; Soil compaction; Soil strenght; Water</t>
  </si>
  <si>
    <t>North America; United States; Agriculture; Compaction; Density (specific gravity); Grain (agricultural product); Plants (botany); Soil moisture; Zea mays; bulk density; compaction; root; soil strength; soil water; water content; water stress</t>
  </si>
  <si>
    <t>Weisskopf P.; Anken T.</t>
  </si>
  <si>
    <t>Weisskopf, Peter (36936900800); Anken, Thomas (6506746408)</t>
  </si>
  <si>
    <t>Effects of no-tillage on soil structure</t>
  </si>
  <si>
    <t>CAB Reviews: Perspectives in Agriculture, Veterinary Science, Nutrition and Natural Resources</t>
  </si>
  <si>
    <t>10.1079/PAVSNNR20061051</t>
  </si>
  <si>
    <t>https://www.scopus.com/inward/record.uri?eid=2-s2.0-84891682546&amp;doi=10.1079%2fPAVSNNR20061051&amp;partnerID=40&amp;md5=65569f71901407071c4bace788aa7fdb</t>
  </si>
  <si>
    <t>When used over several years, no-tillage (NT) increases spatial differentiation of soils vertically and horizontally by altering the structure and composition of the top layer. This results from dispensing with mechanical loosening and mechanical mixing in of organic matter. Associated with this are direct changes in soil structural properties such as macropore volume and pore continuity, as well as alterations in the quantity and quality of soil organic matter (SOM). An established NT-system increasingly affects the structure of deeper soil layers by promoting the continuity of biopores such as earthworm and root channels. This may lead to flow systems with high specific water conductivity and enhanced preferential flow, thereby influencing transport processes through the soil profile. In NT-soils, areas with high transport potential occur often simultaneously to zones with unfavourable structural properties and low air-filled porosity, which may offer, under certain site conditions, difficulties for the exchange of gases. Compared to mechanical tillage, NT normally increases the stability of aggregates and of the bulk soil, thereby improving trafficability and resistance to erosion, but also increasing penetration resistance for root development. Significant interactions exist between aggregate formation and SOM turnover of soils, which is of interest regarding C sequestration. By using NT, the importance of natural regeneration processes in maintaining a good soil structure increases. Therefore, organising the changeover from mechanical tillage to NT as well as the control of the compaction risk in an established NT-system needs special attention in order to ensure the sustainability of a NT-system. © CABI Publishing 2006.</t>
  </si>
  <si>
    <t>Biological activity; Gas exchange; No-tillage; Soil structure; Transport processes</t>
  </si>
  <si>
    <t>Alameda D.; Villar R.</t>
  </si>
  <si>
    <t>Alameda, David (57224128699); Villar, Rafael (55761043400)</t>
  </si>
  <si>
    <t>Linking root traits to plant physiology and growth in Fraxinus angustifolia Vahl. seedlings under soil compaction conditions</t>
  </si>
  <si>
    <t>10.1016/j.envexpbot.2012.01.004</t>
  </si>
  <si>
    <t>https://www.scopus.com/inward/record.uri?eid=2-s2.0-84857871218&amp;doi=10.1016%2fj.envexpbot.2012.01.004&amp;partnerID=40&amp;md5=2c2a1bc87e7392f7d957ffc5754d1a4b</t>
  </si>
  <si>
    <t>Roots are immersed in a soil matrix with different and contrasting conditions that may affect their anatomy, structure and function. Soil chemical factors, texture and compaction are some of the main factors experienced by roots. This study investigates how soil compaction and soil type can modify root anatomy and morphology, and, thus, plant physiology and growth. Seedlings of a woody species (. Fraxinus angustifolia Vahl.) were grown in a greenhouse with two types of soil (loam and sandy-loam) under a wide range of soil compaction. Despite intrinsic differences in the chemical properties of the two soils, soil compaction explained much of the variation in root morphology and anatomy. We found, in a single species, a high root plasticity in different key root traits as a response to soil compaction. Soil compaction affected negatively the proportion of fine roots, specific root length and proportion of the root xylem vessels. These effects on root traits had an influence on plant physiology and growth. A causal model (by d-sep method) found that soil compaction affected specific root length, and this affects transpiration and photosynthesis rates. Also, the effect of soil compaction on xylem vessel proportion and xylem vessel diameter affected plant area and plant biomass. In conclusion, soil compaction shows an important effect on root anatomy and morphology during the seedling stage, with consequences on plant physiology and growth. © 2012 Elsevier B.V..</t>
  </si>
  <si>
    <t>Anatomy; Bulk density; Leaf water potential; Photosynthesis; Relative growth rate; SLA</t>
  </si>
  <si>
    <t>Fraxinus; Fraxinus angustifolia; anatomy; compaction; developmental biology; evergreen tree; functional morphology; growth rate; photosynthesis; root; soil type; xylem</t>
  </si>
  <si>
    <t>Stephens J.C.; Allen L.H., Jr.; Chen E.</t>
  </si>
  <si>
    <t>Stephens, John C. (7202752275); Allen, Leon H. (16633864700); Chen, Ellen (56315167500)</t>
  </si>
  <si>
    <t>Organic soil subsidence</t>
  </si>
  <si>
    <t>GSA Reviews in Engineering Geology</t>
  </si>
  <si>
    <t>10.1130/REG6-p107</t>
  </si>
  <si>
    <t>https://www.scopus.com/inward/record.uri?eid=2-s2.0-0343954296&amp;doi=10.1130%2fREG6-p107&amp;partnerID=40&amp;md5=b6761753c665ef529286be1851dd371e</t>
  </si>
  <si>
    <t>Organic soil subsidence occurs mainly with drainage and development of peat for agriculture. Subsidence occurs either from densification (loss of buoyancy, shrinkage, and compaction) or from actual loss of mass (biological oxidation, burning, hydrolysis and leaching, erosion, and mining). Densification usually occurs soon after drainage is established. Slow, continuous loss of mass is due mainly to biological oxidation. Erosion is minor except in specific sites. Mining losses vary greatly and depend upon direct removal of the materials. Subsidence rates are determined mainly by type of peat, depth to water table, and temperature. Subsidence losses have been carefully measured in several locations (e.g., the Florida Everglades), and predictions of future subsidence developed in 1950 have proved reliable. Peat drainage and subsidence have several consequences: loss of plant rooting depth where the substrate is unfavorable (stony, acidic, saline), increased pumping for drainage, instability of roads and other structures, increase in nutrient outflows, colder surface temperature during winter nights, and increase of CO2 flux to the global atmosphere The water table for organic soils should be held as high as crop and field conditions allow to reduce subsidence. Computer models offer methods for refining oxidation rate processes and prediction of subsidence losses where adequate calibration data are available. Remote sensing offers a method of assessing organic soil area and drainage changes. These new technologies should improve our assessment, and guide our management, of organic soil resources.</t>
  </si>
  <si>
    <t>Agricultural robots; Erosion; Groundwater; Oxidation; Peat; Remote sensing; Saline water; Soils; Biological oxidations; Calibration data; Computer models; Depth to water tables; Field conditions; Florida Everglades; Nutrient outflow; Surface temperatures; Subsidence</t>
  </si>
  <si>
    <t>Oddiraju V.G.; Beyl C.A.; Barker P.A.</t>
  </si>
  <si>
    <t>Oddiraju, Venu G. (6507211638); Beyl, Caula A. (6602936608); Barker, Philip A. (7402080735)</t>
  </si>
  <si>
    <t>Root growth of seedlings and microcuttings of western black cherry grown in compacted soil</t>
  </si>
  <si>
    <t>HortScience</t>
  </si>
  <si>
    <t>10.21273/hortsci.31.3.453</t>
  </si>
  <si>
    <t>https://www.scopus.com/inward/record.uri?eid=2-s2.0-0029780333&amp;doi=10.21273%2fhortsci.31.3.453&amp;partnerID=40&amp;md5=170b544f4b67d336aef1dcd0af8605f1</t>
  </si>
  <si>
    <t>Seedlings and microcuttings taken from two western black cherry (Prunus serotina var. virens Ehrh.) trees, one with profuse roots and one with scant roots, were grown in either normal or compacted soil to determine if the variation in the growth of fine and coarse roots under conditions of compaction could be attributed to genetic factors or method of propagation. An image processing system [Image Capture and Analysis System (ICAS)] was used to classify and measure the roots. There was a significant reduction in the surface area of fine roots, total surface area, and root dry weight after 12 weeks of compaction, but the effect on coarse roots was nonsignificant. Initial differences in the larger surface area of coarse roots of seedlings vs. for those of microcuttings disappeared over the course of the experiment. However, the surface areas of fine roots and the total surface area were significantly larger and root dry weight was higher for seedlings than for microcuttings, even at the end of the 12- week treatment period. The surface areas of fine and coarse roots, total surface area, and dry weight of roots were similar at the end of the experiment, regardless of genotype.</t>
  </si>
  <si>
    <t>digitization; image analysis; image processing; Prunus serotina; root quantification</t>
  </si>
  <si>
    <t>Prunus; Prunus serotina</t>
  </si>
  <si>
    <t>Watt M.; McCully M.E.; Kirkegaard J.A.</t>
  </si>
  <si>
    <t>Watt, Michelle (56217725400); McCully, Margaret E. (7006738202); Kirkegaard, John A. (7006163439)</t>
  </si>
  <si>
    <t>Soil strength and rate of root elongation alter the accumulation of Pseudomonas spp. and other bacteria in the rhizosphere of wheat</t>
  </si>
  <si>
    <t>10.1071/FP03045</t>
  </si>
  <si>
    <t>https://www.scopus.com/inward/record.uri?eid=2-s2.0-0038302441&amp;doi=10.1071%2fFP03045&amp;partnerID=40&amp;md5=c37ced58270b4aa997445fcab8c1370f</t>
  </si>
  <si>
    <t>Results from a controlled environment system and the field showed that slow root elongation rate was associated with accumulation of Pseudomonas spp. in the rhizosphere; fast root elongation avoided accumulation. In the controlled environment system, total bacteria and bacteria belonging to the genus Pseudomonas were quantified along wheat (Triticum aestivum L. cv. Janz) seminal roots elongating at rates of 2.4 or 0.8 cm d-1 in loose and compacted field soil, respectively. Although total numbers of bacteria were similar for both rates of elongation, more Pseudomonas spp. accumulated on the slow-growing roots and their numbers were greatest 0.5-1 cm from the root tips. A reduced rate of root elongation in compacted soil accelerated the differentiation of root hairs, branch roots and adhesion of rhizosheath soil. Elongation rate and distance between the root tip and the zone of root hair development were positively correlated (r=0.9), providing a morphological indicator of root elongation rate in the field. Slow-growing roots from the field had 20 times more Pseudomonas spp. per unit root length than fast-growing field roots, while total bacteria were 8-fold higher; differences were greatest 0-1 cm from the tips. These results may explain how soil structure and Pseudomonas spp. interact in conservation farming. Rapid root elongation is identified as a desirable trait for avoiding accumulations of bacteria.</t>
  </si>
  <si>
    <t>Direct-drilling; Mechanical impedance; Pseudomonas spp.; Root growth; Tillage</t>
  </si>
  <si>
    <t>Bacteria (microorganisms); Pseudomonas; Rhizobium; Triticum; Triticum aestivum; Adhesion; Biodiversity; Soils; growth rate; rhizobacterium; root system; soil strength; tillage; wheat; Root tips; Bacteria</t>
  </si>
  <si>
    <t>Li Q.; Allen H.L.; Wilson C.A.</t>
  </si>
  <si>
    <t>Li, Qingchao (56142750300); Allen, H. Lee (7201924577); Wilson, Carlos A. (7404895221)</t>
  </si>
  <si>
    <t>Nitrogen mineralization dynamics following the establishment of a loblolly pine plantation</t>
  </si>
  <si>
    <t>10.1139/x02-184</t>
  </si>
  <si>
    <t>https://www.scopus.com/inward/record.uri?eid=2-s2.0-0037310374&amp;doi=10.1139%2fx02-184&amp;partnerID=40&amp;md5=a7bc525641a0cd309559a8f56cdd1863</t>
  </si>
  <si>
    <t>The USDA Forest Service initiated a national study in the early 1990s to examine the effects of organic matter removal, compaction, and vegetation control on tree growth and soil processes at several locations across the United States and Canada. Our study was undertaken on the Lower Coastal Plain of North Carolina installation during the second and the fifth growing seasons following loblolly pine (Pinus taeda L.) plantation establishment. We used the in situ soil core incubation method to assess net N mineralization, and collections were conducted monthly from March to December in 1993 and 1996. The largest differences in N mineralization resulted from soil type differences between blocks. Organic matter removal did not affect N mineralization in either year; however, compaction reduced N mineralization during both years. Vegetation control had a pronounced positive effect on N mineralization and was only slightly less important as compared with soil type. Mineralization rates in year 5 were 80% less than in year 2. We hypothesized that the high N mineralization rates in year 2 may be related to a decrease in the input of soluble organic C following harvest (reducing immobilization), a quick mineralization of microbial N, fluctuating soil temperature and water conditions, and fine roots and litter biomass input following harvest.</t>
  </si>
  <si>
    <t>Biomass; Forestry; Nitrogen; Organic Matter; Soil; United States; Pinus taeda; Biomass; Nitrogen; Soils; compaction; mineralization; nitrogen; nutrient dynamics; organic matter; plantation forestry; weed control; Mineralization dynamics; Forestry</t>
  </si>
  <si>
    <t>Allmaras R.R.; Fritz V.A.; Pfleger F.L.; Copeland S.M.</t>
  </si>
  <si>
    <t>Allmaras, R.R. (7004322692); Fritz, V.A. (7005453014); Pfleger, F.L. (6602726002); Copeland, S.M. (7006478931)</t>
  </si>
  <si>
    <t>Impaired internal drainage and Aphanomyces euteiches root rot of pea caused by soil compaction in a fine-textured soil</t>
  </si>
  <si>
    <t>10.1016/S0167-1987(02)00117-4</t>
  </si>
  <si>
    <t>https://www.scopus.com/inward/record.uri?eid=2-s2.0-0037369615&amp;doi=10.1016%2fS0167-1987%2802%2900117-4&amp;partnerID=40&amp;md5=4ffc74a286243eb77c45cdfb0d6e2f87</t>
  </si>
  <si>
    <t>The Aphanomyces euteiches Drechs. root rot in pea (Pisum sativum L.) causes serious crop loss. Genetic resistance and fungicidal control are not available commercially. Moreover, the pathogen may remain viable in soil for many years. The disease is favoured in poorly drained soils, especially when soil compaction with heavy axle loading may impair drainage. Precrop species (oat (Avena sativa L.), pea, and several others) and two different tillage tools (moldboard vs chisel) for late fall incorporation of the precrop residue were tested for disease control in two farm fields (fields 1 and 2) abandoned from processing pea production because of high inoculum concentrations of A. euteiches and poor drainage below the tilled layer. Disease severity, growth staging of the pea, and soil-water potential (SWP) were observed nearly every other day during the pea test-year. All pea plants were dead before the node-8 stage in 1991 and 1993 in field 1 and in 1993 in field 2. Pea in field 2 in 1994 produced a harvestable yield after a pea precrop, but the oat precrop increased yield at least 270%. Tensiometers repeatedly measured SWP &gt; -5kPa at the 15 cm depth when pea plants did not survive the disease in 1991 and 1993 in both fields. Periods of SWP &gt; -5kPa did not occur in 1994 at depths &lt; 20 cm in field 2, when the pea plants survived to harvest and the oat precrop was successful. Bulk density profiles differed between tillage implements for precrop incorporation, but these profiles were poor predictors of saturated hydraulic conductivity (Ksat). Ksat &lt; 1 mm per day indicated impaired drainage in the upper 50 cm of the abandoned fields. Soil-water retention and field observed SWP indicated &lt; 10% air-filled pores frequently in the 15-30 cm layer, yet there were no symptoms of anoxia. Where there was no heavy axle loading in an adjacent pea nursery, traffic compaction decreased Ksat in the tilled layer only and suppressed disease relief from use of an oat precrop. Pathogenic responses to poor internal soil drainage are likely explained by measured SWP near the soil surface, because SWP influences the mode of infection. When an oat precrop is grown the previous season as a cultural control for root rot, internal drainage must not be impaired by excessive compaction related to tillage and traffic management.</t>
  </si>
  <si>
    <t>Anoxia symptoms; Disease symptoms; Oat precrop; Saturated hydraulic conductivity; Soil-water potential; Tensiometer; Water-retention function</t>
  </si>
  <si>
    <t>Aphanomyces; Aphanomyces euteiches; Avena; Avena sativa; Fungi; Pisum; Pisum sativum; compaction; disease prevalence; pathogen; root; soil drainage</t>
  </si>
  <si>
    <t>Snyman H.A.</t>
  </si>
  <si>
    <t>Snyman, H.A. (7005342243)</t>
  </si>
  <si>
    <t>Influence of fire on litter production and root and litter turnover in a semi-arid grassland of South Africa</t>
  </si>
  <si>
    <t>South African Journal of Botany</t>
  </si>
  <si>
    <t>10.1016/S0254-6299(15)30126-5</t>
  </si>
  <si>
    <t>https://www.scopus.com/inward/record.uri?eid=2-s2.0-23444448143&amp;doi=10.1016%2fS0254-6299%2815%2930126-5&amp;partnerID=40&amp;md5=20d8d12ee14a9946de2584ffd71b71df</t>
  </si>
  <si>
    <t>Changes in litter production following back and head fires, some soil characteristics and root and litter turnover were quantified over two growing seasons for a semi-arid grassland. Sampling of litter production took place at approximately bi-monthly intervals to account for major seasonal changes over the 2000/01 and 2001/02 seasons. Soil compaction was determined by a simple rod penetrometer, soil temperature by mercury thermometers and soil-water content by a neutron hydroprobe. Litterfall of 5.88% and 1.13% (as a proportion of annual aboveground phytomass production) for unburnt and burnt grassland, respectively, was obtained. Two seasons following the fire, litter was still 47% lower due to fire. The litter production was not significantly different between the head and back fires. The fire, while causing a lower plant cover over the two years following burning, also significantly increased soil compaction and soil temperature. The biggest difference in soil temperature between burnt and unburnt grassland to a depth of 50mm was 7°C. After only two months the soil-water content over the first 900mm depth decreased by 23% due to burning. Fire lengthened the period for replacement of the total root system by about a year and decomposition of litter by three months. Small changes caused by fire to the fragile ecosystems of semi-arid climates may have longlasting consequences. The overall effects of fire on belowground systems and the resulting processes that feed back to aboveground systems are complex. Copyright © NISC Pty Ltd.</t>
  </si>
  <si>
    <t>Africa; Eastern Hemisphere; South Africa; Southern Africa; Sub-Saharan Africa; World; Arida; fire; grassland; litter; semiarid region; turnover</t>
  </si>
  <si>
    <t>Beukes N.J.; Van Niekerk H.S.; Gutzmer J.</t>
  </si>
  <si>
    <t>Beukes, N.J. (7003361795); Van Niekerk, H.S. (6701845379); Gutzmer, J. (7003620624)</t>
  </si>
  <si>
    <t>Post Gondwana African land surfaces and pedogenetic ferromanganese deposits on the Witwatersrand at the West Wits Gold Mine, South Africa</t>
  </si>
  <si>
    <t>South African Journal of Geology</t>
  </si>
  <si>
    <t>https://www.scopus.com/inward/record.uri?eid=2-s2.0-0033102538&amp;partnerID=40&amp;md5=22c2e80d2092e503930bcc3ff1c614d6</t>
  </si>
  <si>
    <t>Several supergene ferromanganese wad deposits, mined on small scale for industrial applications, are developed on dolomite of the Neoarchaean Malmani Subgroup of the Transvaal Supergroup in South Africa. At the West Wits Gold Mine on the plateau of the Witwatersrand escarpment near Johannesburg, the ferromanganese wad is developed in manganiferous dolomite of the Oaktree Formation at the base of the Malmani Subgroup. The wad represents an ancient saprolite developed in the dolomite below a major unconformity with incised valleys filled by ferruginous silty mudstone and gravels containing abundant reworked ferromanganese soil nodules. The saprolite is up to 80 m thick. The incised valley deposits are cut by a second erosion surface below which another palaeosol is developed with characteristics of a ferric podzol. Large root marks extend from the top of this palaeosol through the ferruginous silty mudstone channel-fill deposits, into the underlying ferromanganese wad, up to depths of several tens of metres. The root marks are filled with yellow Kalahari sand. The second erosion surface is flat and draped by a poorly sorted pediment stone lag. Stones on the pediment were derived from the underlying channel-fill succession. The pediment is in turn overlain by a dark yellowish brown sandy transported soil (the Hutton soil). Finally the Hutton soil is incised by modern stream erosion and overlain by a thin modern soil covered by grass. The ferromanganese wad in the saprolite at the base of the incised valley succession is mainly composed of amorphous manganese- and iron-oxyhydroxides containing some crystalline birnessite, lithiophorite, and haematite, as well as subordinate quartz, muscovite, and kaolinite. Original sedimentary bedding in the dolomite is partly preserved in the saprolite, although mass balance calculations suggest that the saprolite has undergone 60 to 70% compaction in the transformation of dolomite to wad. Carbonaceous chloritic shale beds interbedded with the Oaktree dolomite are altered to kaolinitic clays in the saprolite. Ferromanganese soil nodules present in the incised valley-fill are composed of a nucleus of older abraded or broken nodules concentrically overgrown by several coatings of cryptomelane ± goethite. The saprolite and overlying erosion surfaces, sediments, and soil profiles provide new information on the Post-Gondwana tectonic and climatic history of the Witwatersrand plateau. This plateau forms the watershed between rivers draining into the Indian and Atlantic Oceans from the Highveld of South Africa. The ferromanganese wad apparently formed after the break-up of Gondwanaland, perhaps during the late Cretaceous to early Tertiary African cycle of erosion. Conditions must have been humid and warm to have allowed deep chemical weathering with wad formation, kaolinitization, and lateritization. The incised valley succession is correlated with the post-African I cycle of erosion, which took place between 30 and 2.5 Ma. During this period the climate became more arid with development of savannah-type vegetation and trees with very deep tap roots. The arid conditions climaxed with the formation of the pediment stone lag on top of the incised valley-fill succession and influx of Kalahari sand in the middle Pliocene. It is thought that the pediment developed at the start of the post-African II cycle of erosion in the Pliocene. After that the climate apparently became more humid, resulting in reworking of Kalahari sediment into the Hutton soil. This soil is at present being incised by stream erosion and covered by grassland below which a thin modern humic soil is developed.</t>
  </si>
  <si>
    <t>South Africa; ferromanganese deposit; incised valley; paleosurface; pedogenesis; supergene process</t>
  </si>
  <si>
    <t>A comparison of root growth dynamics of silver maple and flowering dogwood in compacted soil at differing soil water contents</t>
  </si>
  <si>
    <t>Grant R.F.</t>
  </si>
  <si>
    <t>Grant, R.F. (7402006329)</t>
  </si>
  <si>
    <t>Simulation model of soil compaction and root growth - II. Model performance and validation</t>
  </si>
  <si>
    <t>10.1007/BF00779171</t>
  </si>
  <si>
    <t>https://www.scopus.com/inward/record.uri?eid=2-s2.0-0002331051&amp;doi=10.1007%2fBF00779171&amp;partnerID=40&amp;md5=ec97e20ea75b0cc0ceb68f06b08b0737</t>
  </si>
  <si>
    <t>Soil compaction is a widespread cause of reduced plant productivity. If the effects of soil compaction on plant growth are to be reproduced in simulation models, then the processes through which compaction reduces root elongation must be expressed mathematically and then tested against experimental data. The mathematical theory by which these processes may be represented is given in the accompanying article. In this article, the behavior of a simulation model based on this theory is tested against data for root growth and soil gas concentration recorded from soil columns of which the middle layers were compacted to different bulk densities. The model was able to reproduce the failure of the root system to penetrate the compacted middle layer within the period of the experiment when bulk density exceeded 1.55 Mg m-3. The model also reproduced decreases in O2 concentrations, and increases in CO2 concentrations, in the atmospheres of the compacted layer and of the uncompacted layer below it as bulk density of the compacted layer increased. The simulated time course of O2 and nutrient uptake and of O2 concentrations in the compacted layer at different depths is presented and its consistency with experimental findings is examined. As part of a larger ecosystem model, this model will be useful in estimating site-specific effects of soil compaction on carbon cycling in agroecosystems. © 1993 Kluwer Academic Publishers.</t>
  </si>
  <si>
    <t>nutrient uptake; oxygen uptake; root growth; root length density; simulation modelling; soil bulk density; soil resistance</t>
  </si>
  <si>
    <t>Hussain A.; Black C.R.; Taylor I.B.; Mulholland B.J.; Roberts J.A.</t>
  </si>
  <si>
    <t>Hussain, A. (7202020598); Black, C.R. (7202128366); Taylor, I.B. (7202126595); Mulholland, B.J. (7003447379); Roberts, J.A. (7410325526)</t>
  </si>
  <si>
    <t>Novel approaches for examining the effects of differential soil compaction on xylem sap abscisic acid concentration, stomatal conductance and growth in barley (Hordeum vulgare L.)</t>
  </si>
  <si>
    <t>10.1046/j.1365-3040.1999.00504.x</t>
  </si>
  <si>
    <t>https://www.scopus.com/inward/record.uri?eid=2-s2.0-0032757918&amp;doi=10.1046%2fj.1365-3040.1999.00504.x&amp;partnerID=40&amp;md5=91ed17f166b80991d272ad8d3a1d3e7b</t>
  </si>
  <si>
    <t>Novel techniques were devised to explore the mechanisms mediating the adverse effects of compacted soil on plants. These included growing plants in: (i) profiles containing horizons differing in their degree of compaction and; (ii) split-pots in which the roots were divided between compartments containing moderately (1.4 g cm-3) and severely compacted (1.7 g cm-3) soil. Wild-type and ABA-deficient genotypes of barley were used to examine the role of abscisic acid (ABA) as a root-to-shoot signal. Shoot dry weight and leaf area were reduced and root:shoot ratio was increased relative to 1.4 g cm-3 control plants whenever plants of both genotypes encountered severely compacted horizons. In barley cultivar Steptoe, stomatal conductance decreased within 4 d of the first roots encountering 1.7 g cm-3 soil and increased over a similar period when roots penetrated from 1.7 g cm-3 into 1.4 g cm-3 soil. Conductance was again reduced by a second 1.7 g cm-3 horizon. These responses were inversely correlated with xylem sap ABA concentration. No equivalent stomatal responses occurred in Az34 (ABA deficient genotype), in which the changes in xylem sap ABA were much smaller. When plants were grown in 1.7:1.4 g cm-3 split-pots, shoot growth was unaffected relative to 1.4 g cm-3 control plants in Steptoe, but was significantly reduced in Az34. Excision of the roots in compacted soil restored growth to the 1.4 g cm-3 control level in Az34. Stomatal conductance was reduced in the split-pot treatment of Steptoe, but returned to the 1.4 g cm-3 control level when the roots in compacted soil were excised. Xylem sap ABA concentration was initially higher than in 1.4 g cm-3 control plants but subsequently returned to the control level; no recovery occurred if the roots in compacted soil were left intact. Xylem sap ABA concentration in the split-pot treatment of Az34 was initially similar to plants grown in uniform 1.7 g cm-3 soil, but returned to the 1.4 g cm-3 control level when the roots in the compacted compartment were excised. These results clearly demonstrate the involvement of a root-sourced signal in mediating responses to compacted soil; the role of ABA in providing this signal and future applications of the compaction procedures reported here are discussed.</t>
  </si>
  <si>
    <t>Abscisic acid (ABA); Compacted soil; Hordeum vulgare (barley); Root to shoot communication</t>
  </si>
  <si>
    <t>Hordeum vulgare; compaction; growth; methodology; physiology; soil-vegetation interaction</t>
  </si>
  <si>
    <t>Kubo K.; Iwama K.; Yanagisawa A.; Watanabe Y.; Terauchi T.; Jitsuyama Y.; Mikuma T.</t>
  </si>
  <si>
    <t>Kubo, Katashi (15832297400); Iwama, Kazuto (56227940200); Yanagisawa, Akira (8353853900); Watanabe, Yoshiaki (56999511800); Terauchi, Takayoshi (7004662766); Jitsuyama, Yutaka (6603101082); Mikuma, Toshiya (13104156600)</t>
  </si>
  <si>
    <t>Genotypic variation of the ability of root to penetrate hard soil layers among Japanese wheat cultivars</t>
  </si>
  <si>
    <t>10.1626/pps.9.47</t>
  </si>
  <si>
    <t>https://www.scopus.com/inward/record.uri?eid=2-s2.0-33646135319&amp;doi=10.1626%2fpps.9.47&amp;partnerID=40&amp;md5=c810623551b6d7e44b5ea4d25773e4f8</t>
  </si>
  <si>
    <t>The hard soil in the field is a major constraint for the cereal production because it mechanically restricts the root expansion and water absorption. The ability of root to penetrate into the hard soil is an important factor affecting yield stability of wheat (Triticum aestivum L.) under hard soil and drought conditions. We investigated the variation in the penetrating ability of roots (PA) among Japanese wheat cultivars and its relationship with other shoot and root characters to acquire basic information to develop the cultivars with a higher PA. The evaluation was conducted by the two experiments using the two groups of cultivars: 1) 43 Hokkaido cultivars in the first experiment, 2) 38 Honsyu, including Shikoku and Kyusyu, cultivars in the second experiment. In each experiment, one seedling of each cultivar was grown in a pot with a disc made of paraffin and Vaseline mixture (PV) as a substitute for the hard soil layer. The number of roots penetrating through the PV disc per plant (NRP), the number of seminal and crown roots reached the PV disc per plant (NRR) and the penetration index (PI = NRP/NRR) of each cultivar were evaluated as the traits related to PA. NRP significantly varied with the cultivar from 4.0 to 29.7 and 3.0 to 22.0 in the first and second experiments, respectively. NRP were significantly correlated with NRR (r=0.644** in the first and r=0.477** in the second experiment) and PI (r=0.863** in the first and r=0.811** in the second experiment), but the relationships between NRR and PI were not significant (r=0.260 in the first and r=0.190 in the second experiment). NRR was significantly correlated with the degree of winter growth habit (requirement of vernalization), root dry weight (DW) above the PV disc, the number of stems and leaf DW in each population. Correlations between PI and other characters were low or not significant. These results indicate that a large genotypic variation exists among Japanese wheat cultivars in NRP, and that PI is a suitable indicator of PA. Cultivars with a high PA detected in this study will be useful genetic resources of wheat to improve the yield stability under drought and hard soil conditions.</t>
  </si>
  <si>
    <t>Breeding materials; Genetic variation; Hard soil; Penetrating ability of root; Screening; Soil compaction; Triticum aestivum L.; Wheat</t>
  </si>
  <si>
    <t>Triticum aestivum</t>
  </si>
  <si>
    <t>Reid J.B.; Shekell G.; Kraft J.M.; Scott R.E.</t>
  </si>
  <si>
    <t>Reid, J.B. (55448122900); Shekell, G. (56990277600); Kraft, J.M. (57220494734); Scott, R.E. (56990118400)</t>
  </si>
  <si>
    <t>Subsoil conditions and maximum rooting depths of commercial pea crops grown in canterbury, new zealand</t>
  </si>
  <si>
    <t>New Zealand Journal of Agricultural Research</t>
  </si>
  <si>
    <t>10.1080/00288233.1987.10430474</t>
  </si>
  <si>
    <t>https://www.scopus.com/inward/record.uri?eid=2-s2.0-0002921739&amp;doi=10.1080%2f00288233.1987.10430474&amp;partnerID=40&amp;md5=2a6f44f48e68b9cd0cea98bbf2a263b9</t>
  </si>
  <si>
    <t>In order to use the water balance approach to schedule irrigation, estimates of crop maximum rooting depths (Zmax) are needed. Published guidelines for irrigation scheduling have suggested that Zmax for peas can be taken as 80 cm. The objectives of this research were firstly to ascertain how accurate the 80 cm estimate of Zmax was for a number of commercial pea crops in Canterbury, and secondly to identify the factors most likely to have limited Zmax for these crops. Values of Zmax for process pea crops at harvest were estimated at ten Canterbury sites during the 1983 – 84 growing season. Soil texture, pH, and dry bulk density were also recorded along with a root disease index, plant population, shoot dry matter, and pea yield. Zmax values for the different sites varied between 40 and 75 cm, with few values exceeding 60 cm. Root penetration to depth did not appear to be much affected by root diseases or subsoil acidity. Rather, subsoil compaction seemed to be responsible for the poor root penetration at many sites, especially where subsoil textures were silt loam or fine sandy loam. There were no clear, simple relations between pea yield or shoot dry matter and Zmax, disease index, or soil dry bulk density. It is concluded that no single value of Zmax should be' recommended for irrigation scheduling purposes, rather Zmax needs to be determined separately for each site in this area. © 1987 Taylor &amp; Francis Group, LLC.</t>
  </si>
  <si>
    <t>Irrigation; Peas; Ph; Pisum sativum; Plant diseases; Root growth; Soil compaction; Soil water balanc</t>
  </si>
  <si>
    <t>Kuo Y.-J.; Smith M.A.; Spomer L.A.</t>
  </si>
  <si>
    <t>Kuo, Yu-Jen (57097117600); Smith, M.A. (55495908900); Spomer, L. Art (6602839583)</t>
  </si>
  <si>
    <t xml:space="preserve">Merging callus level and whole plant micro-culture to select salt-tolerant 'seaside1creeping bentgrass1 </t>
  </si>
  <si>
    <t>Journal of Plant Nutrition</t>
  </si>
  <si>
    <t>10.1080/01904169409364749</t>
  </si>
  <si>
    <t>https://www.scopus.com/inward/record.uri?eid=2-s2.0-0028137369&amp;doi=10.1080%2f01904169409364749&amp;partnerID=40&amp;md5=9d9727958fb55c1c0145857fc755beb6</t>
  </si>
  <si>
    <t>More efficient methods for developing and identiyng new salt-tolerant (ST) turfgrasses are needed since salt from irrigation is accumulating in production and recreation soils. In this study, callus culture selection was combined with whole plant microculture (WPMC) screening to facilitate identifnng ST Seaside' creeping bentgrass genotypes. Putative ST cell lines were first isolated from salt-challenged compact callus cultures grown in media containing 0-3% sodium sulfate (Na2SO4). These selected cell cultures were then regenerated and rescreened at the WPMC level in vitro to compare their vegetative growth relative to non-selected plants. Neither the selected nor the non-selected microcultured plants produced roots in an in vitro medium containing 3% Na2SO4. However, the selected plantlets exhibited slightly better root and shoot growth than non-selected plants at lower salinity (1.5-2.0% Na2SO4). This technique proved successful for screening potentially salt-tolerant turfgrasses. In addition to speeding selection, it may also prove useful in studies of whole plant ST mechanisms. © 1994, Taylor &amp; Francis Group, LLC. All rights reserved.</t>
  </si>
  <si>
    <t>Barnhisel Richard I.</t>
  </si>
  <si>
    <t>Barnhisel, Richard I. (6603761826)</t>
  </si>
  <si>
    <t>CORRECTION OF PHYSICAL LIMITATIONS TO RECLAMATION.</t>
  </si>
  <si>
    <t>Reclam of Surf-Mined Lands</t>
  </si>
  <si>
    <t>https://www.scopus.com/inward/record.uri?eid=2-s2.0-0023829391&amp;partnerID=40&amp;md5=24ea24ec365d97e8d31acb7acaf45d6f</t>
  </si>
  <si>
    <t>The physical properties of disturbed soils are changed as the result of surface mining. These changes may be beneficial to future land use when the surface-mine operator uses proper techniques and takes advantage of selecting more desirable materials for the restored soil than existed in the natural soil. Perhaps more frequently, the physical properties of the restored soils are degraded during mining. The degradation may result from mixing undesirable soil horizons together, as well as excessive soil compaction which often occurs in the removal and reconstruction process. These physical limitations often result in poorer root penetration into the replace soil, thereby reducing plant growth. The possible effects on plant growth of such changes in the physical properties during surface mining are presented. Methods of reducing such occurrences, ways of recognizing them, and possible methods for correcting them are discussed.</t>
  </si>
  <si>
    <t>BIOMASS; MATERIALS - Physical Properties; MINING MACHINERY - Applications; MOISTURE DETERMINATION; SOILS - Compaction; BULK DENSITY; GRADED SPOILS; ROOT EXCAVATION; SMCRA; SURFACE MINING CONTROL AND RECLAMATION ACT; MINES AND MINING</t>
  </si>
  <si>
    <t>Fritz V.A.; Allmaras R.R.; Pfleger F.L.; Davis D.W.</t>
  </si>
  <si>
    <t>Fritz, V.A. (7005453014); Allmaras, R.R. (7004322692); Pfleger, F.L. (6602726002); Davis, D.W. (7404611883)</t>
  </si>
  <si>
    <t>Oat residue and soil compaction influences on common root rot (Aphanomyes euteiches) of peas in a fine-textured soil</t>
  </si>
  <si>
    <t>10.1007/BF00010277</t>
  </si>
  <si>
    <t>https://www.scopus.com/inward/record.uri?eid=2-s2.0-0028994097&amp;doi=10.1007%2fBF00010277&amp;partnerID=40&amp;md5=7c5c7c3ddba05ca261c6a852b307ae0b</t>
  </si>
  <si>
    <t>Management of common root rot (Aphanomyces euteiches Drechs.) in peas (Pisum sativum L.) is sought primarily by host crop avoidance for several years. Soil compaction is known to aggravate A. euteiches disease in peas but effects on infection and subsequent symptom development are not sufficiently known to assist in cultural control. Several isolated observations have noted that oat crop residues may suppress A. euteiches infection and disease in pea roots. The individual and combined influence (a factorial combination of two factors each at two levels) of a prior oat crop and soil compaction were studied for their effects on common root rot severity in processing peas grown in an A. euteiches disease nursery on a fine-textured soil in the northern Corn Belt of the USA. A previous crop of summer oats relative to prior-year peas significantly suppressed common root rot and increased pea fresh vine weight 210% at peak bloom stage. Both fresh vine weight and green pea yield were reduced as much as 63% by soil compaction and increased as much as 48% by a prior oat crop. Greater soil bulk density at the 10 to 25-cm depth identified wheel traffic compaction patterns in each year. A 10-fold reduction of saturated hydraulic conductivity in the 10 to 25-cm compacted zone and high soil-water potentials within the upper 60 cm both confirmed an impaired water drainage, especially during infiltration events. These observations support the use of a previous full season or summer oat crop jointly with chisel plowing, plus the prevention of excessive traffic during secondary tillage and planting, to reduce common root rot in a field infested with A. euteiches. Shallow incorporation of oat shoot and root residue by chiseling could be a crucial component of the cultural control of the disease. R Rodriguez Kabana Section editor © 1995 Kluwer Academic Publishers.</t>
  </si>
  <si>
    <t>bulk density; cultural control; green pea yield; root disease rating; soil hydraulic properties; traffic patterns; vine growth</t>
  </si>
  <si>
    <t>USA, (Midwest), Corn Belt; Pisum sativum; Aphanomyes euteiches; crop residue; disease management; pea; root rot; soil compaction</t>
  </si>
  <si>
    <t>Whalley W.R.; Dumitru E.; Dexter A.R.</t>
  </si>
  <si>
    <t>Whalley, W.R. (7006267449); Dumitru, E. (6701346795); Dexter, A.R. (7005410178)</t>
  </si>
  <si>
    <t>Biological effects of soil compaction</t>
  </si>
  <si>
    <t>10.1016/0167-1987(95)00473-6</t>
  </si>
  <si>
    <t>https://www.scopus.com/inward/record.uri?eid=2-s2.0-0029481931&amp;doi=10.1016%2f0167-1987%2895%2900473-6&amp;partnerID=40&amp;md5=7739ee2aa8d864aeee4948bc758f9cfe</t>
  </si>
  <si>
    <t>Compaction implies an increase in soil bulk density and associated with this are increases in soil strength, and decreases in air permeability and hydraulic conductivity. This paper considers the mechanics of compaction and then proceeds to consider the effects of that compaction on the biotic activity in the soil. The elongation of roots through soil is considered in detail and we draw attention to controversy in the literature and the current debate on the appropriateness of models based on the traditional Lockhart approach to root elongation. A model of root elongation which can be used in practice is also discussed. Soil fauna considered include earthworms, which can physically move soil and micro fauna which cannot. Consideration of microbial activity and biological interactions shows that the effect of compaction on a given soil depends on its management history. Further research is required to develop systems of agriculture which are sustainable and ecologically sound, because the effects of tillage and compaction on biological processes in the soil are only partly understood. © 1995.</t>
  </si>
  <si>
    <t>Microbial activity; Root growth; Soil compaction; Soil fauna</t>
  </si>
  <si>
    <t>hydraulic conductivity; microbial activity; microorganism; permeability; root growth; soil compaction; soil fauna</t>
  </si>
  <si>
    <t>Boone F.R.; Veen B.W.</t>
  </si>
  <si>
    <t>Boone, F.R. (6701422880); Veen, B.W. (6603004265)</t>
  </si>
  <si>
    <t>Mechanisms of crop responses to soil compaction</t>
  </si>
  <si>
    <t>Soil compaction in crop production</t>
  </si>
  <si>
    <t>https://www.scopus.com/inward/record.uri?eid=2-s2.0-0028580915&amp;partnerID=40&amp;md5=1accc567192ab9c2d1ee1b631f727436</t>
  </si>
  <si>
    <t>Soil water is considered to play a central role in all relationships discussed. Therefore, it is preferred to explain the effects of soil compaction on crop growth in relation to soil water. By defining criteria for soil aeration and mechanical resistance for plant roots, it is possible to establish critical soil water potentials as a function of the degree of soil compaction. The more compacted a soil, the smaller the range of soil water potentials which can be tolerated during crop growth. A soil can also be too loose, when unsaturated hydraulic conductivity and root-soil contact are too small. Consequently, the relationship between soil compaction and crop yield may be described by an optimum curve, the characteristics of which depend on a large number of crop growth factors. -from Authors</t>
  </si>
  <si>
    <t>crop; soil compaction; soil moisture</t>
  </si>
  <si>
    <t>Kirkegaard J.A.; Troedson R.J.; So H.B.; Kushwaha B.L.</t>
  </si>
  <si>
    <t>Kirkegaard, J.A. (7006163439); Troedson, R.J. (6507184283); So, H.B. (7102300080); Kushwaha, B.L. (6603379794)</t>
  </si>
  <si>
    <t>The effect of compaction on the growth of pigeonpea on clay soils. II. Mechanisms of crop response and seasonal effects on an oxisol in a humid coastal environment</t>
  </si>
  <si>
    <t>10.1016/0167-1987(92)90097-U</t>
  </si>
  <si>
    <t>https://www.scopus.com/inward/record.uri?eid=2-s2.0-0027043829&amp;doi=10.1016%2f0167-1987%2892%2990097-U&amp;partnerID=40&amp;md5=b8ceb59fd4e33c6c61620c6c2639337d</t>
  </si>
  <si>
    <t>Field experiments were conducted over two seasons (1986/1987 and 1987/1988) on a coastal oxisol to investigate the effects of soil compaction on the growth and seed yield of pigeonpea (Cajanus cajan). Combinations of deep ripping and roller compaction were used to establish a range of compaction treatments. The effects of seasonal conditions on plant response to compaction were investigated using irrigation treatments and a rainout shelter to exclude rain during early growth. Despite some reduction on compacted soil, infiltration of water remained high on all treatments and compaction had no effect on subsoil water storage. Plant response was related to the ability of the root system to overcome the soil strength limitations of the compacted soil. The distribution of rainfall during the early growth period was critical in determining plant response. When rain or irrigation maintained low soil strength, compaction increased early shoot growth, presumably as a result of increased volumetric water and nutrient supply. In dry conditions, root penetration was restricted by high soil strength thus reducing water uptake and shoot growth. These early growth restrictions could be compensated by rain or irrigation during later growth stages. The accurate prediction of compaction effects on crop growth and yield requires a modelling framework which accounts for the temporal variability in soil strength, and its effect on root growth and water uptake by plants. © 1992.</t>
  </si>
  <si>
    <t>Cajanus cajan; Oxisol; pigeonpea; soil compaction</t>
  </si>
  <si>
    <t>Hoffmann C.; Jungk A.</t>
  </si>
  <si>
    <t>Hoffmann, Christa (7103302650); Jungk, Albrecht (7004174083)</t>
  </si>
  <si>
    <t>Influence of soil temperature and soil compaction on growth and P uptake of sugar beet</t>
  </si>
  <si>
    <t>Sugar beet growth is often impaired by cold and compacted soil. The aim of this study was to determine the effect of soil temperature and soil compaction on the growth and function of sugar beet roots. For this purpose a pot experiment with sugar beet (Beta vulgaris) was conducted in a growth chamber in which the soil temperature was kept constant either at 10°C or 20°C and air temperature at 20°C. The soil was uncompacted (1.30 g cm-3) or compacted to a bulk density of 1.65 g cm-3. In order to find out whether growth restriction was caused by insufficient P supply of the plant the experiment was run without and with P application (300 mg per kg soil). Root growth was much smaller at 10°C compared to 20°C, whereas root/shoot ratio was not affected by soil temperature. Hence, root and shoot growth was inhibited to the same extent. P content of the plants was not reduced, neither by cold nor by compacted soil, although parameters of acquisition such as root length and morphological root properties were altered. Soil temperature strongly affected P influx, whereas compaction did not. The calculation with a simulation model showed that at 10°C soil temperature the predicted P uptake of the plants agreed with the measured P uptake irrespective of compaction and P application. However, at 20°C the model underestimated the P influx at low soil P availability even if allowance was made for root hairs. It is concluded that under conditions of high shoot P demand and low P availability in soil P has been mobilized by mechanisms not taken into account by the model. © VCH Verlagsgesellschaft mbH, 1996.</t>
  </si>
  <si>
    <t>Horn R.; Domzzał H.; Słowińska-Jurkiewicz A.; van Ouwerkerk C.</t>
  </si>
  <si>
    <t>Horn, R. (7202130594); Domzzał, H. (6601960049); Słowińska-Jurkiewicz, Anna (6603353636); van Ouwerkerk, C. (25935434800)</t>
  </si>
  <si>
    <t>Soil compaction processes and their effects on the structure of arable soils and the environment</t>
  </si>
  <si>
    <t>10.1016/0167-1987(95)00479-C</t>
  </si>
  <si>
    <t>https://www.scopus.com/inward/record.uri?eid=2-s2.0-0029508706&amp;doi=10.1016%2f0167-1987%2895%2900479-C&amp;partnerID=40&amp;md5=d5d2c2d4bde20df485d9850fa057cb3b</t>
  </si>
  <si>
    <t>Soils are three-phase systems which undergo changes as soon as the external stresses exceed the internal soil strength, defined by the precompression stress value. The three-dimensional stress propagation induces corresponding volumetric soil strain. Soil compaction can result either in a higher bulk density or, when soil loading is attended with retarded water fluxes and high dynamic forces, in a completely homogenised soil characterised by a lower bulk density and a predominance of fine pores. While in natural soils the structure can be described as macroscopically homogeneous, less careful mechanical treatment or reduced addition of organic substances results in less favourable types of soil aggregates. As a result of applied external stresses, physical and chemical processes, such as mass flow and diffusion of water, ions and gases, are at least retarded or even completely altered. Both increased bulk density and homogenisation cause decreased aeration and increased penetration resistance, which results in impeded root development. Reduced water permeability may result in soil erosion, with serious negative effects on the environment. Compacted soil may also contribute to global atmospheric warming due to increased emission of CO2, CH4 and N2O from such soils. Anthropogenic changes in soil structure and soil functions remain constant for extended periods of time and efforts to restore deteriorated soil structure very often fail because of excessive loosening and homogenisation, cultivation of too wet soil or, afterwards, ill-adapted soil management practices, resulting in even worse soil properties. The present paper gives a summary of relevant work performed by the authors. © 1995.</t>
  </si>
  <si>
    <t>Environment; Soil compaction; Soil physical properties</t>
  </si>
  <si>
    <t>bulk density; permeability; soil compaction; soil physical properties; soil structure</t>
  </si>
  <si>
    <t>Young I.M.; Montagu K.; Conroy J.; Bengough A.G.</t>
  </si>
  <si>
    <t>Young, I.M. (7402362413); Montagu, K. (6602465778); Conroy, J. (7102667659); Bengough, A.G. (6604032204)</t>
  </si>
  <si>
    <t>Mechanical impedance of root growth directly reduces leaf elongation rates of cereals</t>
  </si>
  <si>
    <t>10.1046/j.1469-8137.1997.00693.x</t>
  </si>
  <si>
    <t>https://www.scopus.com/inward/record.uri?eid=2-s2.0-0031467170&amp;doi=10.1046%2fj.1469-8137.1997.00693.x&amp;partnerID=40&amp;md5=fd639b9cb006b66810bfe0e5d32177ca</t>
  </si>
  <si>
    <t>A dry soil is generally a hard soil. Thus, the effects of water stress and mechanical impedance on plant growth are difficult to separate. To achieve this we have developed a growth cell that allows manipulation of the strength of growth media (i.e. mechanical impedance) without altering the availability of water or nutrients. We monitored leaf elongation rates of barley and wheat seedlings before and after the mechanical impedance to root growth was increased. Results show that a large and rapid reduction (within 10 min) of leaf elongation rates occurred after impedance to the roots was increased. The average reductions for barley and wheat, with associated standard errors, were 22.6% (4.84) and 36.2% (5.48), respectively. The data are consistent with the hypothesis that mechanical impedance of roots might have a direct negative effect on leaf growth even where nutrients and water are in plentiful supply to the plant. The implications of the rate of the response are examined with respect to the underlying mechanisms controlling root-shoot signalling.</t>
  </si>
  <si>
    <t>Cereals; Leaf elongation; Root-shoot signalling; Soil compaction; Water stress</t>
  </si>
  <si>
    <t>Wiermann C.; Way T.R.; Horn R.; Bailey A.C.; Burt E.C.</t>
  </si>
  <si>
    <t>Wiermann, C. (8705654000); Way, T.R. (7003950123); Horn, R. (7202130594); Bailey, A.C. (7402596326); Burt, E.C. (7004396051)</t>
  </si>
  <si>
    <t>Effect of various dynamic loads on stress and strain behavior of a Norfolk sandy loam</t>
  </si>
  <si>
    <t>10.1016/S0167-1987(98)00199-8</t>
  </si>
  <si>
    <t>https://www.scopus.com/inward/record.uri?eid=2-s2.0-0033594114&amp;doi=10.1016%2fS0167-1987%2898%2900199-8&amp;partnerID=40&amp;md5=f355bf960ecf8f4d130cd46a727b477d</t>
  </si>
  <si>
    <t>Field traffic by heavy agricultural machinery can cause serve structural degradation of arable land. This may result in surface runoff, restricted availability of water, oxygen and nutrients to plant roots and therefore in reduced crop yields. In order to prevent these impacts and to develop appropriate counter-measures the complete compaction process must be understood. In this study the effect of increasing dynamic loads on the stress and strain relationship was examined using a stress state transducer (SST) attached to a displacement transducer system (DTS). Three different dynamic loads, ranging from 13.2 to 25.3 kN, were applied each by two passes on a firm sandy loam (Typic Kandiudults) at 10% wheel slip. During the first pass the calculated major principal (σ1), mean normal (MNS) and octahedral shear stresses (OCTSS) increased significantly with increasing dynamic loads. For the second pass in contrast to these calculated stress values, except the major principal (σ1), were not affected by the applied dynamic loads. While the vertical displacement of the transducer during the first pass was more than doubled with each dynamic load step, the soil volume element above the transducer was vertically deformed at a constant rate of 25%, independent of the dynamic load. Since no further vertical deformation of this soil volume element was induced by the second pass and additional vertical soil movement was detected, soil compaction is expected to progress to deeper soil layers as the dynamic load and the wheeling frequency increases. Thus the reduction of wheel loads and the avoidance of repeated wheeling events in one tire track may contribute to a sustainable land management of finn soils.</t>
  </si>
  <si>
    <t>Displacement transducer system; Dynamic load; Soil strain; Soil stress; Stress state transducer</t>
  </si>
  <si>
    <t>United Kingdom; compaction; sandy loam; soil structure; strain analysis; stress analysis</t>
  </si>
  <si>
    <t>Watanabe K.</t>
  </si>
  <si>
    <t>Watanabe, Kazuyuki (57192043323)</t>
  </si>
  <si>
    <t>Studies on the effects of soil physical conditions on the growth and yield of crop plants: IX. On the mechanism of the excessive vegetative growth of sweet potatoes when observed from the viewpoint of ecological characteristics of the roots</t>
  </si>
  <si>
    <t>Japanese Journal of Crop Science</t>
  </si>
  <si>
    <t>10.1626/jcs.38.652</t>
  </si>
  <si>
    <t>https://www.scopus.com/inward/record.uri?eid=2-s2.0-84996385993&amp;doi=10.1626%2fjcs.38.652&amp;partnerID=40&amp;md5=ed1e9abe3c5324ad5efa25510e446949</t>
  </si>
  <si>
    <t>The mechanism of the excessive vegetative growth of sweet potatoes and the varietal differences were observed from the viewpoints of the soil physical conditions and the ecological charcteristics of roots. The results obtained may be summarized as follows. 1. If the aeration be suppressed owing to the compact soil, it would show a decrease in the weight of tuberous roots and an increase in T/R ratio, thus resulting in the excessive vegetative growth of sweet potatoes. In this case the varietal differences were observed. Norin No. 1 was subject to the excessive vegetative growth more readily than Okinawa No. 100. 2. It was proved that such varietal differences have bearing upon the differences in the distribution and the weight of non-tuberous roots. Namely, the non-tuberous roots of Norin No. 1, as compared with those of Okinawa No. 100, intruded more readily into such soil condition which caused the excessive vegetative growth, thus showing an increased rate of distribution of nonteberous roots in that place. In the case of the variety which is likely to subject to the excessive vegetative growth, it showed such characteristics that the weight of non-tuberous roots was great, and the ratio between the weight of tuberous roots and the weight of non-tuberous ones was low, and it was observed that those characteristics had high correlation with the ratio between the weight of tuberous roots and the total weight of dry matter, and it was proved also that those characteristics have an effect on the distribution of the dry matter. 3. On the other hand, varietal differences were observed also in the thickening of tuberous roots. It was proved that since Norin No. 1 was affected more greatly by the bulk density of soil than in the case of Okinawa No. 100, the thickening of tuberous roots of Norin No. 1 was more liable to have restrictions than the latter owing to the compact soil. © 1969, CROP SCIENCE SOCIETY OF JAPAN. All rights reserved.</t>
  </si>
  <si>
    <t>Bruand A.; Cochrane H.; Fisher P.; Gilkes R.J.</t>
  </si>
  <si>
    <t>Bruand, A. (7003376863); Cochrane, H. (7004112654); Fisher, P. (57225724725); Gilkes, R.J. (7004966019)</t>
  </si>
  <si>
    <t>Increase in the bulk density of a Grey Clay subsoil by infilling of cracks by topsoil</t>
  </si>
  <si>
    <t>10.1046/j.1365-2389.2001.t01-1-00365.x</t>
  </si>
  <si>
    <t>https://www.scopus.com/inward/record.uri?eid=2-s2.0-0035086806&amp;doi=10.1046%2fj.1365-2389.2001.t01-1-00365.x&amp;partnerID=40&amp;md5=d8adc0574a2c7f7395986c71214fbb74</t>
  </si>
  <si>
    <t>Increases in soil bulk density beyond the optimum reduce land productivity and, where soil is affected, may be difficult to remedy. Elucidating the mechanisms causing compaction is a prerequisite to sustainable management of fragile soils. We examined a dense grey soil in Western Australia in which the dominant physical feature of the subsoil was coarse prismatic structure. The prisms were approximately hexagonal in horizontal section with an average side length of 0.66m. The top of the prisms reached to within approximately 0.07 m of the soil surface, their sides becoming indistinguishable below approximately 0.9m. The vertical faces of the prisms were coated by material similar in composition to the topsoil and separated from it by a transition material of intermediate composition. Soil within the prisms had a bulk density at maximum swelling which reached a maximum of 1.86 g cm-3 in the upper subsoil. We investigate the hypothesis that such a high bulk density could have developed as a result of a simple three-stage process: (i) soil shrinkage as the profile dries over summer leading to widening of cracks between prismatic peds, (ii) infilling of cracks by detached topsoil which adds to coating thickness, and (iii) swelling during the winter, now partially restricted by coating material, leading to compression of the prismatic peds. We present a model which accounts quantitatively for this process and explain how soil physical characteristics might facilitate it. The dense upper subsoil (7-60 cm) limits root penetration and prolongs the period of transient waterlogging of the topsoil during winter, adversely affecting subsequent crop performance. Our work suggests that stabilizing surface soil to minimize soil detachment could be a relevant management objective on these structurally unstable soils in order to prevent subsoil compaction.</t>
  </si>
  <si>
    <t>Australia; Western Australia; bulk density; clay soil; sustainability; topsoil</t>
  </si>
  <si>
    <t>Asseng S.; Richter C.; Wessolek G.</t>
  </si>
  <si>
    <t>Asseng, S. (6603665635); Richter, C. (7202686404); Wessolek, G. (6602563885)</t>
  </si>
  <si>
    <t>Modelling root growth of wheat as the linkage between crop and soil</t>
  </si>
  <si>
    <t>10.1023/A:1004228201299</t>
  </si>
  <si>
    <t>https://www.scopus.com/inward/record.uri?eid=2-s2.0-0030743794&amp;doi=10.1023%2fA%3a1004228201299&amp;partnerID=40&amp;md5=97ac5fabd92271b8ab444e7c1802c7c4</t>
  </si>
  <si>
    <t>The simulation of crop - soil systems with a model requires an appropriate description of the root dynamics. An empirical root growth model that simulates root-shoot relations, root distribution and a dynamic response to environmental conditions is presented. The root model extends an existing crop model and links it to a soil model to calculate dry matter accumulation, water and nitrogen dynamics of a wheat crop. Simulated roots are distributed over soil layers according to carbon supply from the shoots by using a 'top down principle'. This principle favours the top layers for root growth by first providing all available carbon to the first layer. Under unfavourable soil conditions in that layer, carbon is given to the next deeper soil layer. This procedure is repeated until a separately calculated rooting depth is reached. At that depth all available carbon is used for root growth regardless of current soil conditions. Under most simulated conditions the 'top down principle' results in a negative exponential function of a monotone decrease of root distribution with soil depth. However, it can also account for larger root densities deeper in the profile when water or nitrogen deficiency occurs in soil. In addition to soil water and soil nitrogen supply the root model considers soil compaction, aeration and root distribution history for root growth simulation. The new model, consisting of an existing crop and soil model and linked through a new developed root model, was calibrated and tested using two independent field experiments. A sensitivity analysis was carried out by varying parameters, initial soil conditions and hypothetic weather patterns as part of the validation process. Root length density distribution (r2(1:1)=0.65), shoot, grain and total root biomass (r2(1:1)=0.87) were predicted satisfactorily, thus providing a useful tool for specific simulation studies on that site.</t>
  </si>
  <si>
    <t>Dynamic model; Root growth; Root impacts; Root-shoot; Wheat</t>
  </si>
  <si>
    <t>Poaceae; Triticum aestivum; root growth model; root length density; soil depth; wheat</t>
  </si>
  <si>
    <t>Prihar S.S.; Chowdhary M.R.; Varghese T.M.</t>
  </si>
  <si>
    <t>Prihar, S.S. (57221719842); Chowdhary, M.R. (16523422200); Varghese, T.M. (57196924262)</t>
  </si>
  <si>
    <t>Effect of post-planting loosening of unstable soil on the anatomy of corn root</t>
  </si>
  <si>
    <t>10.1007/BF01372632</t>
  </si>
  <si>
    <t>https://www.scopus.com/inward/record.uri?eid=2-s2.0-3342927586&amp;doi=10.1007%2fBF01372632&amp;partnerID=40&amp;md5=35c006e8d8fdf2d16d41d0d95d4a4974</t>
  </si>
  <si>
    <t>Corn plants were grown in pots to study the effect of post-planting loosening of an unstable sandy loam soil on the anatomy of roots. Roots from compact soil had more elaborate production of sclerified cells in the cortical and vascular tissue which may be considered as traits developed in such roots to resist external forces to prevent the deformation of interior cells. It appears that the compact layer that developes on unstable soils after irrigation, hinders the normal development of root structure. Its loosening decreases soil resistance and permits normal development of root anatomy. © 1971 Martinus Nijhoff.</t>
  </si>
  <si>
    <t>Myster R.W.</t>
  </si>
  <si>
    <t>Myster, Randall W. (7003753839)</t>
  </si>
  <si>
    <t>Post-agricultural invasion, establishment, and growth of neotropical trees</t>
  </si>
  <si>
    <t>Botanical Review</t>
  </si>
  <si>
    <t>10.1663/0006-8101(2004)070[0381:PIEAGO]2.0.CO;2</t>
  </si>
  <si>
    <t>https://www.scopus.com/inward/record.uri?eid=2-s2.0-33646932401&amp;doi=10.1663%2f0006-8101%282004%29070%5b0381%3aPIEAGO%5d2.0.CO%3b2&amp;partnerID=40&amp;md5=f37dfbdeb054b8dc012c2a03366d8605</t>
  </si>
  <si>
    <t>Because clearing forest for agriculture is the most common disturbance in the Neotropics, studies of post-agricultural recovery need to be conducted, both to understand rain-forest function and structure and to address important social issues such as deforestation, restoration, and sustainability. To assist that effort, the clearing, planting, cultivation, harvesting, and abandonment practices for common crops in the Neotropics, the post-agricultural environment and disturbance regime, and the recovery mechanisms are reviewed for their influence on the succession that follows abandonment. An important focus is on the four historical effects, or signatures, of crops: crop persistence, crop root exudate persistence, persistence of associated species, and indirect effects of herbicide and fertilization regimes. In addition, the effects of cattle introduced after cropping, such as hummock creation, soil compaction, and dung deposition, are discussed. Further, permanent plot tree data from Puerto Rico and Ecuador are summarized to guide an understanding of how trees invade and replace themselves. Finally, tabular summaries of completed Neotropical seed/seedling/sapling field experiments are used, both to examine what is known about the mechanisms of old-field succession in the Neotropics and to suggest research directions and successful restoration strategies. A species-specific and field type-specific investigation of tree-replacement mechanisms in the future is suggested, leading to replacement modeling using data from permanent plots. © 2004 The New York Botanical Garden.</t>
  </si>
  <si>
    <t>Bos taurus</t>
  </si>
  <si>
    <t>Rahmianna A.A.; Adisarwanto T.; Kirchhof G.; So H.B.</t>
  </si>
  <si>
    <t>Rahmianna, A.A. (57189764752); Adisarwanto, T. (6507177194); Kirchhof, G. (8947197100); So, H.B. (7102300080)</t>
  </si>
  <si>
    <t>Crop establishment of legumes in rainfed lowland rice-based cropping systems</t>
  </si>
  <si>
    <t>10.1016/S0167-1987(00)00123-9</t>
  </si>
  <si>
    <t>https://www.scopus.com/inward/record.uri?eid=2-s2.0-0033865064&amp;doi=10.1016%2fS0167-1987%2800%2900123-9&amp;partnerID=40&amp;md5=2fc6685612fcef5ac8fbe948637061cb</t>
  </si>
  <si>
    <t>Poor crop establishment is one of the major limitations to the production of grain legumes after rice (Oryza sativa L.) in rainfed lowland rice-based cropping systems. The success of germination and emergence of mungbean (Vigna radiata (L.) Wilzek), soybean (Glycine max (L.) Merr) and peanut (Arachis hypogaea L.) planted in zero tilled (ZT), zero tilled combined with mulch application (ZTM) and tilled soils (T) were investigated in a crop establishment trial as a function of sowing delay. Sowing delay was used as a surrogate for soil-water content. This experiment was conducted under a rain-shelter to ensure continuous and progressive drying conditions. A dibbling trial using the same legumes was conducted concurrently and subjected to the prevailing climatic conditions. Germination and emergence success rate of the traditional dibbling method was compared to dibbling incorporating depth control and seed cover. Both experiments were conducted towards the end of the 1994 rainy season in a Vertisol soil at Ngale and an Andosol soil at Jambegede, in East Java, Indonesia where the season gradually changes from wet to dry season. Mungbean emergence was 93-94% at Ngale and soybean emergence was 84-95% at Jambegede, both in the presence and absence of rain. Peanut emergence was low (50-69%) at both sites. In all three species at both sites, the percentage of seeds that failed to germinate was greater than seeds that failed to emerge, indicating that germination rather than emergence was limiting. Seed rot caused by fungal attack and poor imbibition associated with poor seed-soil contact (observed as intact seeds) were the main constraints for the success of germination of mungbean, soybean and peanut. The failure to emerge was mainly caused by seedling rot and the failure of hypocotyl and radicle to penetrate the hard soil, observed as a curling of the hypocotyl. Cultivation at Ngale on a Vertisol resulted in excessively cloddy soil, which in turn resulted in a significant decrease in germination and emergence. The application of straw mulch had little effect on the emergence of legumes on this soil. The use of depth control and application of seed-soil cover did not have a significant effect. Hence the traditional dibbling method where depth of planting ranged from 4 to 7 cm without seed cover was found to be appropriate for planting mungbean and soybean. Germination and emergence of peanut was improved with the application of soil cover and the dibbling stick had a spike added to the tip to assist the root to penetrate the hard compacted soil. (C) 2000 Elsevier Science B.V.</t>
  </si>
  <si>
    <t>Crop establishment; Dibbling; Germination; Grain legumes; Rainfed lowland rice; Soil water potential</t>
  </si>
  <si>
    <t>Indonesia; Arachis hypogaea; Glycine max; Oryza sativa; Vigna radiata; crop processing; crop production; legume; lowland environment; mulching; rainfed agriculture; seedling establishment; tillage</t>
  </si>
  <si>
    <t>Cahoon D.R.</t>
  </si>
  <si>
    <t>Cahoon, Donald R. (7004354064)</t>
  </si>
  <si>
    <t>A review of major storm impacts on coastal wetland elevations</t>
  </si>
  <si>
    <t>Estuaries and Coasts</t>
  </si>
  <si>
    <t>10.1007/BF02798648</t>
  </si>
  <si>
    <t>https://www.scopus.com/inward/record.uri?eid=2-s2.0-36749071976&amp;doi=10.1007%2fBF02798648&amp;partnerID=40&amp;md5=ec0359ad18662ec85c5ca7f9a4ba0779</t>
  </si>
  <si>
    <t>Storms have long been recognized as agents of geomorphic change to coastal wetlands. A review of recent data on soil elevation dynamics before and after storms revealed that storms affected wetland elevations by storm surge, high winds, and freshwater flushing of the estuary (inferred). The data also indicate that measures of sediment deposition and erosion can often misrepresent the amount and even direction of elevation change because of storm influences on subsurface processes. Simultaneous influence on both surface and subsurface processes by storms means that soil elevation cannot always be accurately estimated from surface process data alone. Eight processes are identified as potentially influencing soil elevation: sediment deposition, sediment erosion, sediment compaction, soil shrinkage, root decomposition (following tree mortality from high winds), root growth (following flushing with freshwater, inferred), soil swelling, and lateral folding of the marsh root mat. Local wetland conditions (e.g., marsh health, tide height, groundwater level) and the physical characteristics of the storm (e.g., angle of approach, proximity, amount of rain, wind speed, and storm surge height) were apparently important factors determining the storm's effect on soil elevation. Storm effects on elevation were both permanent (on an ecological time scale) and short-lived, but even short-term changes have potentially important ecological consequences. Shallow soil subsidence or expansion caused by a storm must be considered when calculating local rates of relative sea level rise and evaluating storm effects on wetland stability. © 2006 Estuarine Research Federation.</t>
  </si>
  <si>
    <t>coastal wetland; deposition; erosion; natural disaster; sea level; shrinkage; storm; storm surge; subsidence; wind velocity</t>
  </si>
  <si>
    <t>Fons J.; Klinka K.; Kabzems R.D.</t>
  </si>
  <si>
    <t>Fons, J. (57193538522); Klinka, K. (7005487323); Kabzems, R.D. (6602805965)</t>
  </si>
  <si>
    <t>Humus forms of trembling aspen ecosystems in northeastern British Columbia</t>
  </si>
  <si>
    <t>10.1016/S0378-1127(97)00290-9</t>
  </si>
  <si>
    <t>https://www.scopus.com/inward/record.uri?eid=2-s2.0-0032527110&amp;doi=10.1016%2fS0378-1127%2897%2900290-9&amp;partnerID=40&amp;md5=cfd6583bb2c74f6dd952ba3a31dddfe8</t>
  </si>
  <si>
    <t>For humus forms are one of the less known features of trembling aspen ecosystems, we studied them in 18 stands located across a range of soil moisture and nutrient regimes in the Boreal Black and White Spruce of northeastern British Columbia. The majority of study on humus forms featured loose Fz (zoogeneous) horizons, overlying thicker, compact-matted Fm (mycogeneous) horizons. Fine roots were concentrated at the lower boundary of Fm horizons. The occurrence of both Fz and Fa horizons implied the presence of two contrasting decomposition processes: one dominated by soil fauna (Fz) and the other dominated by soil fungi (Fm). We consider these humus forms to represent an intergrade between Mors and Moders, as supported by the results of chemical analysis. However, the Fz-Fm profile did not fit any taxon of the Mor or the Moder order in the existing humus form classification, and by default these humus forms had to be considered Hemimors. We suggest that a higher temperature near the ground surface and aspen litter are responsible for the development of the upper Fz horizon, and a lower temperature and dense root mat are responsible for the development of the lower Fm horizon. Considering this unique and persistent pattern across a range of aspen ecosystems, we proposed a new group of the Moder order-Lamimoder.</t>
  </si>
  <si>
    <t>Boreal ecosystems; Lamimoders; Moders; Mors; Nutrients; Populus tremuloides</t>
  </si>
  <si>
    <t>Canada, British Columbia; Populus tremuloides; aspen forest; decomposition; forest soil; humus; organic horizon</t>
  </si>
  <si>
    <t>Busscher W.J.; Karlen D.L.; Sojka R.E.; Burnham K.P.</t>
  </si>
  <si>
    <t>Busscher, W.J. (7003877274); Karlen, D.L. (7004406812); Sojka, R.E. (7003854902); Burnham, K.P. (7007184677)</t>
  </si>
  <si>
    <t>SOIL AND PLANT RESPONSE TO THREE SUBSOILING IMPLEMENTS.</t>
  </si>
  <si>
    <t>10.2136/sssaj1988.03615995005200030037x</t>
  </si>
  <si>
    <t>https://www.scopus.com/inward/record.uri?eid=2-s2.0-0024012085&amp;doi=10.2136%2fsssaj1988.03615995005200030037x&amp;partnerID=40&amp;md5=3353b65c2f84459be52b4d036175d739</t>
  </si>
  <si>
    <t>Many Southeastern Coastal Plain soils require deep ( greater than 0. 45 m) inrow tillage or subsoiling to disrupt dense tillage/traffic pans and/or eluvial (E) horizons. Three subsoiling implements left bracket Super Seeder (SS), ParaTill (PT), and Kelly (KE) right bracket were compared on Norfolk (Typic Paleudult) loamy sand to assess their effectiveness in developing and maintaining a proper rooting environment for corn (Zea mays L. ). Soil strength (cone index) for the implements was evaluated with and without conventional surface tillage (disking). All three subsoiling implements effectively disrupted the E horizon. Soil strength results suggest that Coastal Plain soils, which have been subsoiled, are less likely to restrict root development regardless of implement with, or without, prior surface tillage.</t>
  </si>
  <si>
    <t>Zea mays; Ecosystems; SOIL MECHANICS - Surface Properties; SURFACES - Processing; DEEP TILLAGE; MINIMUM TILLAGE; SOIL COMPACTION; SOIL STRENGTH; Soils</t>
  </si>
  <si>
    <t>Eugene Turner R.; Milan C.S.; Swenson E.M.</t>
  </si>
  <si>
    <t>Eugene Turner, R. (55665707600); Milan, Charles S. (7006706988); Swenson, Erick M. (7102984947)</t>
  </si>
  <si>
    <t>Recent volumetric changes in salt marsh soils</t>
  </si>
  <si>
    <t>Estuarine, Coastal and Shelf Science</t>
  </si>
  <si>
    <t>10.1016/j.ecss.2006.05.005</t>
  </si>
  <si>
    <t>https://www.scopus.com/inward/record.uri?eid=2-s2.0-33748465895&amp;doi=10.1016%2fj.ecss.2006.05.005&amp;partnerID=40&amp;md5=434c65c181ae77375ed43369b0fb0947</t>
  </si>
  <si>
    <t>Salt marsh sediment volume decreases from organic decomposition, compaction of solids, and de-watering, and each of these processes may change with age. Variability in the vertical accretion rate within the upper 2 m was determined by assembling results from concurrent application of the 137Cs and 210Pb dating techniques used to estimate sediment age since 1963/1964, and 0 to ca 100+ years before present (yBP), respectively. The relationship between 210Pb and the 137Cs dated accretion rates (Sed210 and Sed137, respectively) was linear for 45 salt marsh and mangrove environments. Sed210 averaged 75% of Sed137 suggesting that vertical accretion over the last 100+ years is driven by soil organic matter accumulation, as shown for the pre 137Cs dated horizon. The ratio of Sed210/Sed137 declines with increasing mineral content. A linear multiple regression equation that includes bulk density and Sed137 to predict Sed210 described 97% of the variance in Sed210. Sediments from Connecticut, Delaware and Louisiana coastal environments dated with 14C indicate a relatively constant sediment accretion rate of 0.13 cm year-1 for 1000-7000 yBP, which occurs within 2 m of today's marsh surface and equals modern sea level rise rates. Soil subsidence is not shown to be distinctly different in these vastly different coastal settings. The major reason why the Sed137 measurements indicate higher accretion rates than do the Sed210 measurements is because the former apply to younger sediments where the effects of root growth and decomposition are greater than in the latter. The most intense rates of change in soil volume in organic-rich salt marshes sediments is, therefore, neither in deep or old sediments (&gt;4 m; &gt;1000 years), but within the first several hundreds of years after accumulation. The average changes in organic and inorganic constituents downcore are nearly equal for 58 dated sediment cores from the northern Gulf of Mexico. These parallel changes downcore are best described as resulting from compaction, rather than from organic matter decomposition. Thus most of the volumetric changes in these salt marsh sediments occurs in the upper 2 m, and declines quickly with depth. Extrapolation forwards or backwards, using results from the 210Pb and the 137Cs dating technique appear to be warranted for the types of samples from the environments described here. © 2006 Elsevier Ltd. All rights reserved.</t>
  </si>
  <si>
    <t>accretion; salt marsh; sediments; Spartina alterniflora; subsidence</t>
  </si>
  <si>
    <t>Atlantic Ocean; Connecticut; Delaware; Gulf of Mexico; Louisiana; North America; United States; accretion; coastal zone; compaction; core analysis; dating method; decomposition; dewatering; marine sediment; multiple regression; saltmarsh; sea level; soil; soil organic matter</t>
  </si>
  <si>
    <t>Erosion processes in gullies modified by establishing grass hedges</t>
  </si>
  <si>
    <t>Transactions of the American Society of Agricultural Engineers</t>
  </si>
  <si>
    <t>Wang E.; Smith C.J.</t>
  </si>
  <si>
    <t>Wang, Enli (7403414003); Smith, Chris J. (8100500700)</t>
  </si>
  <si>
    <t>Modelling the growth and water uptake function of plant root systems: A review</t>
  </si>
  <si>
    <t>Australian Journal of Agricultural Research</t>
  </si>
  <si>
    <t>10.1071/AR03201</t>
  </si>
  <si>
    <t>https://www.scopus.com/inward/record.uri?eid=2-s2.0-3142752101&amp;doi=10.1071%2fAR03201&amp;partnerID=40&amp;md5=f2010308d97a2e9191c56841cb0d8d41</t>
  </si>
  <si>
    <t>Crop models have been intensively used as a tool to analyse the performance of cropping systems under variable climate in terms of productivity, profitability, and off-site impact. The importance of modelling the function of plant roots in water and nutrient uptake from the soil is becoming increasing clear with the expanding application areas of crop models. This paper reviews the approaches and assumptions used in growth and uptake modelling of plant roots, and how the responses of plant root system to internal and external factors are captured in the widely used crop models. Most modelling approaches are based on one of the following assumptions: (i) that plant roots are uniformly distributed in homogenous soil layers and all roots have the same ability for uptake, or (ii) that plant root length is always sufficient for resource uptake in rooted soil layers. In structured soils, an overestimation of water uptake is likely to be expected. Further studies on root growth, distribution, and function in structured soils will require quantification of soil structures and root distribution patterns; and for non-uniformly distributed plant populations, spatial distribution of plant roots and non-uniform uptake need to be modelled. Root architecture modelling may help to address such issues. However, in order for the model to be useful at the field production level, simplified approaches that require easily measurable inputs need to be developed. Some examples are given. The oversimplification of root response to soil drying and hardness is likely to lead to overestimation of root growth and water uptake in dense soils. A soil strength factor needs to be incorporated so that the improved model can help evaluate the effect of subsoil compaction on production and resource use. Responses of root growth and uptake to soil salinity, boron toxicity, and extreme pH need to be further investigated if models are to be used for evaluation of crop performance in such environments. Effect of waterlogging also needs to be added for use of the model on heavy clay soils under irrigation or concentrated rainfall. There is an urgent need for joint efforts of crop physiologists, agronomists, breeders, and soil scientists to integrate interdisciplinary knowledge and to collect data that better describe the crop root system and its growth and uptake ability, to quantify plant process level responses, and for better soil quantification. Such knowledge and data are essential for improvement of model performance and successful applications.</t>
  </si>
  <si>
    <t>climate effect; growth rate; modeling; root; water uptake</t>
  </si>
  <si>
    <t>Hodgson T.J.</t>
  </si>
  <si>
    <t>Hodgson, T.J. (57010923500)</t>
  </si>
  <si>
    <t>Experiments on sowing and container size with pinus patula; [Eksperimente met saai-en houergrootte met pinus patula]</t>
  </si>
  <si>
    <t>South African Forestry Journal</t>
  </si>
  <si>
    <t>10.1080/00382167.1977.9629469</t>
  </si>
  <si>
    <t>https://www.scopus.com/inward/record.uri?eid=2-s2.0-84950483062&amp;doi=10.1080%2f00382167.1977.9629469&amp;partnerID=40&amp;md5=aadf4dad724658db932b4fe71287e106</t>
  </si>
  <si>
    <t>Three experiments on the raising of Pinus patula nursery stock are described. 1. Seed was sown at depths of 1,6; 3,2 and 6,4 mm and either mulched with a polythene sheet or not. The mulch, together with a sowing depth of 3,2 mm gave the highest germination at 14 and 28 days. 2. Seedlings were raised in beds and polythene sleeves, thus in soil with two degrees of compaction. Plants were established by: direct sowing single seeds, direct sowing three seeds and thinning germinants, pricking out. The pricked out seedlings grew significantly better than direct sown stock in the sleeve plots. This was attributed to loosening of soil in the process of pricking out. 3. Seedlings were raised in polythene sleeves of different dimensions: 7,5 × 10 cm, 7,5 × 12,5 cm, 10 × 10 cm and 10 × 12,5 cm flat measurements, width × height. Seedling diameter and shoot-mass was significantly affected by sleeve diameter whilst root mass was affected by soil volume. The sleeve sizes used did not influence seedling height growth. © 1977 Taylor &amp; Francis Group, LLC.</t>
  </si>
  <si>
    <t>Perdok U.D.; Kroesbergen B.; Hoogmoed W.B.</t>
  </si>
  <si>
    <t>Perdok, U.D. (6602495457); Kroesbergen, B. (6507883932); Hoogmoed, W.B. (6603199095)</t>
  </si>
  <si>
    <t>Possibilities for modelling the effect of compression on mechanical and physical properties of various Dutch soil types</t>
  </si>
  <si>
    <t>10.1016/S0167-1987(01)00277-X</t>
  </si>
  <si>
    <t>https://www.scopus.com/inward/record.uri?eid=2-s2.0-0036120891&amp;doi=10.1016%2fS0167-1987%2801%2900277-X&amp;partnerID=40&amp;md5=f14694e18d238507f366a1036709c786</t>
  </si>
  <si>
    <t>The state of compactness of the arable soil layer changes during the growing season as a result of tillage and traction. The aim of this study was to assess and predict some soil mechanical and physical properties governing machine performance and crop response. The following mechanical properties were studied: Compressibility, workability and cone index, CI, the latter as indicator of load-bearing capacity or root penetration resistance. Compressibility of the soil could be described as a semi-log function of pressure versus air volume and moisture content, with texture-specific coefficients for three representative soils, in the range of 6-35% air content. The wet workability limit for 16 Dutch soils was reached when the compaction process turned from "dry" into "wet" at 408 kPa of pressure. Soil rebound after pressure release was taken into account and quantified. Semi-log relations were found for CI versus porosity and moisture. Other physical properties were also studied and it was found that the nature of the pF curve of three representative soils (for seven levels of bulk density) was highly affected by the initial seven pressure - Moisture combinations. The "effectivity" of the pore system, indicating the effect of tortuosity and discontinuity on the oxygen diffusion rate, turned out to be proportional to air content in the range of 6-25%. Critical machine and plant related limits for aeration and mechanical resistance, CI, are available from the literature. Aeration is associated with minimum values for air volume and oxygen diffusion rate, respectively. Using this information, CI was associated with minimum values for load-bearing capacity and maximum values for root penetration. The applicability of the comprehensive laboratory approach is found in farming practices and evaluations of land management systems. On the operational level, machine performance can be predicted more accurately under fluctuating soil conditions. Also, the effects of modified equipment can be quantified more accurately in the case of unchanged field conditions. The same holds true for the prediction of crop response, as it is influenced by aeration and mechanical limits for plant growth. It was concluded that the approach of predicting the mechanical behaviour of soil, followed by the pF-derived determination of physical properties, will do justice to the dynamic character of the soil structure related input parameters in the present and future models and simulations for machine performance, crop production and soil conservation. © 2002 Elsevier Science B.V. All rights reserved.</t>
  </si>
  <si>
    <t>Aeration; Compaction; Cone resistance; Load-bearing capacity; PF curve; The Netherlands; Workability</t>
  </si>
  <si>
    <t>Netherlands; agricultural soil; compression; mechanical property; physical property</t>
  </si>
  <si>
    <t>Shah S.B.; Miller J.L.; Basden T.J.</t>
  </si>
  <si>
    <t>Shah, S.B. (7403888291); Miller, J.L. (57214125666); Basden, T.J. (6508382608)</t>
  </si>
  <si>
    <t>Mechanical aeration and liquid dairy manure application impacts on grassland runoff water quality and yield</t>
  </si>
  <si>
    <t>https://www.scopus.com/inward/record.uri?eid=2-s2.0-4243085583&amp;partnerID=40&amp;md5=a5bc6608cf16184c55a22beb82af9e25</t>
  </si>
  <si>
    <t>The runoff water quality and agronomic impacts of mechanical aeration and liquid dairy manure (LDM) application to grassland (orchard grass with 10% to 20% alfalfa) were evaluated in two blocks. Simulated rainfall-generated runoff was collected six times from block A, and natural runoff was collected from block B once. Runoff samples were analyzed for nitrate-nitrogen (NO 3--N), ammoniacal-N, total Kjeldahl N (TKN), dissolved reactive phosphorus (DRP), total P, and total suspended solids (TSS). The four treatments applied to the plots were control (CTL, no aeration and no LDM), aeration (AER), LDM application but no aeration (MAN), and aeration plus LDM application (AER+MAN). The plots were harvested three times, and crop yields and crop nutrient (N-P-K) contents were determined. Aeration impact on soil impedance was evaluated with a penetrometer. In one simulated event, AER+MAN significantly reduced runoff, while the other treatments were comparable. Nutrient concentrations in simulated runoff increased with LDM application but were unaffected by aeration. Aeration reduced nutrient loadings of three or more species (not TKN) from manured plots in two of six simulated runoff events but not from non-manured plots. Aeration of manured plots was more effective in reducing DRP losses than other nutrient species. Mean total loadings of all nutrient species in simulated runoff were reduced ≥26% by AER+MAN vs. MAN. While aeration significantly increased TSS concentrations in simulated runoff, LDM application did not. In one of six simulated events, AER had the highest TSS loadings, while AER+MAN had the lowest, with the two other treatments in between. No treatment effects were observed with natural runoff for any constituent. The MAN treatment significantly increased forage yield in two harvests vs. CTL and AER and in one harvest vs. AER+MAN. Compared with MAN, total forage yields with CTL, AER, and AER+MAN were 78%, 67%, and 81%, respectively. Aeration reduced soil impedance and could improve root penetration in compacted soils.</t>
  </si>
  <si>
    <t>Aerator; Nitrogen; Phosphorus; Simulated rainfall; Total suspended solids</t>
  </si>
  <si>
    <t>Dactylis glomerata; Medicago sativa; Agronomy; Computer simulation; Concentration (process); Manures; Nutrition; Rain; Sewage aeration; aeration; grassland; manure; runoff; water quality; Forages; Liquid dairy manure (LDM); Mechanical aeration; Water quality</t>
  </si>
  <si>
    <t>Carter M.R.; Holmstrom D.A.; Cochrane L.M.; Brenton P.C.; Van Roestel J.A.; Langille D.R.; Thomas W.G.</t>
  </si>
  <si>
    <t>Carter, M.R. (7401514394); Holmstrom, D.A. (6602825752); Cochrane, L.M. (7004005181); Brenton, P.C. (6602486455); Van Roestel, J.A. (56636368500); Langille, D.R. (7003267562); Thomas, W.G. (7402303479)</t>
  </si>
  <si>
    <t>Persistence of deep loosening of naturally compacted subsoils in Nova Scotia</t>
  </si>
  <si>
    <t>10.4141/cjss96-067</t>
  </si>
  <si>
    <t>https://www.scopus.com/inward/record.uri?eid=2-s2.0-0030434571&amp;doi=10.4141%2fcjss96-067&amp;partnerID=40&amp;md5=d83908306ab3b66fbf02625a84b0495c</t>
  </si>
  <si>
    <t>Naturally compacted subsoils, as a result of geogenic and/or pedogenic processes, are a common phenomenon in soils formed on medium textured basal tills in the Maritimes. This study was conducted to determine whether soil loosening following tile drainage could improve the long-term physical condition of naturally compacted subsoils and consequently improve soil permeability and crop productivity. The effects of subsoiling at various soil depths (35 to 70 cm) perpendicular to tile lines on soil structural form, and crop biomass yield and root growth were investigated over a 4-yr period (1989-1993) on sandy loam to loam Luvisolic, Gleysolic, and Brunisolic soils, at three sites in Nova Scotia. For two of the sites, soil bulk density measured using gamma ray attenuation showed a significant decrease immediately after subsoiling, and soil hydraulic conductivity determined using a constant head well Guelph permeameter was increased, relative to the non-subsoiled control. At one of the sites, subsoil loosening increased crop winter survival and productivity. Subsoiling did not appear to significantly improve the long-term permeability or environment for root growth below the 45-cm soil depth. Evidence of subsoil reconsolidation was found at each site within the three year period.</t>
  </si>
  <si>
    <t>drainage; Gleysolic and Brunisolic soil; Luvisolic; soil physical properties; Subsoiling</t>
  </si>
  <si>
    <t>Canada, Nova Scotia; drainage; hydraulic conductivity; soil compaction; subsoiling</t>
  </si>
  <si>
    <t>Chandra Babu R.; Shashidhar H.E.; Lilley J.M.; Thanh N.D.; Ray J.D.; Sadasivam S.; Sarkarung S.; O'Toole J.C.; Nguyen H.T.</t>
  </si>
  <si>
    <t>Chandra Babu, R. (41961395800); Shashidhar, H.E. (6603254420); Lilley, J.M. (7005513365); Thanh, N.D. (16443039700); Ray, J.D. (7402378889); Sadasivam, S. (57203437388); Sarkarung, S. (6602241836); O'Toole, J.C. (7005957451); Nguyen, H.T. (7403322495)</t>
  </si>
  <si>
    <t>Variation in root penetration ability, osmotic adjustment and dehydration tolerance among accessions of rice adapted to rainfed lowland and upland ecosystems</t>
  </si>
  <si>
    <t>10.1046/j.1439-0523.2001.00578.x</t>
  </si>
  <si>
    <t>https://www.scopus.com/inward/record.uri?eid=2-s2.0-0034970222&amp;doi=10.1046%2fj.1439-0523.2001.00578.x&amp;partnerID=40&amp;md5=40a16f9fda8664fdd598e892819850f9</t>
  </si>
  <si>
    <t>Drought is the major constraint limiting rainfed rice production. The ability of rice roots to penetrate compacted soils and therefore to increase water extraction capacity, osmotic adjustment and dehydration tolerance of leaves enables the plant to tolerate drought. Experiments were conducted to determine the extent of genetic variation in root penetration index, osmotic adjustment and dehydration tolerance among indica accessions adapted to rainfed lowlands as well as traditional varieties from rainfed uplands. Root penetration index was evaluated in a system using wax-petrolatum layers to simulate soil compaction. Osmotic adjustment and dehydration tolerance were studied under slow development of water stress. Substantial genetic variation was found for root penetration index, osmotic adjustment and dehydration tolerance among indica ecotypes from lowlands, and the study of several traditional varieties from uplands showed variation in root penetration index and related root traits. An indica accession, IR58821-23-B-1-2-1 had a high root penetration index of 0.38. The accessions, IR61079-33-1-2-2-3, IR62266-42-6-2 and IR63919-38-B-1 had high osmotic adjustment capacities (1.91, 1.90 and 1.78 MPa, respectively); IR61079-33-1-2-2-3 also had high dehydration tolerance. Good osmotic adjustment and dehydration tolerance were associated with poor root system. The traditional varieties 'Kallurundaikar' and 'Norungan' had higher root penetration indices (0.46 and 0.43, respectively), than even the japonica accessions. The study identified indica accessions and traditional varieties with superior root- and shoot-related drought resistance traits that could be used in breeding for drought resistance in rice.</t>
  </si>
  <si>
    <t>Dehydration tolerance; Drought resistance; Oryza sativa; Osmotic adjustment; Root penetration index</t>
  </si>
  <si>
    <t>dehydration; drought resistance; drought tolerance; ecotype; genetic variability; osmosis; osmotic potential; plant adaptation; plant breeding; plant development; plant variety; rain; rice; root growth; simulation; soil compaction; water stress; Embryophyta; Japonica; Oryza sativa</t>
  </si>
  <si>
    <t>De Ruijter F.J.; Veen B.W.; Van Oijen M.</t>
  </si>
  <si>
    <t>De Ruijter, F.J. (6602623931); Veen, B.W. (6603004265); Van Oijen, M. (7004927679)</t>
  </si>
  <si>
    <t>A comparison of soil core sampling and minirhizotrons to quantify root development of field-grown potatoes</t>
  </si>
  <si>
    <t>10.1007/BF00029061</t>
  </si>
  <si>
    <t>https://www.scopus.com/inward/record.uri?eid=2-s2.0-0030301088&amp;doi=10.1007%2fBF00029061&amp;partnerID=40&amp;md5=81a829bf58be4039a671a56f2bb75116</t>
  </si>
  <si>
    <t>Root growth of potato (Solanum tuberosum L.) is sensitive to soil conditions. A reduced root system size can result in reduced uptake of water and/or nutrients, leading to impaired crop growth. To understand the mechanisms by which soil conditions affect crop growth, study of temporal and spatial development of roots is required. In field experiments, effects of soil temperature, soil compaction and potato cyst nematodes (Globodera pallida) on root growth of potato cultivars were studied using two methods: core sampling and vertically oriented minirhizotrons. Minirhizotrons showed relatively more roots in deeper soil layers than core sampling, probably because of preferential root growth along the tube. Spatial distribution of roots should therefore be analysed by core sampling. To eliminate differences in spatial distribution, total root systems as measured by both methods were compared. Nematodes, cultivars and time did not affect the relationship between both methods. Soil compaction, however, affected it because of a strong response of root length in bulk soil and small differences in root number against the minirhizotron, suggesting that soil coring has to be used to study effects of different bulk densities. With both methods, sequential measurements of roots give the net effect of root growth and decay. Data on root turnover can only be obtained with minirhizotrons by comparing video recordings of different dates. Other information obtained with minirhizotrons is the average orientation of roots. Moreover, the minirhizotron method has the advantage of demanding less labour.</t>
  </si>
  <si>
    <t>potato cyst nematodes (Globodera pallida); rooting depth; soil compaction; soil temperature; spatial distribution</t>
  </si>
  <si>
    <t>Globodera pallida; Nematoda; Solanaceae; Solanum tuberosum; method comparison; minirhizotron; potato; root development; soil core sampling</t>
  </si>
  <si>
    <t>Kirkegaard J.A.; So H.B.; Troedson R.J.; Wallis E.S.</t>
  </si>
  <si>
    <t>Kirkegaard, J.A. (7006163439); So, H.B. (7102300080); Troedson, R.J. (6507184283); Wallis, E.S. (7003973121)</t>
  </si>
  <si>
    <t>The effect of compaction on the growth of pigeonpea on clay soils. I. Mechanisms of crop response and seasonal effects on a vertisol in a sub-humid environment</t>
  </si>
  <si>
    <t>10.1016/0167-1987(92)90096-T</t>
  </si>
  <si>
    <t>https://www.scopus.com/inward/record.uri?eid=2-s2.0-0027079727&amp;doi=10.1016%2f0167-1987%2892%2990096-T&amp;partnerID=40&amp;md5=94c523775d2332a2cfefcf3113ed0c19</t>
  </si>
  <si>
    <t>Field experiments were conducted on a vertisol at Dalby, southeast Queensland to investigate the effect of soil compaction on the growth and seed yield of pigeonpea (Cajanus cajan). Deep ripping and roller compaction were used to establish three compaction treatments which represented the range of conditions observed in commercial fields. Trials were conducted with and without irrigation over two growing seasons (1984/1985 and 1987/1988). Growth restrictions resulting from compaction were primarily related to reduced water uptake resulting from decreased infiltration and storage of water, and restricted root growth. Seasonal conditions, in particular the distribution of rainfall, exerted a strong influence on plant response. Yield reductions resulting from compaction varied from 100% in a very dry season to 0% in a wetter season. The reduced impact of compaction in the wetter season was associated with reduced levels of soil strength during early root growth and a decreased reliance on stored subsoil water for growth. The effects of seasonal conditions on plant response make it difficult to predict the yield reduction likely to result from compaction and to identify a critical level of compaction when ameliorative measures are required. A modelling approach is required to assist in the prediction of yield reductions resulting from compaction and to identify seasonal conditions under which yield losses are likely to be most severe. © 1992.</t>
  </si>
  <si>
    <t>Australia, Queensland, Dalby; Cajanus cajan; pigeonpea; soil compaction; Vertisol</t>
  </si>
  <si>
    <t>Ponder F., Jr.</t>
  </si>
  <si>
    <t>Ponder, Felix (6603594064)</t>
  </si>
  <si>
    <t>Influence of soil mixing and sterilization on growth and nutrient uptake of black walnut seedlings</t>
  </si>
  <si>
    <t>10.1080/00103628109367202</t>
  </si>
  <si>
    <t>https://www.scopus.com/inward/record.uri?eid=2-s2.0-84946271614&amp;doi=10.1080%2f00103628109367202&amp;partnerID=40&amp;md5=edc107b4fc8184388ff10cd9118026b0</t>
  </si>
  <si>
    <t>The effects of soil mixing (disturbance) and sterilization on nutrient solubility and uptake, and on growth of potted black walnut seedlings in forest and field soils were studied under glasshouse conditions. Seedlings were grown for 16 weeks in soils that were either disturbed or undisturbed only, and in combination with two methods of sterilization. Both pre- and post-harvest soil data showed that the forest soil had higher concentrations of all elements tested (except Mg) than the field soil. With the exception of Ca in the field soil, both disturbed forest and field soils had higher concentrations of P, K, Ca, Mg and Mn than undisturbed soils. The effects of sterilization on extractable nutrients were variable, with higher amounts resulting from the autoclave treatment. Foliar concentrations of N, P, and Ca in seedlings grown in disturbed forest and field soils were higher than for other treatments. Nutrient concentrations were usually higher in seedlings grown in autoclaved than in fumigated soil. Soil disturbance increased seedling height growth in field but not in forest soil. Apparently the reduction of field soil bulk density is important in increasing the growth of black walnut. Much interest exists in growing black walnut (Juglans nigra L.) on abandoned farm land. however, walnut usually grows slower on abandoned fields than on cleared forest or old fields invaded by brushy vegetation18, This is because on many old fields cultivation has compacted the soil, increasing the bulk density12and lowered fertility. Moreover, old fields harbor many plant pathogens and potential symbionts not found in forest soils2. both conditions can be alleviated, however. by tilling compacted field soil water infiltration can be increased and plant rooting patterns changed6, 16. And soil-borne organisms can be controlled by sterilizing with steam or fumigants. However, sterilization not only kills pathogens and insect pests, but may also affect development of mycorrhizae and chemical properties of soils1 10,15. Soil tillage and sterilization are commonly used in agriculture and horticulture and may help in establishing tree plantations. So, we undertook to evaluate the effects of soil mixing (disturbance) and sterilization (fumigation and autoclaving) on nutrient status of forest and field soils and on growth and nutrient uptake by black walnut seedlings potted in these soils. Copyright © 1981 by Marcel Dekker, Inc.</t>
  </si>
  <si>
    <t>bulk soil sampler; foliar analysis; Fumigation; processing; soil</t>
  </si>
  <si>
    <t>Ferree D.C.; Streeter J.G.</t>
  </si>
  <si>
    <t>Ferree, D.C. (7003378372); Streeter, J.G. (56210089000)</t>
  </si>
  <si>
    <t>Response of container-grown grapevines to soil compaction</t>
  </si>
  <si>
    <t>10.21273/hortsci.39.6.1250</t>
  </si>
  <si>
    <t>https://www.scopus.com/inward/record.uri?eid=2-s2.0-5444256266&amp;doi=10.21273%2fhortsci.39.6.1250&amp;partnerID=40&amp;md5=6f57c1b943c8bb5bd88a388a45372f53</t>
  </si>
  <si>
    <t>Container-grown 'Chambourcin' grapevines were exposed to soil compaction created by changing soil bulk density to determine the effect of levels of compaction, rootstocks and moisture stress on mineral nutrition, leaf gas exchange and foliar carbohydrate levels. Shoot growth, leaf area, number of inflorescences and leaf dry weight decreased linearly as soil bulk density increased with the effects being significant above 1.4 g·cm-3. The early season leaf area was reduced 40% in the second season, but later leaves were unaffected by a soil bulk density of 1.5 g·cm-3. Net photosynthesis (Pn) and transpiration (E) increased linearly with increasing soil bulk density the first year, but the second year a nonlinear pattern was observed with highest rates at 1.3 and 1.4 g·cm-3. Soil bulk density of 1.5 g·cm-3 reduced number of leaves, leaf area and shoot length and advanced bloom 16 days on 'Chambourcin' vines on six rootstocks with no interaction of rootstock and soil compaction. Withholding water for 8 days reduced Pn and E in all treatments, with no effect on shoot length, leaf, stem and total dry weights. Moisture stress in the noncompacted soil caused a reduction in leaf concentration of fructose, glucose and myo-inositol, but moisture stress had no effect in the compacted soil. Moisture stress caused a reduction in sucrose in both compacted and noncompacted soil. Compacting soil to a bulk density of 1.5 g·cm-3 was associated with an increase in leaf N, Ca, Mg, Al, Fe, Mn, Na, and Zn and a decrease in P, K, B, and Mo.</t>
  </si>
  <si>
    <t>Leaf carbohydrates; Leaf nutrients; Photosynthesis; Transpiration; Vitis sp.</t>
  </si>
  <si>
    <t>Carbohydrates; Concentration; Density; Farm Crops; Moisture; Nutrition; Plants; Soil; Vitis; Vitis sp.; Carbohydrates; Concentration (process); Crops; Density (specific gravity); Fructose; Moisture; Nutrition; Vegetation; Grapevines; Moisture stress; Rootstocks; Soil compaction; Soils</t>
  </si>
  <si>
    <t>Lal R.</t>
  </si>
  <si>
    <t>Lal, R. (55444564800)</t>
  </si>
  <si>
    <t>Land area for establishing biofuel plantations[1]</t>
  </si>
  <si>
    <t>Energy for Sustainable Development</t>
  </si>
  <si>
    <t>10.1016/S0973-0826(08)60533-5</t>
  </si>
  <si>
    <t>https://www.scopus.com/inward/record.uri?eid=2-s2.0-33645511975&amp;doi=10.1016%2fS0973-0826%2808%2960533-5&amp;partnerID=40&amp;md5=c87e3523473a4e4615a7463f0bcb0db4</t>
  </si>
  <si>
    <t>Traditional household fuels involving crop residue and animal dung have severe adverse impacts on soil quality, air quality, water quality, climate and human health. The use of crop residues for fuel and non-use of animal dung for manure have exacerbated the problem of soil and environmental degradation. The attendant decline in soil quality, reduction in agronomic productivity and environment moderation capacity are biophysical processes driven by socio-economic and political forces. The problem is widespread in developing countries where extractive farming practices of mining soil fertility are widely used by resource-poor farmers. Biomass productivity of these degraded soils/wasteland is too low and uneconomic. With rapid increase in population in Asia and Africa, the per capita arable land area is decreasing and is already 0.1 ha in several densely populated countries, and arable land cannot be converted to biofuel plantations. Establishing biofuel plantations (e.g., Jatropha, Pongamia) on degraded soils can be a win-win strategy provided that these soils are adequately restored and specific problems (e.g., nutrient and water imbalance, loss of topsoil, shallow rooting depth, drought stress, salinization, compaction, crusting) are alleviated. Another strategy is to adopt practices of land-saving technologies, such as agricultural intensification on prime agricultural lands to improve crop yields, so that surplus land can be converted to biofuel plantations. Production of biofuels can reduce net emissions of greenhouse gases into the atmosphere and advance food security, while achieving energy security, improving environment quality and sequestering carbon in biota and soil. The global potential for soil carbon sequestration is 0.7 to 1.5 Pg C/yr, which can offset 20 to 40 % of the annual increase in atmospheric concentration of CO2. Trading carbon credits under the CDM or World Bank funds can provide another source of income for resource-poor farmers. The sustainability of a biofuel production system must be assessed through evaluation of the ecosystem carbon budget, accounting for carbon-based inputs in all on-farm operations and industrial processes. © 2006 International Energy Initiative, Inc.</t>
  </si>
  <si>
    <t>Animalia; Jatropha; Pongamia; Agricultural wastes; Agriculture; Air quality; Animals; Biofuels; Budget control; Crops; Developing countries; Economics; Energy security; Fertilizers; Food supply; Greenhouse gases; Land use; Productivity; Soils; Sustainable development; Water quality; Agricultural intensification; Atmospheric concentration; Biomass productivity; Biophysical process; Environment quality; Industrial processs; Sequestering carbon; Soil carbon sequestration; Soil pollution</t>
  </si>
  <si>
    <t>Timm L.C.; Pires L.F.; Roveratti R.; Jacques Arthur R.C.; Reichardt K.; Martins De Oliveira J.C.; Santos Bacchi O.O.</t>
  </si>
  <si>
    <t>Timm, Luís Carlos (15766615700); Pires, Luiz Fernando (7006556583); Roveratti, Renato (12807409400); Jacques Arthur, Robson Clayton (12808016300); Reichardt, Klaus (7003597145); Martins De Oliveira, Júlio Cesar (12806816100); Santos Bacchi, Osny Oliveira (6701398896)</t>
  </si>
  <si>
    <t>Field spatial and temporal patterns of soil water content and bulk density changes</t>
  </si>
  <si>
    <t>Scientia Agricola</t>
  </si>
  <si>
    <t>10.1590/s0103-90162006000100009</t>
  </si>
  <si>
    <t>https://www.scopus.com/inward/record.uri?eid=2-s2.0-33645771218&amp;doi=10.1590%2fs0103-90162006000100009&amp;partnerID=40&amp;md5=a21fe9d2152841d9f11601a666b62e66</t>
  </si>
  <si>
    <t>Soil water content (θ) and bulk density (ρs) greatly influence important soil and plant processes, such as water movement, soil compaction, soil aeration, and plant root system development. Spatial and temporal variability of θ and ρs during different periods of the year and different phases of crops are of fundamental interest. This work involves the characterization of spatial and temporal patterns of θ and ρs during different climatic periods of year, aiming to verify whether there are significant temporal changes in ρs at the soil surface layer when submitted to wetting and drying cycles. The field experiment was carried out in a coffee plantation, Rhodic Kandiudalf soil, clayey texture. Using a neutron/gamma surface probe, θ and ρs were measured meter by meter along a 200 m spatial transect, along an interrow contour line. During the wet period there was no difference of spatial patterns of θ while during the dry period differences were observed, and can be associated to precipitation events. It was also observed that there are ρs temporal changes at the soil surface along the studied period as a consequence of the in situ wetting and drying cycles.</t>
  </si>
  <si>
    <t>Neutron/gamma surface probe; Spatial and temporal variability; Wetting/drying cycles</t>
  </si>
  <si>
    <t>Lipiec J.; Medvedev V.V.; Birkas M.; Dumitru E.; Lyndina T.E.; Rousseva S.; Fulajtár E.</t>
  </si>
  <si>
    <t>Lipiec, J. (7003627327); Medvedev, V.V. (7202315389); Birkas, M. (6602532146); Dumitru, E. (6701346795); Lyndina, T.E. (6506355110); Rousseva, S. (6602126294); Fulajtár, E. (6506219032)</t>
  </si>
  <si>
    <t>Effect of soil compaction on root growth and crop yield in Central and Eastern Europe</t>
  </si>
  <si>
    <t>International Agrophysics</t>
  </si>
  <si>
    <t>https://www.scopus.com/inward/record.uri?eid=2-s2.0-0041802880&amp;partnerID=40&amp;md5=f14fe2ff6e8f6519ff5b4501b559345e</t>
  </si>
  <si>
    <t>Variations in root growth and functions in response to soil compaction associated with soil and crop type, and soil wetness at the time of load application and weather in Central and Eastern Europe are reviewed. The effects of soil compaction on the morphological and anatomical modifications of the roots were shown. The influence of soil compaction on plasticity in root growth and functioning in relation to structural discontinuity is discussed. Possible mechanisms of root-shoot relations as affected by soil compaction are presented. Crop yields on compacted soil largely depend on weather conditions and initial soil compactness.</t>
  </si>
  <si>
    <t>Root growth and functions; Root-shoot relations; Soil compaction</t>
  </si>
  <si>
    <t>(Central); (East); Europe; compaction; crop yield; growth response; morphology; root-shoot ratio; soil moisture; soil property</t>
  </si>
  <si>
    <t>Furuberg Gjedtjernet A.M.</t>
  </si>
  <si>
    <t>Furuberg Gjedtjernet, A.M. (6506435362)</t>
  </si>
  <si>
    <t>Forest operations and environmental protection</t>
  </si>
  <si>
    <t>Water, Air, &amp; Soil Pollution</t>
  </si>
  <si>
    <t>10.1007/BF01182816</t>
  </si>
  <si>
    <t>https://www.scopus.com/inward/record.uri?eid=2-s2.0-0029089901&amp;doi=10.1007%2fBF01182816&amp;partnerID=40&amp;md5=9521a90b32d17b02b46f67da192861b4</t>
  </si>
  <si>
    <t>Increased mechanisation in forestry usually means increased traffic over the ground, which also is a substrate for growth. Soil compaction, rut formation, and damage to stems and roots may all result in growth reduction. To reduce soil disturbance and tree damage, smaller machines or machines with less ground pressure must be considered. Today the traffic may cover 10-30% of the site area. This is mainly due to skidding during clear-felling and thinning. If present trends of heavy mechanisation continue, in the future there could be as many as six machine entries onto the site by the time a stand has reached an age of 50 years. Rut formation from forwarders and skidders is a problem. Harvesters seem to cause minor problems. The engine torque powering the driving wheels adds considerably to the influence of the total weight of the vehicle on the ground. High traction forces and slipping may contribute twice as much to soil disturbance as the vehicle ground pressure. When designing forest machinery for transportation of timber the payload itself is the most complicated problem. During the XIX World Congress of the International Union of Forestry Research Organisations (IUFRO) in Montreal, Canada, 1990, a Project Group on Forest Operations and Environmental Protection was established within IUFRO Division 3. From the author's point of view, concern about biodiversity is not taken into account through single-track and profit-oriented forestry in some areas and total preservation in other areas. It is the manifold of different ways of forestry that is the answer to sustainable development and conservation of biodiversity. © 1995 Kluwer Academic Publishers.</t>
  </si>
  <si>
    <t>biodiversity; damage; design; environmental protection; forest operations; payload; soil compaction</t>
  </si>
  <si>
    <t>Miletinae; Conservation; Environmental protection; Machine design; Machinery; Plants (botany); Pressure; Soils; Wood products; Biodiversity; Damage; Forest machinery; Forest operations; Payload; Soil compaction; biodiversity; conference paper; environmental protection; forest; nonhuman; soil; traffic; Forestry</t>
  </si>
  <si>
    <t>McBratney A.B.; Moran C.J.; Stewart J.B.; Cattle S.R.; Koppi A.J.</t>
  </si>
  <si>
    <t>McBratney, A.B. (7006949740); Moran, C.J. (7202558153); Stewart, J.B. (55469829500); Cattle, S.R. (6603321168); Koppi, A.J. (7004369174)</t>
  </si>
  <si>
    <t>Modifications to a method of rapid assessment of soil macropore structure by image analysis</t>
  </si>
  <si>
    <t>10.1016/0016-7061(92)90058-F</t>
  </si>
  <si>
    <t>https://www.scopus.com/inward/record.uri?eid=2-s2.0-0027048226&amp;doi=10.1016%2f0016-7061%2892%2990058-F&amp;partnerID=40&amp;md5=792005b83dd0c7c66f89b960a0f78020</t>
  </si>
  <si>
    <t>The use of image analysis in pore structural studies is reviewed with the general conclusion that methods tend to be slow. A method of rapid assessment of soil pore structure is discussed, and three modifications to the original technique are presented. These are: (1) development of a technique for obtaining and video-digitising a single vertical structural monolith to 0.7 m; (2) use of resins containing different coloured dyes in the field and laboratory, allowing assessment of a larger number of parameters to discriminate between total and surface-connected pore space; (3) adaptation of the technique to measure roots in situ. These modifications are illustrated for comparison of natural and cultivated soil profiles, compaction trials from eastern Australia, and from laboratory experiments. Future modifications and enhancements including colour digitisation, computed axial tomographic (CAT) scanning and the use of random-process models are discussed. It is concluded that image processing and measurement techniques coupled with suitable laboratory and field methods and simple, yet sensible, models of the soil geometry provide powerful new techniques for visualising and measuring soil structure. These new techniques should be used to complement more conventional methods, however. © 1992.</t>
  </si>
  <si>
    <t>Australia; image analysis; macropore structure; pore space; soil structure</t>
  </si>
  <si>
    <t>Kooistra M.J.; Schoonderbeek D.; Boone F.R.; Veen B.W.; Van Noordwijk M.</t>
  </si>
  <si>
    <t>Kooistra, M.J. (7004455730); Schoonderbeek, D. (6602409060); Boone, F.R. (6701422880); Veen, B.W. (6603004265); Van Noordwijk, M. (7003897764)</t>
  </si>
  <si>
    <t>Root-soil contact of maize, as measured by a thin-section technique - II. Effects of soil compaction</t>
  </si>
  <si>
    <t>10.1007/BF00012849</t>
  </si>
  <si>
    <t>https://www.scopus.com/inward/record.uri?eid=2-s2.0-0027066392&amp;doi=10.1007%2fBF00012849&amp;partnerID=40&amp;md5=471a8de945563d88956b18c81781ab2d</t>
  </si>
  <si>
    <t>The degree of root-soil contact was evaluated from thin sections for maize grown in pots with soil aggregates packed at three bulk densities. Root-soil contact was found to increase with bulk density of the soil. For soils with a porosity of 60, 51 and 44% (v/v), the average fraction of root-soil contact was 60, 72 and 87%, respectively. The frequency distribution of nearest-neighbour distances from points in a void to the nearest point of the soil matrix was measured. This was then used for a statistical test of a null hypothesis of random positioning of roots in voids. Where roots grew in larger pores or voids the degree of root-soil contact was greater than expected for random positioning of roots. Possible mechanisms of the observed preference of roots for proximity to the soil, and higher root-soil contact are discussed. © 1992 Kluwer Academic Publishers.</t>
  </si>
  <si>
    <t>image analysis; maize; nearest-neighbour distance; root-soil contact; soil compaction; soil porosity; thin-section technique</t>
  </si>
  <si>
    <t>Zea mays; maize; root-soil contact; soil compaction; thin-section technique</t>
  </si>
  <si>
    <t>Kozlowski T.T.</t>
  </si>
  <si>
    <t>Kozlowski, T.T. (7004836398)</t>
  </si>
  <si>
    <t>Soil aeration and growth of forest trees (review article)</t>
  </si>
  <si>
    <t>Scandinavian Journal of Forest Research</t>
  </si>
  <si>
    <t>10.1080/02827588609382405</t>
  </si>
  <si>
    <t>https://www.scopus.com/inward/record.uri?eid=2-s2.0-0001356792&amp;doi=10.1080%2f02827588609382405&amp;partnerID=40&amp;md5=4c8e338e11d6dd33acf1ede398989a70</t>
  </si>
  <si>
    <t>Many forest trees exhibit reduced growth or are killed when the soil is low in oxygen. Anaerobic soil conditions are associated with flooding or compaction of soil but also occur commonly in soils of heavy texture. Reductions in height growth, leaf growth, cambial growth and reproductive growth of trees growing on poorly aerated soils are well documented. The amount of growth reduction varies widely among species and duration of anaerobic soil conditions during the growing season. Inhibition of growth is preceded by changes in physiological processes, including food, water, hormone, and mineral relations. Some species can adapt to soil anaerobiosis by (1) producing hypertrophied lenticels which assist in aeration of the stem and release of toxic compounds, and (2) growing new roots to replace loss of original roots under anaerobic conditions. The replacement roots assist in absorption of water and mineral nutrients and in oxidizing the rhizosphere and detoxifying soil toxins. Ethylene, together with other compounds, appears to play an important causal role in morphological adaptations to soil anaerobiosis. Some forest trees can also adapt metabolically to poor soil aeration. © 1986, Taylor &amp; Francis Group, LLC.</t>
  </si>
  <si>
    <t>Ray J.D.; Yu L.; McCouch S.R.; Champoux M.C.; Wang G.; Nguyen H.T.</t>
  </si>
  <si>
    <t>Ray, J.D. (7402378889); Yu, L. (7404163790); McCouch, S.R. (35468212900); Champoux, M.C. (7003843982); Wang, G. (7407144581); Nguyen, H.T. (7403322495)</t>
  </si>
  <si>
    <t>Mapping quantitative trait loci associated with root penetration ability in rice (Oryza sativa L.)</t>
  </si>
  <si>
    <t>Theoretical and Applied Genetics</t>
  </si>
  <si>
    <t>10.1007/BF00226082</t>
  </si>
  <si>
    <t>https://www.scopus.com/inward/record.uri?eid=2-s2.0-0029812056&amp;doi=10.1007%2fBF00226082&amp;partnerID=40&amp;md5=977620dc511e81e42208da358871b8fa</t>
  </si>
  <si>
    <t>Root penetration ability is an important factor for rice drought resistance in areas with soils subject to both compaction and periodic water deficits. However, breeding for root penetration ability is inhibited by the difficulties associated with measuring root traits. Our objective was to identify restriction fragment length polymorphisms (RFLPs) associated with root penetration ability. Using wax-petrolatum layers as a proxy for compacted soil, we counted the number of vertical root axes penetrating through the layer, the total number of vertical root axes and the number of tillers per plant of 202 recombinant inbred (RI) lines over three replications. As a measure of root penetration ability, we used a root penetration index defined as the percent of the total number of vertical root axes that penetrated through a wax-petrolatum layer. The RI population exhibited a wide range in the number of penetrating roots axes (10- 115 roots), the total number of roots axes (74-226 roots), tillers per plant (6- 18), and in the root penetration index (0.11-0.71). Single-marker and interval quantitative trait analyses were conducted to identify RFLP loci associated with the number of penetrating roots, total root number, root penetration index, and tiller number. Four quantitative trait loci (QTLs) were associated with the number of penetrated roots, 19 with the total root number, six QTLs with the root penetration index and ten with tiller number. Individually, these QTLs accounted for a maximum of 8% of the variation in the number of penetrating roots, 19% of the variation in total root number, 13% of the variation in root penetration index and 14% of the variation in tiller number as estimated from regressions. The multi-marker regression model accounting for the greatest proportion of the variation in the root penetration index was a three-marker model that accounted for 34% of the variation. Two-marker models accounted for 13% of the variation in the number of penetrated roots, 25% of the variation in total root number, and 21% of the variation in tiller number. This is the first research paper to apply RFLP quantitative trait analysis to dissect genetic loci associated with the total number of roots, root penetration ability and tiller number.</t>
  </si>
  <si>
    <t>QTL analysis; Recombinant Inbred; Rice; Root number; Root penetration; Tiller number</t>
  </si>
  <si>
    <t>Oryza sativa</t>
  </si>
  <si>
    <t>Jongerius A.</t>
  </si>
  <si>
    <t>Jongerius, A. (24556089800)</t>
  </si>
  <si>
    <t>Some morphological aspects of regrouping phenomena in Dutch soils</t>
  </si>
  <si>
    <t>10.1016/0016-7061(70)90008-X</t>
  </si>
  <si>
    <t>https://www.scopus.com/inward/record.uri?eid=2-s2.0-0001523791&amp;doi=10.1016%2f0016-7061%2870%2990008-X&amp;partnerID=40&amp;md5=dce92b23dab5943270b2546177eb04d5</t>
  </si>
  <si>
    <t>Mostly pedogenesis is the result of a combination of processes. These cause a number of macro- and micromorphological changes, a part of which are denoted as regrouping phenomena. Regrouping of soil components includes all changes in distribution and orientation patterns within the pedon, with the exception of changes caused by additions or transformations of mineral components. The phenomena may be subdivided into: 1. (1) Pedoturbations. These mixings of components can be caused by natural processes (such as activity of fauna, transfer of soil by gravity, swelling and shrinkage of clay minerals) and by human activity (mechanical soil amelioration, cultivation). Turbations may lead to granulation and a better porosity (high pore volume, more favourable types of voids) but they can result also in a higher density. 2. (2) Pedocompactions. These stress-induced phenomena are caused by i.a. burrowing animals and plant roots, swelling and shrinkage of clay minerals and fluctuation of groundwater, but also by anthropic influences such as tillage (plowpans), vibration of engines, piling of soil material, etc. The relevant changes are i.a. decrease of pore volume, less favourable types of voids, the beginning or intensification of plasmic fabric formation. 3. (3) Concentrations. These are caused by natural processes, such as mobilization and illuviation of clay or disperse humus and illuviation of coprogenous humus, or they are primarily due to anthropic factors (humidity at the moment of tillage, kind of tillage, land use, etc.). Concentrations of one or more components may be found. In the latter case concentrations of the different components may occur separately or in banded fabrics (slaking-crusts, agricutans). On the basis of the present classification two examples of pedogenesis are dealt with: 1. (1) Slaking soils. The genesis of these soils (many marine clay soils, loessloam soils, etc.) is characterized by: 1.1. (a) Sorting of components at the surface and crust formations. 1.2. (b) Sorting of components in the top soil by micro-erosion or puddling. followed by compaction; in both cases subsequently combined or separate illuviation and concentration of the sorted components (clay, silt, sand, humus): formation of agricutans. Depth and extent of illuviation and concentration are determined by the degree of development of plowpan (mecacompaction) and its type. 2. (2) "Knip" soils. The genesis of these marine soils is characterized by a very distinct combination of micromorphological changes: 2.1. (a) Sorting of components and subsequently separate illuviation and concentration of clay, silt and sand (formation of argillans, skeletans and granotubules). 2.2. (b) Transfer of top soil material by gravity to the sub-soil (gravipedoturbation: filling up of cracks). 2.3. (c) Changes caused by the swelling and shrinkage of clay minerals. These changes are separations of clay-sized material (argillipedocompaction: formation or intensification of plasmic fabrics) and distortions of fabrics (pedoturbation) underneath the top layer due to the transport of materials as mentioned under the points (a) and (b). Even argillans, skeletans and granotubules can be distorted in this way, which results i.a. in the formation of some pronounced types of plasmic fabrics, such as masepic and mosepic. © 1970.</t>
  </si>
  <si>
    <t>https://www.scopus.com/inward/record.uri?eid=2-s2.0-22944471804&amp;partnerID=40&amp;md5=271e273673a52995e276b7c0705acd37</t>
  </si>
  <si>
    <t>Ernst W.H.O.</t>
  </si>
  <si>
    <t>Ernst, W.H.O. (7102997434)</t>
  </si>
  <si>
    <t>Chapter 3 Vegetation, organic matter and soil quality</t>
  </si>
  <si>
    <t>Developments in Soil Science</t>
  </si>
  <si>
    <t>10.1016/S0166-2481(04)80007-2</t>
  </si>
  <si>
    <t>https://www.scopus.com/inward/record.uri?eid=2-s2.0-77956801958&amp;doi=10.1016%2fS0166-2481%2804%2980007-2&amp;partnerID=40&amp;md5=af10ef7ec0b8b9a1617387ad98228f8b</t>
  </si>
  <si>
    <t>Soil life depends on water, inorganic chemical elements and organic matter. Due to photosynthesis there is the growth of vegetation, primary production. The role of vegetation and humus in relation to their function and the many characteristics of their composition have been described in relation to soil quality and soil health. Soil is an environmental component and is permanently changing due to the often cyclic processes of litter supply. This chapter focuses on vegetation and humus and their various interacting components. The overview looks at present day knowledge and classical scientific knowledge. Moreover, it emphasizes the possibility of applying neglected data to present day soil management. Differences in the chemistry and structure of soils and litter cause great diversity in vegetation types. The way plants cope with various concentration of nutrients in the soil is partly formalized in the indicator values for plant species (Ellenberg) that can be deduced from soil type, moisture regime and nutrient regime. In general higher nutrient levels as well as chemically extreme environments result in lower plant diversity. The adaptation of plants to changing environmental components is a permanent process, resulting after decennia or centuries in resistant ecotypes, as in the case of a surplus of heavy metals in specifically metal-resistant ecotypes of the grasses Agrostis and Festuca, or in endemic species such as the Zinc violet. Mycorrhiza can protect roots against a surplus of heavy metals. The role of organic matter, its quantitative production and the various humus forms such as Fulvic Acid (FA) and Humic Acid (HA) have been evaluated. Soil types have been arranged according to organic matter conversion types in Mull with very active fauna and microflora, Mor that is the opposite, and Moder which lies between both types. The functionality of soils and their vegetation are often evaluated on a very limited spatial scale. They should be considered in the spatial context of a landscape above and below the soil surface. Several very specific indicators can be applied for chemical changes in the soil. A very general indicator of soil quality is the change in plant species composition, evaluated by Ellenberg's indicator values and related to the effects of manure, heavy metals, acidification and desiccation. The chemical composition of macro-elements and metals of the above ground vegetation and its analysis can provide information on the behaviour and availability of metals in the underground. This may reflect the position and capacity of the root and mycorrhiza system especially in buried (or covered) soil areas. The species-specific accumulation of chemical elements in leaf and above ground tissues and in litter has to be incorporated in the evaluation of soil quality and health, but is still missing in most ecological soil studies and in soil legislation as far as ecological risk assessment is concerned. There is hardly any vegetation and soil in any ecosystem that has escaped mechanical damages as a result of heavy machines, and modification to its chemistry by human activities. Physical impacts on the soil, resulting in soil compaction can be evaluated by root and mycorrhiza development that is restricted in compacted soil. In evaluating soil vitality, past, present and future land use has to be defined. Also impacts of physical, chemical and biological disturbance and the consequences for vegetation, soil organic matter, decomposition rate, and the impact on the soil profile have to be characterized. In general, plants and micro-organisms and to a lesser degree animals, have sufficient genetic potential to colonize each soil if water is available and changes occur slowly. The biodiversity of vegetation and fauna on soils with extreme saline and heavy metal-enriched environments may be very low. Such soil will not support the growth of edible plants, but the soil itself is still very vital. © 2004 Elsevier B.V. All rights reserved.</t>
  </si>
  <si>
    <t>Agrostis; Animalia; Festuca; Poaceae</t>
  </si>
  <si>
    <t>Bhuju D.R.; Ohsawa M.</t>
  </si>
  <si>
    <t>Bhuju, Dinesh R. (6507555309); Ohsawa, Masahiko (7103370596)</t>
  </si>
  <si>
    <t>Effects of nature trails on ground vegetation and understory colonization of a patchy remnant forest in an urban domain</t>
  </si>
  <si>
    <t>Biological Conservation</t>
  </si>
  <si>
    <t>10.1016/S0006-3207(97)00148-1</t>
  </si>
  <si>
    <t>https://www.scopus.com/inward/record.uri?eid=2-s2.0-0032127945&amp;doi=10.1016%2fS0006-3207%2897%2900148-1&amp;partnerID=40&amp;md5=f7cdbee2f6d9ec812cb9c2c9d3019dcb</t>
  </si>
  <si>
    <t>Effects of nature trails on understory vegetation was studied in a self recovering patchy forest remained in an urban sprawl of central Japan. An adverse impact of soil compaction at surface level, originating basically from human trampling, was found on root development and stem growth of understory colonizers implying a succession deterrence. Ground coverage was reduced with proliferated path web in trampled sites and a few species showed site preference. Management options such as demarcation of trek routes and their rotational use could help revitalize the colonization to further succession process.</t>
  </si>
  <si>
    <t>Root configuration; Soil compaction; Trampling; Understory succession; Vegetation cover</t>
  </si>
  <si>
    <t>Japan; conservation management; forest; nature trail; soil compaction; succession; trampling; understory</t>
  </si>
  <si>
    <t>Kay B.D.; Hajabbasi M.A.; Ying J.; Tollenaar M.</t>
  </si>
  <si>
    <t>Kay, B.D. (7202763852); Hajabbasi, M.A. (6603284112); Ying, J. (7102535338); Tollenaar, M. (7004683248)</t>
  </si>
  <si>
    <t>Optimum versus non-limiting water contents for root growth, biomass accumulation, gas exchange and the rate of development of maize (Zea mays L.)</t>
  </si>
  <si>
    <t>10.1016/j.still.2005.04.005</t>
  </si>
  <si>
    <t>https://www.scopus.com/inward/record.uri?eid=2-s2.0-33646181251&amp;doi=10.1016%2fj.still.2005.04.005&amp;partnerID=40&amp;md5=6a136065e11af86475169d53626eee30</t>
  </si>
  <si>
    <t>Many biological processes vary in a curvilinear manner, reaching a maximum rate at an optimum water content. Optimum conditions commonly extend across a range in water contents, and providing there are no soil-related limitations to biological processes, this range can be referred to as the non-limiting water range (NLWR) of a soil. The rate of a biological process would be expected to be similar in soils with different structure when the water content is in the NLWR and soils are under similar environmental conditions. This range potentially is a useful characteristic to describe the quality of soil structures with respect to a biological process-the larger the range the higher the quality. The distinction between optimum and NLWR has received little attention. The objective of this study was to determine if gas exchange rates, biomass accumulation in shoots and roots, root morphology and rate of development of maize (Zea mays L.) vary among soils under optimum soil water contents. Plants were grown to the 12-leaf stage under controlled environment conditions in four soils of different texture, packed to two levels of compaction with two rates of N addition and maintained at three different water contents. The optimum water content, for processes involving both shoots and roots, bracketed an air content of 0.15 for the different soils. The magnitude of the plant responses at optimum water content varied among soils and with relative compaction. Plant responses were largest in the Conestogo (loam soil) and smallest in soils with the highest clay contents. The magnitude of several responses decreased with increasing compaction. In the process of determining the NLWR, it is not appropriate to assume that either shoot or root characteristics are similar in soils of different structure when the water content of each soil is within a range that is optimum for that soil. The largest root and shoot growth that can be achieved at optimum water content across a range of soil conditions must be determined and NLWR determined on soils exhibiting these growth rates. Soils at their optimum water content with root and shoot growth that are less than the largest values imply the existence of soil-related limitations and therefore, by definition, have a value of zero for NLWR. © 2005 Elsevier B.V. All rights reserved.</t>
  </si>
  <si>
    <t>Leaf area; Non-limiting water range; Photosynthesis; Root length; Soil structure; Transpiration</t>
  </si>
  <si>
    <t>Biomass; Corn; Soil; Water Analysis; Zea mays; Biomass; Soils; Water analysis; biomass; gas exchange; growth and development; maize; shoot growth; soil structure; soil water; water content; Biomass accumulation; Gas exchange; Root morphology; Crops</t>
  </si>
  <si>
    <t>TARDIEU F.; ZHANG J.; DAVIES W.J.</t>
  </si>
  <si>
    <t>TARDIEU, F. (7004652460); ZHANG, J. (55072483300); DAVIES, W.J. (56505654800)</t>
  </si>
  <si>
    <t>What information is conveyed by an ABA signal from maize roots in drying field soil?</t>
  </si>
  <si>
    <t>Plant, Cell &amp; Environment</t>
  </si>
  <si>
    <t>10.1111/j.1365-3040.1992.tb01472.x</t>
  </si>
  <si>
    <t>https://www.scopus.com/inward/record.uri?eid=2-s2.0-84989039925&amp;doi=10.1111%2fj.1365-3040.1992.tb01472.x&amp;partnerID=40&amp;md5=36441d284022d4272981eec8ecaeee6f</t>
  </si>
  <si>
    <t>During two seasons, ABA concentrations were monitored in roots, leaves and xylem sap of field‐grown maize. The water status of soil and plant was also measured. Plants were grown on plots with compacted or non‐compacted soil, which were irrigated or remained unwatered. ABA concentration in the xylem sap before dawn and in the roots increases 25‐fold and five‐fold, respectively, as the soil dried, with a close correlation with the soil water status, but with no clear effect of the soil structure. In contrast to the results of several laboratory experiments, no appreciable increase in xylem [ABA] and reduction in stomatal conductance were observed with dehydration of the part of the root system located in soil upper layers. These responses only occurred when the water reserve of the whole soil profile was close to depletion and the transpiration declined. Xylem [ABA] measured during the day was appreciably higher in the compacted treatment than in non‐compacted treatment, unlike that measured before dawn. Since a mechanical message is unlikely to undergo such day‐night alterations, we suggest that this was due to a faster decrease in root water potential and water flux in the compacted treatment, linked to the root spatial arrangement. These results raise the possibility that ABA concentration in the xylem sap could be controlled by two coexisting mechanisms: (1) the rate of ABA synthesis in the roots linked to the soil or root water status, as shown in laboratory experiments; (2) the dilution of ABA in the water flow from roots, which could be an overriding mechanism in field conditions. This second mechanism would allow the plant to sense the water flux through the root system. Copyright © 1992, Wiley Blackwell. All rights reserved</t>
  </si>
  <si>
    <t>ABA; leaf water potential; maize; soil compaction; soil water status; stomatal conductance</t>
  </si>
  <si>
    <t>Munns R.; Cramer G.R.</t>
  </si>
  <si>
    <t>Munns, Rana (57204334287); Cramer, G.R. (7006638479)</t>
  </si>
  <si>
    <t>Is coordination of leaf and root growth mediated by abscisic acid? Opinion</t>
  </si>
  <si>
    <t>10.1007/BF02257563</t>
  </si>
  <si>
    <t>https://www.scopus.com/inward/record.uri?eid=2-s2.0-0030474361&amp;doi=10.1007%2fBF02257563&amp;partnerID=40&amp;md5=ce6afbcae052865297ffac5b8453fc30</t>
  </si>
  <si>
    <t>Leaf growth is more inhibited than root growth when the soil is nitrogen-deficient, dry, saline, compacted, or of restricted volume. Similar differential responses in leaf and root growth occur when ABA is applied to plants in well-watered and well-fertilised conditions, and opposite responses are often found in ABA-deficient mutants. ABA levels increase in plants in dry or saline soils, suggesting a regulating role in leaf and root growth in soils of low water potential. In nitrogen-deficient or compacted soils, or soils of restricted volume, ABA only sometimes increases, and in these situations its accumulation may be of secondary importance. Use of ABA- deficient mutants has so far indicated that ABA influences leaf and root growth in unstressed plants, and plants in dry soils, but not in soils that are compacted, of restricted volume, or are nitrogen-deficient. For ABA to determine the relationship between the rate of leaf growth and the rate of root growth, there must be long-distance transport of either ABA itself or a compound that controls ABA synthesis in the growing cells of leaves and roots. ABA invariably increases in xylem sap as the soil becomes dry or saline, and sometimes when it becomes nitrogen-deficient or compacted, however the ABA is of too low a concentration to affect leaf growth. There may be a compound in xylem sap that controls the synthesis of ABA in the leaf, but no such compound has been identified. ABA accumulates in phloem sap of plants in dry or saline soil, but its function in controlling root or leaf growth is unknown. We conclude that ABA affects the ratio of root growth to leaf growth via its independent effects on root and leaf growth, and may regulate the ratio of root to leaf growth via feedforward signals in xylem or phloem, but there is no satisfactory explanation of its mechanism of control.</t>
  </si>
  <si>
    <t>abscisic acid; drought; leaf expansion; nitrogen deficiency; root growth; salinity; soil compaction</t>
  </si>
  <si>
    <t>Stirzaker R.J.</t>
  </si>
  <si>
    <t>Stirzaker, R.J. (6701549049)</t>
  </si>
  <si>
    <t>Processing tomato response to soil compaction and fumigation</t>
  </si>
  <si>
    <t>Australian Journal of Experimental Agriculture</t>
  </si>
  <si>
    <t>10.1071/EA96142</t>
  </si>
  <si>
    <t>https://www.scopus.com/inward/record.uri?eid=2-s2.0-0030817876&amp;doi=10.1071%2fEA96142&amp;partnerID=40&amp;md5=16ba76acfc1c51892d211ce6fa0f8bb1</t>
  </si>
  <si>
    <t>Permanent raised beds coupled with reduced tillage and cover crops are part of the Australian processing tomato industry's strategy to move towards more sustainable farming practices. As a consequence, crops may be planted into denser soils. Previous work showed that processing tomatoes had considerable tolerance to no-tillage; mild soil compaction reduced vegetative growth but not fruit yield. This field study showed that severe compaction not only reduced vegetative growth, but also extended the duration of the exponential vegetative growth period, so that fruit and vegetative growth were competing for assimilates. Under these conditions, fruit yield was severely reduced. Accurate management of drip irrigation could not compensate for the narrow, non-limiting water range of a compacted soil. Mild water deficits during the late flowering and early fruit growth phase also reduced fruit yield. Put experiments under controlled conditions revealed an interaction between soil fumigation and tillage management. Soil fumigation improved shoot growth at high and low soil densities with the greatest effects observed below ground; root length was more than doubled when soil cores with a bulk density of 1.79 t/m3 were fumigated. A cover crop of subterranean clover, grown in the off-season winter period, had no effect on fruit yield under non-compacted conditions. The implication is that cover crops, which have been shown to ameliorate adverse soil physical condition, can only express their potential when soil conditions in conventionally managed system are suboptimal.</t>
  </si>
  <si>
    <t>Fabaceae; Fabaceae; Lycopersicon esculentum; Lycopersicon esculentum; Magnoliophyta; Solanaceae; Solanaceae; Trifolium; Trifolium subterraneum; Trifolium subterraneum; fumigation; soil compaction; tillage; tomato; yield</t>
  </si>
  <si>
    <t>Goldberg S.P.; Smith K.A.; Holmes J.C.</t>
  </si>
  <si>
    <t>Goldberg, Steven P. (57191003424); Smith, Keith A. (35554402600); Holmes, John C. (16524733900)</t>
  </si>
  <si>
    <t>The effects of soil compaction, form of nitrogen fertiliser, and fertiliser placement on the availability of manganese to barley</t>
  </si>
  <si>
    <t>Journal of the Science of Food and Agriculture</t>
  </si>
  <si>
    <t>10.1002/jsfa.2740340702</t>
  </si>
  <si>
    <t>https://www.scopus.com/inward/record.uri?eid=2-s2.0-84986770371&amp;doi=10.1002%2fjsfa.2740340702&amp;partnerID=40&amp;md5=40299a0795ef99dfdd66cc1e9a2da4b9</t>
  </si>
  <si>
    <t>A study was made of the effects of seedbed compaction and use of fertiliser (application rate, placement, and the choice of ammonium or nitrate forms of nitrogen) on the availability of manganese to barley in light soils in East Scotland. Generally, the uptake of manganese by the plants was increased by increasing the amount of fertiliser applied and by compaction of the seedbed, although no significant increase in extractable soil manganese was detected. The increase in uptake from wheel‐tracks (where the compression had resulted in an element of fertiliser placement), compared with nonwheeled areas, was much greater than the effect due to overall plot compaction by tractor wheels in the absence of a fertiliser placement effect. Combine‐drilling of fertiliser with the seed resulted in large increases in plant uptake of manganese in non‐wheeled areas, compared with uptake where the fertiliser had been broadcast, but had no significant effect in the wheel‐tracks where growth and uptake were generally better. In some, but not all, experiments, significant reductions in pH occurred in the soil beneath the wheel‐tracks which were very closely correlated with increases in extractable manganese. Use of ammonium sulphate as nitrogen source also reduced the pH, compared with calcium nitrate, and this, too, increased extractable manganese and greatly improved plant growth. The probable cause of enhanced manganese availability was soil acidification brought about by nitrification of ammonium fertiliser and/or by H+ ion secretion by roots to balance the uptake of ammonium and other cations. The uptake of manganese by the plant was further improved either through concentration of fertiliser in the root zone by placement, or by soil compaction which resulted in shallow sowing of seed and a closer active relationship between roots and broadcast fertiliser. Other possible factors involved were (a) a greater exudation by roots of compounds able to dissolve insoluble manganese, in compacted soil; (b) contact reduction processes; (c) stimulation of root growth, leading to more efficient uptake by the plant, where higher rates of fertiliser were used or where the fertiliser was concentrated in localised zones in the soil. Copyright © 1983 John Wiley &amp; Sons, Ltd</t>
  </si>
  <si>
    <t>Kubo K.; Jitsuyama Y.; Iwama K.; Watanabe N.; Yanagisawa A.; Elouafi I.; Nachit M.M.</t>
  </si>
  <si>
    <t>Kubo, K. (15832297400); Jitsuyama, Y. (6603101082); Iwama, K. (56227940200); Watanabe, N. (7403345128); Yanagisawa, A. (8353853900); Elouafi, I. (6506545056); Nachit, M.M. (6701392635)</t>
  </si>
  <si>
    <t>The reduced height genes do not affect the root penetration ability in wheat</t>
  </si>
  <si>
    <t>Euphytica</t>
  </si>
  <si>
    <t>10.1007/s10681-005-6161-4</t>
  </si>
  <si>
    <t>https://www.scopus.com/inward/record.uri?eid=2-s2.0-17644419344&amp;doi=10.1007%2fs10681-005-6161-4&amp;partnerID=40&amp;md5=53ba2d1a39a9677c15dc04f894dee232</t>
  </si>
  <si>
    <t>Root penetration (RP) ability into compacted soil is an important breeding target for drought avoidance by durum (Triticum turgidum L. var. durum) and bread wheat (T. aestivum L.) in regions with compacted soils and water deficits. However, it is said generally that yield of the current cultivars introduced the reduced height gene (Rht-B1b or Rht-D1b) are more sensitive to drought stress than that of old landraces. This study investigated the effect of the Rht genes on RP ability using the seedlings of near-isogenic lines (NILs) of Rht genes of 'LD222' durum wheat and 'April Bearded' bread wheat, and 110 recombinant inbred lines (RILs) of durum wheat derived from the cross between the tall landrace (Jennah Khetifa; Rht-B1a Rht-B1a) and semi-dwarf cultivar (Cham1; Rht-B1b Rht-B1b). One seedling of each genotype was grown in a pot (6 cm diameter, 15 cm height) with a disc of 3 mm thickness made from paraffin and Vaseline mixture (PV) in 10 cm depth, as a substitute for a compacted soil layer. The RP index [number of roots penetrating through the PV disc per plant (PVRN)/total number of seminal and crown roots per plant (TRN)] was measured at eight weeks after sowing and used as the indicator of RP ability of seedling. In NILs, the shoot length decreased significantly because of the introduction of either Rht-B1b or Rht-D1b dwarfing genes, but the RP index was similar to those of tall parents. In RILs, although the RP index and shoot length were higher in Jennah Khetifa than in Cham1, the relationship between RP index and shoot length was not significant (r = 0.156). Both results indicate that RP ability of wheat does not link to dwarfness regulated by Rht genes. We suppose therefore that it would be possible to develop a high yielding semi-dwarf cultivar with excellent RP ability. © Springer 2005.</t>
  </si>
  <si>
    <t>Drought avoidance; Genetic control mechanism; Reduced height genes; Root penetration; Soil compaction; Wheat</t>
  </si>
  <si>
    <t>Triticum aestivum; Triticum turgidum subsp. durum</t>
  </si>
  <si>
    <t>Gebauer R.; Martinková M.</t>
  </si>
  <si>
    <t>Gebauer, R. (8641205800); Martinková, M. (6601979144)</t>
  </si>
  <si>
    <t>Effects of pressure on the root systems of Norway spruce plants (Picea abies [L.] Karst.)</t>
  </si>
  <si>
    <t>Journal of Forest Science</t>
  </si>
  <si>
    <t>10.17221/4563-jfs</t>
  </si>
  <si>
    <t>https://www.scopus.com/inward/record.uri?eid=2-s2.0-21244486732&amp;doi=10.17221%2f4563-jfs&amp;partnerID=40&amp;md5=07e6e412c6b90d25b72e3d58bd592424</t>
  </si>
  <si>
    <t>Roots are stressed quire often under natural conditions, e.g. when considering sloping terrain, layers of fluvial deposits, huge layers of melting snow, load of heavy forest machinery during logging and hauling operations, recreational activities of people, high density of deer or cattle, etc. We focused our experiments on Norway spruce (Picea abies [L.] Karst.) seedlings grown in containers with glass walls under the permanent load of 5.1 kPa during the whole growing season. The applied pressure affected roots both directly and indirectly due to the occurrence of hypoxia. Root growth ceased under such conditions. Growth dynamics and capability to occupy available soil also changed. For example, the total root area of experimental plants decreased to 52% but the root area index (R AI) was higher by 33% when compared to the control. It indicates that the pressure applied to the soil surface caused the development of only smaller root systems but more compacted into smaller volumes of soil. Mean longitudinal growth of stressed roots decreased by about 50% when compared to the control. Growth of experimental roots was also delayed, which is a typical general response to stress. However, a tendency to create dense and small root systems is in contradiction with the typical strategy of tree root systems.</t>
  </si>
  <si>
    <t>Picea abies (L.) Karst; Pressure; RAI; Root growth; Stress</t>
  </si>
  <si>
    <t>Data Processing; Logging; Picea Abies; Plants; Pressure; Roots; Seedlings; Soil Mechanics; Stresses; Bos taurus; Cervidae; Picea abies; Data acquisition; Logging (forestry); Plants (botany); Pressure effects; Seed; Soil mechanics; Stress analysis; Picea abies (L.) Karst; RAI; Root growth; Soil chemistry; Forestry</t>
  </si>
  <si>
    <t>Ikeda K.; Toyota K.; Kimura M.</t>
  </si>
  <si>
    <t>Ikeda, Kyoko (26663324100); Toyota, Koki (7005781612); Kimura, Makoto (55496792600)</t>
  </si>
  <si>
    <t>Role of extracellular pectinases in the rhizoplane competence of a rhizobacterium Burkholderia pickettii MSP3Rif</t>
  </si>
  <si>
    <t>10.1016/S0038-0717(97)00131-4</t>
  </si>
  <si>
    <t>https://www.scopus.com/inward/record.uri?eid=2-s2.0-0032033806&amp;doi=10.1016%2fS0038-0717%2897%2900131-4&amp;partnerID=40&amp;md5=61c993444d3b0d03c9e624060ce8682f</t>
  </si>
  <si>
    <t>The contribution of extracellular pectinase to the rhizoplane competence of a rhizobacterium Burkholderia pickettii MSP3Rif was investigated. A mutant (Exp1), defective in extracellular pectinase production, was obtained by Tn5-mutagenesis. The ratio of Exp1-to the parental strain (wt) significantly decreased during rhizoplane colonisation, when melon seeds were co-inoculated with Exp1 in a 1-to-1 ratio and grown in soil. Then, melon plants were grown in highly compacted soil, where root exudation was most likely to be stimulated, resulting in more remarkable decrease in the ratio of Exp1-to-wt. Declines in the ratio of Exp1-to-wt was also observed on the roots of maize and tomato. There was no change in the ratio when Exp1 and wt were incubated together in 10-1 strength nutrient broth (1/10 NB) sod galacturonic acid medium. In addition, the ratio did not change significantly in the process of survival in soil. Co-inoculation of the two strains into sterile root exudates collected from melon plants brought about a significant decrease in the ratio of Exp1 during growth in the insoluble root exudates (mucigels), but not in the soluble exudates. These results suggest that extracellular pectinase production may play a significant role in the rhizoplane competence of MSP3Rif. A role for extracellular pectinase in the rhizoplane competence of B. pickettii MSP3Rif is discussed.</t>
  </si>
  <si>
    <t>enzyme activity; inoculation; mutagenesis; plant growth; Burkholderia pickettii</t>
  </si>
  <si>
    <t>Herbauts J.; El Bayad J.; Gruber W.</t>
  </si>
  <si>
    <t>Herbauts, J. (6602481943); El Bayad, J. (8120688300); Gruber, W. (7101809335)</t>
  </si>
  <si>
    <t>Influence of logging traffic on the hydromorphic degradation of acid forest soils developed on loessic loam in middle Belgium</t>
  </si>
  <si>
    <t>10.1016/S0378-1127(96)03826-1</t>
  </si>
  <si>
    <t>https://www.scopus.com/inward/record.uri?eid=2-s2.0-0030608244&amp;doi=10.1016%2fS0378-1127%2896%2903826-1&amp;partnerID=40&amp;md5=7fff483ca2b2d2f54a2bf755d5bcb770</t>
  </si>
  <si>
    <t>Modifications of soil physical parameters (bulk density, pore space pattern and clay dispersibility) induced by compaction in wheel-rutted areas due to mechanized forest exploitation was studied in loamy soils developed under beech stands in the loessic belt of middle Belgium. The consequences of surface waterlogging on pedological processes (especially the geochemical behaviour of iron and aluminium) were also investigated. The results show that rutted areas have: (1) a significant decrease of total porosity in the eluvial upper layers of the soil (0-30 cm depth), associated with an important lowering of the transmission pore volume and a decrease in macroporosity to about 6% of the total soil volume, i.e. to less than the current threshold value for root viability (10%); (2) a reduction of macropore space to about 9.5% in the lower illuvial horizons (30-50 cm depth); (3) a decrease of redox potential due to temporary waterlogging, inducing (a) the occurrence of reduced forms of iron, (b) a strong leaching of iron oxyhydroxides from the E(g) to the B(1g) horizon, (c) an increase of organically complexed iron forms in both the Es and B(tg) horizons, and (d) high solubility of Goethite and even of ferromagnesium minerals in the eluvial horizons; (4) an increase of clay dispersibility in both the E(g) and B(tg) horizons. These results provide clear evidence that on loessic materials soil compaction due to logging operations leads to rapid soil degradation through active hydromorphic processes.</t>
  </si>
  <si>
    <t>Hydromorphic soils; Rutted forest soils; Soil compaction; Soil degradation; Surface waterlogging</t>
  </si>
  <si>
    <t>Belgium; acid soil; forest soil; hydromorphic soil; loam; logging; soil compaction; soil degradation; waterlogging</t>
  </si>
  <si>
    <t>Whalley W.R.; Dexter A.R.</t>
  </si>
  <si>
    <t>Whalley, W.R. (7006267449); Dexter, A.R. (7005410178)</t>
  </si>
  <si>
    <t>Root development and earthworm movement in relation to soil strength and structure</t>
  </si>
  <si>
    <t>Archives of Agronomy and Soil Science</t>
  </si>
  <si>
    <t>10.1080/03650349409365834</t>
  </si>
  <si>
    <t>https://www.scopus.com/inward/record.uri?eid=2-s2.0-84972959140&amp;doi=10.1080%2f03650349409365834&amp;partnerID=40&amp;md5=43b160c9051ce189e50edb408d6c1748</t>
  </si>
  <si>
    <t>Factors which influence the ability of plant roots and earthworms to penetrate soil are reviewed. Plant factors include the hydraulic conductivity, yield stress and extensibility of the cell walls and the osmotic potential of the cell contents. Earthworm factors include the tensions than can be generated by the longitudinal and circular muscles. Soil factors include the penetration resistance and water potential, both of which are strongly dependent on soil water content.In structured soils, the ability of a root to penetrate a soil structural unit is controlled largely by the length of the void space it has just crossed. This is because the maximum axial stress that the root can generate may be limited by its buckling stress and not by its potential maximum growth pressure. Soil strength and structure both influence root morphology and the root environment.Roots and earthworms play key roles in generating soil structure. Root channels and earthworm tunnels provide pathways for water infiltration, gas exchange and for rapid penetration by roots of subsequent crops. Water extraction by roots results in desiccation of the soil, cracking and aggregate formation. Earthworm casts can become stable soil aggregates if left undisturbed.These natural processes of root penetration and earthworm activity can result in “good” soil structures that allow rapid water infiltration, good storage of water, good aeration and good rootability. Such soils will usually have greater productivity than soils where structure has been damaged or destroyed. Biological tillage by plant roots and earthworms provides a valuable and important input towards the maintenance of a sustainable and productive soil resource. © 1994, Taylor &amp; Francis Group, LLC. All rights reserved.</t>
  </si>
  <si>
    <t>Biological interactions; earthworm tunnelling; root elongation; root growth pressure; soil compaction; soil strength; soil structure; structure amelioration</t>
  </si>
  <si>
    <t>Sutherland R.A.; Bussen J.O.; Plondke D.L.; Evans B.M.; Ziegler A.D.</t>
  </si>
  <si>
    <t>Sutherland, R.A. (7402351589); Bussen, J.O. (6508016155); Plondke, D.L. (6507704021); Evans, B.M. (57192805505); Ziegler, A.D. (7201554889)</t>
  </si>
  <si>
    <t>Hydrophysical degradation associated with hiking-trail use: A case study of Hawai'Iloa ridge trail, O'ahu, Hawai'i</t>
  </si>
  <si>
    <t>10.1002/ldr.425</t>
  </si>
  <si>
    <t>https://www.scopus.com/inward/record.uri?eid=2-s2.0-0035072849&amp;doi=10.1002%2fldr.425&amp;partnerID=40&amp;md5=ec49fc8a40afe5f48e80ea9956b00e98</t>
  </si>
  <si>
    <t>Recreational activities can have significant impacts on geomorphic and hydrologic processes in drainage basins, often out of proportion to their areal extent. With increased stress on hiking trails nationwide, there is a need to characterize the impacts of human trampling on soil properties. We examine an 810 m segment of Hawai'iloa Ridge Trail (O'ahu, Hawai'i, USA). Soil compaction and surface erosion on moderate to steeply sloping sites have degraded the trail environment. Bulk density, penetration resistance, and vane shear strength were significantly higher on the trail than in adjacent undisturbed areas, with median differences ranging from 29 to 120 per cent. With compaction and exposure of subsoil on the trail, void ratio, air-filled porosity, saturated hydraulic conductivity, effective and preferential porosity were significantly lower, with relative change values ranging from 23-93 per cent. No significant changes were noted in meso- or micro-porosity, but macropores with a radius of &gt; 110 μ decreased significantly by 58 per cent for on-trail locations. This comprehensive dataset indicates that hiking stress is deleterious to the soil-hydrologic system. Data point to a trail system that would be dominated by Hortonian overland flow and this was supported by field evidence during a storm event. Increased runoff has incised rills on some trail segments and there is evidence that run-on to adjacent side slopes has lead to accelerated erosion. Management on most trails in Hawai'i, including the one studied, is limited, but from our data it is apparent that on-trail sites directly influenced by an overhanging canopy of rapidly growing (aggressive) exotics were least impacted due to increased organic contributions to the surface and root network development. These data will allow land managers to more effectively address the potential geomorphic and hydrologic impacts of recreational land use. Copyright © 2001 John Wiley and Sons, Ltd.</t>
  </si>
  <si>
    <t>Compaction; Hawai'i; Hiking trail degradation; Macropore disruption; Management; Penetration resistance; Recreational impacts</t>
  </si>
  <si>
    <t>United States; Catchments; Degradation; Electric conductivity; Erosion; Land use; Porosity; hydrological response; land degradation; recreational activity; soil property; Soil properties; Hydrology</t>
  </si>
  <si>
    <t>PRITCHARD J.</t>
  </si>
  <si>
    <t>PRITCHARD, JEREMY (56231508500)</t>
  </si>
  <si>
    <t>The control of cell expansion in roots</t>
  </si>
  <si>
    <t>10.1111/j.1469-8137.1994.tb04255.x</t>
  </si>
  <si>
    <t>https://www.scopus.com/inward/record.uri?eid=2-s2.0-0028154517&amp;doi=10.1111%2fj.1469-8137.1994.tb04255.x&amp;partnerID=40&amp;md5=469d1021b613c1fdddf6700ea8709afd</t>
  </si>
  <si>
    <t>The expansion of roots is considered at the level of the single cell. The water relations of cell expansion are discussed. Water entry, solute import and cell wall properties are considered as possible regulatory points. It is argued that root cell expansion can be understood in terms of cell turgor pressure and the physical properties of the cell wall, provided solute supply is not limiting. Various measurements of cell wall properties in roots are presented and the assumptions underlying their measurements are presented. It is concluded that cell wall properties must be measured over short time periods to prevent alterations in wall properties during the experiment. The radial location of the load‐bearing layers is discussed and it is concluded that, unlike aerial tissue, growth is limited by the properties of the inner layer of the root cortex. Evidence is presented to show that cell wall properties can change both during development and following turgor perturbation. In general, however, turgor itself is tightly regulated, particularly towards the root tip. A number of environmental situations are presented in which root growth is altered. The mechanism of the alteration is discussed at the single cell level. These 'stresses’include osmotic stress, low temperature and soil compaction. In many cases the alteration of root growth is consistent with changes in the ceil wall properties of the growing ceils. Severe stress, resulting in near cessation of root cell extension, can result in a change (usually an increase) in turgor pressure. The change in turgor pressure of the cells in the growing zone is smaller than that which would be expected from a continuation of an unstressed solute import rate. This exemplifies both the change in cell wall properties and the tight turgor homeostasis of root tips. The biochemical processes which underlie the modulation of cell wall properties are presented as they are currently understood in roots. Measurements of the chemical composition of the wall have not revealed any useful differences which can explain the developmental or stress‐induced changes in cell wall properties. Recent work on cell wall enzymes and proteins may provide information about control of cross‐linkages within the wall. In the last section the relative importance of apoplastic and symplastic solute transport to the expanding cells is considered. At present the consensus appears to favour the symplastic route, but the apoplastic pathway may also operate, possibly as a scavenging mechanism for leaked ions. The regulation of turgor pressure by linking solute import with wall loosening is discussed. Copyright © 1994, Wiley Blackwell. All rights reserved</t>
  </si>
  <si>
    <t>cell wall; growth; turgor; wall extensibility; wall loosening; Water relations</t>
  </si>
  <si>
    <t>Proffitt A.P.B.; Jarvis R.J.; Bendotti S.</t>
  </si>
  <si>
    <t>Proffitt, A.P.B. (6602517314); Jarvis, R.J. (7102443812); Bendotti, S. (6506259754)</t>
  </si>
  <si>
    <t>The impact of sheep trampling and stocking rate on the physical properties of a red duplex soil with two initially different structures</t>
  </si>
  <si>
    <t>10.1071/AR9950733</t>
  </si>
  <si>
    <t>https://www.scopus.com/inward/record.uri?eid=2-s2.0-0029503214&amp;doi=10.1071%2fAR9950733&amp;partnerID=40&amp;md5=7dd4c4c357df865dd03c471981e62d5b</t>
  </si>
  <si>
    <t>The effect of sheep trampling and stocking rate on the physical properties of a red duplex soil with two initially different structures was examined over an 8 week period when the soil was wet following winter rains. The experimental site was located at Merredin in Western Australia where the average annual rainfall is 307 mm. A previous long-term tillage and gypsum trial at the experimental site had resulted in the development of contrasting topsoil structures. Three grazing treatments were imposed at the trial site: Grazing at the normal high stocking rate (8 DSE ha-1), grazing at half the normal stocking rate (4 DSE ha-1), and no grazing (where pasture was mown to simulate grazing without trampling). Topsoil structure was assesed by measuring water-stable aggregation (&gt; 2 mm diameter aggregates), the relative contribution of dispersion and slaking to structural instability (measured as soil strength on &lt; 2 mm fine earth soil fractions), steady-state infiltration rates (at 10 mm tension), and in situ soil strength characteristics (measured as penetration resistance). At the end of the grazing period, all structure attributes measured showed that topsoil structure had been damaged as a result of sheep trampling. The magnitude of such structure damage was affected by the initial physical condition of the soil and stocking rate. When compared with ungrazed pasture, there was a greater decline in structural condition as a consequence of grazing on less well-structured soil than on better-structured soil. Halving the normal stocking rate reduced the degree of structure damage on both soils. Within-season variability in soil hydraulic properties was large. The temporal changes in infiltration rates were attributed to changes in drainage pore volume brought about by the growth and decay of pasture roots, the formation and disruption of a surface crust, and the processes of soil compaction and remoulding resulting from animal trampling (no direct measurements were made). The variability in hydraulic behaviour found in this study emphasizes the need to maintain consistent sampling dates and soil water contents at sampling in long-term studies on soil structure changes. © 1995 CSIRO. All Rights Reserved.</t>
  </si>
  <si>
    <t>Degradation; Pasture; Soil structure; Stocking rate; Trampling</t>
  </si>
  <si>
    <t>Australia, Western Australia, Merredin; pasture; sheep; soil degradation; soil structure; stocking rate; trampling</t>
  </si>
  <si>
    <t>Panayiotopoulos K.P.; Papadopoulou C.P.; Hatjiioannidou A.</t>
  </si>
  <si>
    <t>Panayiotopoulos, K.P. (6603648303); Papadopoulou, C.P. (36831436300); Hatjiioannidou, A. (6507830054)</t>
  </si>
  <si>
    <t>Compaction and penetration resistance of an Alfisol and Entisol and their influence on root growth of maize seedlings</t>
  </si>
  <si>
    <t>10.1016/0167-1987(94)90039-6</t>
  </si>
  <si>
    <t>https://www.scopus.com/inward/record.uri?eid=2-s2.0-0028162379&amp;doi=10.1016%2f0167-1987%2894%2990039-6&amp;partnerID=40&amp;md5=2f6a877fbe3eb6f09d01c55af437354e</t>
  </si>
  <si>
    <t>Traffic and tillage induced compaction affect soil physical, chemical and biological properties and processes directly and influences plant root growth indirectly. In a pot experiment with an Entisol and an Alfisol, the effect of 0, 50, 100 and 200 kPa of compactive stress on bulk density, penetration resistance, and on root growth of maize seedlings, at the early stages of development, was studied. Compaction resulted in a progressive increase in bulk density and penetration resistance for both soils. The Entisol reached a greater bulk density and penetration resistance than the Alfisol. Bulk density or penetration resistance were closely correlated with compactive stress. The correlation between bulk density and penetration resistance was not so close. Increased bulk density and penetration resistance resulted in a reduction of all the root growth parameters such as number of roots, mean and total root length, rateof root elongation and fresh and dry root mass. Significant linear or curvilinear relationships were found between bulk density or penetration resistance and most of the root growth parameters studied. However, the relationships were improved when relative values (expressed as fractions of the controls) of bulk density or penetration resistance and of any one of the root growth parameters were considered. Roots grown in more compact soil had a smaller ratio of fresh to dry mass. © 1994.</t>
  </si>
  <si>
    <t>Compaction; Penetration resistance; Root growth</t>
  </si>
  <si>
    <t>Alfisol; compaction; Entisol; penetration resistance; root growth</t>
  </si>
  <si>
    <t>A mechanical system for soil reconstruction</t>
  </si>
  <si>
    <t>Marshall V.G.</t>
  </si>
  <si>
    <t>Marshall, V.G. (7202328888)</t>
  </si>
  <si>
    <t>Impacts of forest harvesting on biological processes in northern forest soils</t>
  </si>
  <si>
    <t>10.1016/S0378-1127(99)00297-2</t>
  </si>
  <si>
    <t>https://www.scopus.com/inward/record.uri?eid=2-s2.0-0034255102&amp;doi=10.1016%2fS0378-1127%2899%2900297-2&amp;partnerID=40&amp;md5=1540df15d64e3ec5ca7dd59fdcd197e1</t>
  </si>
  <si>
    <t>Soil is the habitat of plant roots and the home of numerous microflora, including viruses, bacteria, fungi and blue-green algae, and a host of animals from unicellular protozoans to small vertebrates. Simple communities of soil organisms, present from the earliest stages of forest soil genesis, become more complex and grow to astronomical numbers in mature forest soils. Here, they are essential for the maintenance and productivity of these soils, which unlike agricultural systems, generally receive less mechanical treatments and chemical inputs. The soil microflora and fauna complement each other in the comminution of litter, mineralization of essential plant nutrients, and conservation of these nutrients within the soil system. Harvesting directly affects these processes through the reduction and redistribution of organic matter, compaction, changes in plant cover, and modification of microclimate, all of which affect the distribution, composition and activity of the soil biological communities. Although most information is available for clearcut forests, the limited data from other systems indicate that severity of impacts of forest harvesting practices generally follow the sequence: clearcuts &gt; shelterwood systems &gt; extended rotation systems. However, all practices generally affect soil organisms over the short term. Changes over the longer-term are less obvious because of gradual recovery of most biological components with canopy closure. Long-term impacts are more difficult to interpret because these are often influenced by natural changes in population dynamics of soil organisms with forest succession, drought, and the invasion of exotic species. Responses are complex, with various groups being affected differently. Even within a taxon, individual species may behave differently. Although the relationships among floral composition, faunal diversity and sustained soil fertility are not always clear, there are indications that a simplified soil biological system will adversely affect nutrient cycling, tree growth, and forest health. Decomposition rate is generally positively correlated with faunal biomass, and a diverse fauna is required for interacting with microorganisms to enhance microbial diversity. Also. feeding on microflora by the fauna concurrently controls certain plant pathogens. Destruction of mycorrhizae, essential for the establishment of coniferous seedlings, can lead to serious reforestation problems. It is therefore prudent to discourage any qualitative or quantitative changes in the soil biota. Concepts in 'new forestry' attempt to mitigate against adverse affects of conventional forest harvesting practices on soil organisms by maintaining plant biodiversity, minimizing soil compaction, avoiding extreme microclimatic conditions, providing refugia for re-colonization by the biota, and directly introducing desirable microfiora and fauna. (C) 2000 Elsevier Science B.V.</t>
  </si>
  <si>
    <t>Alternative silviculture; Biodiversity; Forest health; Nutrient cycling; Site rehabilitation; Soil biota</t>
  </si>
  <si>
    <t>decomposition; ecological impact; forest management; harvesting; nutrient cycling; soil biota</t>
  </si>
  <si>
    <t>Maeda K.</t>
  </si>
  <si>
    <t>Maeda, Kazumi (7404376937)</t>
  </si>
  <si>
    <t>Occurrence and Its Mechanism of Single Stand Emergence by Unshelled-Seed Sowing of Peanut (Arachis hypogaea L.)</t>
  </si>
  <si>
    <t>10.1626/jcs.59.100</t>
  </si>
  <si>
    <t>https://www.scopus.com/inward/record.uri?eid=2-s2.0-84996027044&amp;doi=10.1626%2fjcs.59.100&amp;partnerID=40&amp;md5=416a6ad24ea11b4c27bb0178de57c563</t>
  </si>
  <si>
    <t>In field experiment conducted using dormancy released unshelled-seeds of cv. Chico peanut, ssp. fastigiata, the single stand emergence by apical seed occurred in high percentage. When unshelled-seeds were sown horizontally and dosal suture down and 2 cm in depth without compaction of covered soil, the pods, which contain apical seed cotyledons and rooted basal seed, penetrated above ground. Consequently, apical seed's epicotyl grew alone while basal seed died due to drying. Unshelled-seeds sown 5 cm in depth and covered with packed soil induced similar apical seed emergence, but the pods were at the position initially sown in the soil. The same single stand emergence also occurred by naturally dormancy-broken fruits of large-seeded cultivars in the field, but the pods had moved to the below of crusted soil surface. These results suggest the existence of a mechanism which induces a priority of apical seed in emergence over basal seed by the time lag in natural dormancy breaking within a fruit. Thinner pericarp of the beak of pod will serve it by an easiness to dehisce. This may be a mechanism to control the competition among the individual plants emerged from geocarpic fruits developed closely together around a mother plant under natural growing conditions. Shallow sowing of unshelled-seeds with less soil resistance for emergence seemed to enhance the occurrence of single stand emergence. © 1990, CROP SCIENCE SOCIETY OF JAPAN. All rights reserved.</t>
  </si>
  <si>
    <t>Apical seed; Basal seed; Peanut; Seed dormancy; Single stand emergence; Unshelled-seed sowing</t>
  </si>
  <si>
    <t>Analyses of the effects of potato cyst nematodes (Globodera pallida) on growth, physiology and yield of potato cultivars in field plots at three levels of soil compaction</t>
  </si>
  <si>
    <t>Hossne G. A.J.</t>
  </si>
  <si>
    <t>Hossne G., Américo J. (24174466800)</t>
  </si>
  <si>
    <t>Terramechanic evaluation of the root growth in an ultisol soil of savanna of the Monagas State of Venezuela; [Evaluación terramecánica del crecimiento radical en un suelo ultisol de sabana del Estado Monagas, Venezuela]</t>
  </si>
  <si>
    <t>https://www.scopus.com/inward/record.uri?eid=2-s2.0-70749147945&amp;partnerID=40&amp;md5=e2d2c58e0393d856fa586f7be4c0fac5</t>
  </si>
  <si>
    <t>It is a widespread concept that the apparent densities (ρN, ρS) of the soil are index of radical growth when considering that the roots grow through the interparticle spaces and that the compacted soil, without comparative reference of the soil humidity, offer resistance. This has borne to consider that the primordial impediment in the radical development is soil compaction. The mechanical soil indexes are few or hardly ever mentioned for the agricultural soils, unless it is a question of soil traction. The general objective is based on evaluating the mechanical and physical conditions of the savanna soils with the purpose of producing contributing information to clarify the process of the radical growth. The specific objectives consisted in: (a) to relate the efforts exercised by the roots developed in their growth and the mechanical resistance of the studied soil and (b) to evaluate the physical and mechanical conditions of the soil and their influence in the radical development. The methodology was based on the methods of Soil Mechanics and Soil Physics to evaluate some physical indexes, the Apparatus Triaxial to evaluate the shear tension τ and the evaluation of the efforts versus soil resistance in the process of radical growth obtained bibliographically. The regression analysis was used to interpret the variance among the parameters. Among the results: (1) the soil shear tension was established, (2) comparative values of the axial loads of the roots and soil resistances that inhibit its growth with the values of the shear tension τ as a function of the soil humidity (w), the limits of consistency and the field capacity, and (3) the importance of some textural components and organic matter. It is concluded: (a) the soil humidity influences radical penetrability, which diminishes the actions of the physical and terramechanic parameters resistance; (b) the root grows, according to the area section, through the soil where there is smaller resistance, or shearing the soil where the radical axial tension is at least bigger to the soil resistance where the soil masses possibly collapse one in front of the other or that the radial growth produces lateral opening favoring the radial growth, and (c) the root growth action increases its axial tension when increasing the soil resistance with a critical value of 2,343.2 kPa for 20.78% of growth. These soils exercised a resistance minor to the 0.5 MPa in the range of the field capacity.</t>
  </si>
  <si>
    <t>Axial tension; Consistency limits; Soil mechanic resistance; Soil moisture</t>
  </si>
  <si>
    <t>N uptake and N status in ponderosa pine as affected by soil compaction and forest floor removal</t>
  </si>
  <si>
    <t>Vasellati V.; Oesterheld M.; Medan D.; Loreti J.</t>
  </si>
  <si>
    <t>Vasellati, V. (7801675952); Oesterheld, M. (6603909430); Medan, D. (6603801194); Loreti, J. (6506818776)</t>
  </si>
  <si>
    <t>Effects of flooding and drought on the anatomy of Paspalum dilatatum</t>
  </si>
  <si>
    <t>10.1006/anbo.2001.1469</t>
  </si>
  <si>
    <t>https://www.scopus.com/inward/record.uri?eid=2-s2.0-0034861221&amp;doi=10.1006%2fanbo.2001.1469&amp;partnerID=40&amp;md5=8cebf3392620e3c50406e701289dba08</t>
  </si>
  <si>
    <t>Paspalum dilatatum occupies different topographic positions in the Flooding Pampa, Argentina. Populations from different positions are subjected to various regimes of flooding and drought, both of which may occur in the same growing season. We investigated the constitutive and plastic anatomical traits of P. dilatatum populations from habitats with contrasting regimes of flooding and drought. Both events affected root and sheath anatomy, and these effects were similar for clones from different topographic positions. Flooding increased the aerenchymatous tissue in the root cortex and the leaf sheaths and decreased the number of root hairs per unit of root length. Drought decreased the diameter of root metaxylem vessels, thus lowering the risk of embolisms and increasing water-flow resistance, and increased the number of root hairs, thereby increasing water uptake ability. In addition to these plastic responses, all clones showed constitutive characteristics that may confer an ability to withstand sudden events of flooding or drought: a high proportion of aerenchyma, which may maintain aeration before plastic responses take place; sclerenchyma, which may prevent root and leaf sheath collapse by soil compaction; and a conspicuous endodermis, which may protect stelar tissues from desiccation. Both constitutive and plastic anatomical characteristics are likely to contribute to the ability of this species to occupy widely different topographic positions and to resist temporal variations in water and oxygen availability. © 2001 Annals of Botany Company.</t>
  </si>
  <si>
    <t>Aerenchyma; Anatomy; Drought; Flooding; Leaf sheaths; Paspalum dilatatum Poir; Roots; Vessels</t>
  </si>
  <si>
    <t>Argentina; cell protection; dessication; drought; flooding; habitat; plant; plant anatomy and morphology; plant tissue; plasticity; root hair; Argentina; La Pampa Province; Paspalum dilatatum; Paspalum dilatatum; drought; flooding</t>
  </si>
  <si>
    <t>Vorčák J.; Merganič J.; Saniga M.</t>
  </si>
  <si>
    <t>Vorčák, J. (15045847300); Merganič, J. (7801483383); Saniga, M. (7005887096)</t>
  </si>
  <si>
    <t>Structural diversity change and regeneration processes of the Norway spruce natural forest in Babia hora NNR in relation to altitude; [Zmena štrukturálnej diverzity a regeneračné procesy smrekového prírodného lesa v NPR Babia hora v závislosti od nadmorskej výšky]</t>
  </si>
  <si>
    <t>10.17221/4520-jfs</t>
  </si>
  <si>
    <t>https://www.scopus.com/inward/record.uri?eid=2-s2.0-33750348655&amp;doi=10.17221%2f4520-jfs&amp;partnerID=40&amp;md5=f3263adc5ac6a2bcdfc033e75dcc6a98</t>
  </si>
  <si>
    <t>The research was focused on exploring the dynamics and forms of regeneration processes and structural diversity of the Norway spruce virgin forest in Babia hora NNR in relation to altitude. In each developmental stage 19 sample plots were established. The structural diversity was assessed by the indices proposed by CLARK and EVANS (1954), FÜLDNER (1995) and JAEHNE and DOHRENBUSCH (1997). Concerning the spatial distribution of the trees in the virgin forest no tendency to their clustering with the increasing altitude was found in the zones below 1,460 m. The influence of the altitude was confirmed in the zone above 1,461 m where the groups of "family spruces" are typical. Diameter differentiation was significantly higher in the growth stage. Evaluation of this attribute in terms of the altitude detected significant diameter differentiation at an altitude below 1,260 m in the growth stage. According to the FÜLDNER index the virgin forest has generally medium differentiated diameter structure. According to the complex index by JAEHNE and DOHRENBUSCH (1997) the differentiation of the virgin forest decreases with the ascending altitude up to 1,460 m, where the compact forest ends. Evaluation of the seedbed revealed that 46.2% of the naturally regenerated individuals were growing on mineral soil, 52.4% on dead wood and 1.4% on wind-thrown roots. Regarding the developmental stages 46% of the individuals were found in growth stage, 23% in optimum stage and 31% in breakdown stage.</t>
  </si>
  <si>
    <t>Natural regeneration; Norway spruce; Structural diversity; Virgin forest</t>
  </si>
  <si>
    <t>Biodiversity; Forestry; Natural Reforestation; Picea Abies; Seed Beds; Sustainable Forest Management; Picea; Picea abies; Seed; Sustainable development; Structural diversity; Virgin forest; Forestry</t>
  </si>
  <si>
    <t>Maganti M.; Weaver S.; Downs M.</t>
  </si>
  <si>
    <t>Maganti, Manjula (36850686800); Weaver, Susan (7101908232); Downs, Michael (7007016876)</t>
  </si>
  <si>
    <t>Responses of spreading orach (Atriplex patula) and common lambsquarters (Chenopodium album) to soil compaction, drought, and waterlogging</t>
  </si>
  <si>
    <t>Weed Science</t>
  </si>
  <si>
    <t>10.1614/WS-04-143R</t>
  </si>
  <si>
    <t>https://www.scopus.com/inward/record.uri?eid=2-s2.0-33748691202&amp;doi=10.1614%2fWS-04-143R&amp;partnerID=40&amp;md5=fff5dba37a75bcb92def9cfd3b53f74f</t>
  </si>
  <si>
    <t>Root traits and growth of spreading orach and common lambsquarters were compared in response to soil compaction, drought, and waterlogging under controlled environment conditions. On the basis of the typical habitats occupied, the hypothesis was that spreading orach would be more tolerant of compaction and waterlogging and common lambsquarters more tolerant of drought. When grown in buckets with two soil bulk densities (1.2 and 1.6 g cm -3) for 8 wk, the two species responded similarly to compaction, with the fraction of fine roots reduced by 10%, total root length by 70%, root and shoot dry weight and leaf area by 50 to 60%, and plant height by 30% at the high compared with the low bulk density. When grown for 6 wk in soil columns 1 m long, which were watered daily or allowed to dry, common lambsquarters was deeper rooted than spreading orach at both moisture levels and better able to sustain growth in the drying columns. The watering regime did not alter the rooting depth of either species. Total root length in successive 10-cm increments declined exponentially from the top to the bottom of the watered columns, but root proliferation was reduced in the upper 20 cm of the drying columns. The average root diameter of both species decreased with drought and increased with soil compaction. When grown in waterlogged soil at 10 or 20 C for 4 wk, seedlings of spreading orach survived with little reduction in growth, whereas survival and growth of common lambsquarters were drastically reduced, particularly under cool soil conditions.</t>
  </si>
  <si>
    <t>Root diameter; Root length; Trait; Weed</t>
  </si>
  <si>
    <t>Atriplex; Atriplex patula; Atriplex subspicata; Chenopodium album; bulk density; drought; environmental conditions; growth; herb; root; soil column; soil moisture; soil-vegetation interaction; waterlogging; weed</t>
  </si>
  <si>
    <t>Wierda A.; Veen A.W.L.</t>
  </si>
  <si>
    <t>Wierda, A. (6602179107); Veen, A.W.L. (7003781539)</t>
  </si>
  <si>
    <t>A rainfall simulator study of infiltration into arable soils</t>
  </si>
  <si>
    <t>10.1016/0378-3774(92)90087-D</t>
  </si>
  <si>
    <t>https://www.scopus.com/inward/record.uri?eid=2-s2.0-0027044510&amp;doi=10.1016%2f0378-3774%2892%2990087-D&amp;partnerID=40&amp;md5=a2e1355e869af4be916691a6611ed63e</t>
  </si>
  <si>
    <t>Since Hortonian surface runoff is one possible mechanism for the fast transport of agricultural chemicals from arable soils to surface water, more information is needed on its significance in agricultural areas. The present study concerns the sandy soils of the Dutch Cover Sands area, and is based on the approximate one-dimensional Mein-Larson infiltration model. This model was modified to incorporate the surface storage of water in the micro-relief, thus providing a tool to predict surface runoff on a scale of square metres. Infiltration measurements were carried out with a portable rainfall simulator. Factors which influence infiltration parameters appear to be the type of crop and tillage practices. Strong variability within fields was found due to the presence of compacted tracks caused by the passage of agricultural machinery. Comparison of infiltration characteristics to rainfall data indicates when and where small-scale surface runoff is expected. Modeling results indicate that this is mainly controlled by rainfall, and less by the variability in infiltration parameters. In spring and summer, fields growing potatoes and sugarbeets are the most sensitive to surface runoff, especially the compacted parts (tracks). Surface runoff also occurs occasionally on maize fields. Wheat appears to enhance infiltration capacities by creating cracks (preferential flowpaths) around the roots. This is especially significant after a dry period. Grasslands are also sensitive to ponding, but surface runoff is limited by the relatively large storage capacity of the sod layer. Though bare fields in the autumn and winter show the lowest infiltration rates and storage capacities, Hortonian surface runoff hardly occurs, due to the lower rainfall intensities in those seasons. © 1992.</t>
  </si>
  <si>
    <t>Netherlands, Cover Sands; agrochemical; arable soil; Hortonian runoff; infiltration; Mein-Larson infiltration model; surface runoff; transport</t>
  </si>
  <si>
    <t>Breshears D.D.; Nyhan J.W.; Davenport D.W.</t>
  </si>
  <si>
    <t>Breshears, David D. (6701807556); Nyhan, John W. (6701517089); Davenport, David W. (7005522211)</t>
  </si>
  <si>
    <t>Ecohydrology monitoring and excavation of semiarid landfill covers a decade after installation</t>
  </si>
  <si>
    <t>10.2136/vzj2004.0038</t>
  </si>
  <si>
    <t>https://www.scopus.com/inward/record.uri?eid=2-s2.0-40849098270&amp;doi=10.2136%2fvzj2004.0038&amp;partnerID=40&amp;md5=867b6773d8047680ffa132fbb1966593</t>
  </si>
  <si>
    <t>Landfill covers are intended to protect buried waste from water seepage and biointrusion for thirty to thousands of years, yet most cover studies are limited to a few years and do not directly investigate net changes in the soil profile that affect changing landfill performance. We evaluated water balances, vegetation cover, rooting patterns, and soil profiles of two landfill-cover designs (two plots each) more than a decade after installation at semiarid Los Alamos National Laboratory, NM, USA: a conventional design of 20 cm of topsoil over compacted crushed-tuff and an integrated design of 71 cm of topsoil over an engineered barrier designed to induce lateral flow (geotextile overlying 46 cm of gravel). Water balances for both designs had ∼3% of precipitation as seepage; the integrated plots lost &lt;1% of water as interflow, probably because the barrier interface had only a 5% slope. The conventional design had a net loss of stored soil water and proportionally more evapotranspiration than the integrated design. After more than a decade, (i) vegetation changes included increased biomass and species diversity on most plots, with proportionally fewer invading species and more extensive rooting in the integrated plots; (ii) the geotextile was largely unchanged; and (iii) infiltration and subsequent water penetration occurred primarily via macropores, including root channels and animal burrows. Both cover designs effectively minimized seepage during their initial decade, but observed effects of environmental processes such as succession and burrowing are expected to become progressively more important determinants of cover performance over additional decades. © Soil Science Society of America.</t>
  </si>
  <si>
    <t>Design; Geotextiles; Integration; Seepage; Soil moisture; Vegetation; Water supply; Conventional design; Eco-hydrology; Engineered barriers; Environmental process; Integrated designs; Interflow; Landfill covers; Landfill performance; Lateral Flow; Los Alamos National Laboratory; Macropores; Net loss; Rooting patterns; Soil profiles; Soil water; Vegetation change; Vegetation cover; Water balance; Water penetration; Water seepage; Land fill</t>
  </si>
  <si>
    <t>Mercuri A.; Bruna S.; De Benedetti L.; Burchi G.; Schiva T.</t>
  </si>
  <si>
    <t>Mercuri, Antonio (6701477683); Bruna, Simona (7004574034); De Benedetti, Laura (6602939769); Burchi, Gianluca (6506002768); Schiva, Tito (6507526708)</t>
  </si>
  <si>
    <t>Modification of plant architecture in Limonium spp. induced by rol genes</t>
  </si>
  <si>
    <t>10.1023/A:1010623309432</t>
  </si>
  <si>
    <t>https://www.scopus.com/inward/record.uri?eid=2-s2.0-0034925537&amp;doi=10.1023%2fA%3a1010623309432&amp;partnerID=40&amp;md5=6e6ac6270f9aeb1d4c33b7d126bb8026</t>
  </si>
  <si>
    <t>An Agrobacterium-mediated transformation system for Limonium has been developed. The leaf explants of the sterile hybrid L116 (Limonium otolepis, Kuntze x Limonium latifolium, Kuntze) were inoculated with A. tumefaciens LBA4404 harboring the binary vector pBin19 containing a T-DNA fragment encompassing rol A,B and C genes of A. rhizogenes Ri plasmid (pRi1855). Transgenic shoots, regenerated on selection medium, were micropropagated, rooted, and transferred to soil. Southern analysis confirmed the insertion of rol genes into the plant genome. Three transgenic clones were selected and based on their phenotypic characteristics were named supercompact, compact and semi-compact types. In general the transformed plants showed ornamental traits such as dwarfness and early flowering which are highly desirable.</t>
  </si>
  <si>
    <t>Agrobacterium tumefaciens; Limonium; Regeneration; Rol A, B and C; Transformation</t>
  </si>
  <si>
    <t>dwarfism; explant; flowering; gene insertion; genetic selection; genetic trait; genetic transformation; hybrid; plant leaf; plant morphology; plant regeneration; transgenic plant; Agrobacterium rhizogenes; Agrobacterium tumefaciens; Bacteria (microorganisms); Limonium; Limonium latifolium; Limonium otolepis; Radiobacter; Rhizobium; Bacteria; Cloning; DNA; Mutagenesis; Soils; Binary vector; Plant cell culture</t>
  </si>
  <si>
    <t>Evaluation of a mechanical system for reconstructing soil on surface mined land</t>
  </si>
  <si>
    <t>Roberts J.A.; Hussain A.; Taylor I.B.; Black C.R.</t>
  </si>
  <si>
    <t>Roberts, J.A. (7410325526); Hussain, A. (7202020598); Taylor, I.B. (7202126595); Black, C.R. (7202128366)</t>
  </si>
  <si>
    <t>Use of mutants to study long-distance signalling in response to compacted soil</t>
  </si>
  <si>
    <t>10.1093/jxb/53.366.45</t>
  </si>
  <si>
    <t>https://www.scopus.com/inward/record.uri?eid=2-s2.0-0036006864&amp;doi=10.1093%2fjxb%2f53.366.45&amp;partnerID=40&amp;md5=4371488f8be77e2e43429d1ed2fbd5d4</t>
  </si>
  <si>
    <t>When plants encounter compacted soil, stomatal closure occurs and shoot growth slows. These responses occur in the absence of detectable changes in foliar water status. The use of genotypes with a reduced capacity to synthesize either ABA or ethylene has provided convincing evidence that ABA is responsible for providing the signal that regulates stomatal aperture, whereas increased ethylene production leads to an inhibition of shoot growth. Compaction results in an elevated export of ABA from the roots while enhanced ethylene synthesis is associated with increased expression of ACC oxidase in the aerial parts of the plant. Future work will explore the mechanisms responsible for regulating these events and the contribution of anaerobiosis to the stresses experienced by roots growing under compacted conditions.</t>
  </si>
  <si>
    <t>ABA; Abscisic acid; Ethylene; Lycopersicon esculentum; Mutants; Signalling; Soil compaction; Tomato</t>
  </si>
  <si>
    <t>Abscisic Acid; Adaptation, Physiological; Ethylenes; Gene Expression Regulation, Plant; Lycopersicon esculentum; Mutation; Plant Components; Signal Transduction; Soil; Support, Non-U.S. Gov't; Water; Lycopersicon esculentum; Enzymes; Ethylene; Hormones; Mutagenesis; Soils; Water; abscisic acid; ethylene; ethylene derivative; water; Stomatal closures; adaptation; gene expression regulation; genetics; metabolism; mutation; physiology; plant; review; signal transduction; soil; standard; tomato; Plants (botany)</t>
  </si>
  <si>
    <t>Zheng H.-G.; Babu R.C.; Pathan M.S.; Ali L.; Huang N.; Courtois B.; Nguyen H.T.</t>
  </si>
  <si>
    <t>Zheng, Hong-Gang (8941191400); Babu, R. Chandra (41961395800); Pathan, M. Safiullah (6701858153); Ali, Liakat (36908067800); Huang, Ning (57199827483); Courtois, Brigitte (55881138400); Nguyen, Henry T. (7403322495)</t>
  </si>
  <si>
    <t>Quantitative trait loci for root-penetration ability and root thickness in rice: Comparison of genetic backgrounds</t>
  </si>
  <si>
    <t>Genome</t>
  </si>
  <si>
    <t>10.1139/g99-065</t>
  </si>
  <si>
    <t>https://www.scopus.com/inward/record.uri?eid=2-s2.0-0034091618&amp;doi=10.1139%2fg99-065&amp;partnerID=40&amp;md5=e400c87b6c7c64b015e3c585a89fb05c</t>
  </si>
  <si>
    <t>Drought is the major abiotic stress limiting rice (Oryza sativa) production and yield stability in rainfed lowland and upland ecosystems. Root systems play an important role in drought resistance. Incorporation of root selection criteria in drought resistance improvement is difficult due to lack of reliable and efficient screening techniques. Using a wax-petrolatum layer system simulated to compacted soil layers, root traits were evaluated in a doubled haploid (DH) population derived from the cross between 'IR64' and 'Azucena'. Twelve putative QTLs (quantitative trait loci) were detected by interval mapping comprising four QTLs for root-penetration ability, four QTLs for root thickness, two QTLs for penetrated root number, and two QTLs for total root number. These QTLs individually explained 8.4% to 16.4% of the phenotypic variation. No QTL was detected for maximum penetrated root length by interval mapping. One QTL located between RG104 and RG348 was found to influence both root-penetration ability and root thickness. QTLs for root-penetration ability and root thickness were compared across two populations, 'IR64'-'Azucena' and 'CO39'-'Moroberekan', and different testing conditions. The identified consistent QTLs could be used for markerassisted selection for deep and thick roots with high root-penetration ability in rice.</t>
  </si>
  <si>
    <t>Drought; Quantitative trait loci-penetration ability; Rice; Root thickness</t>
  </si>
  <si>
    <t>drought resistance; gene location; genetic cross; genetic marker; genetic regulation; genetic selection; genetic trait; haploidy; phenotype; plant breeding; plant root; quantitative trait; rice; Embryophyta; Oryza sativa</t>
  </si>
  <si>
    <t>Clemente E.P.; Schaefer C.E.G.R.; Novais R.F.; Viana J.H.; Barros N.F.</t>
  </si>
  <si>
    <t>Clemente, E.P. (8628779500); Schaefer, C.E.G.R. (16022771900); Novais, R.F. (6603253158); Viana, J.H. (36956602200); Barros, N.F. (35582403600)</t>
  </si>
  <si>
    <t>Soil compaction around Eucalyptus grandis roots: A micromorphological study</t>
  </si>
  <si>
    <t>Australian Journal of Soil Research</t>
  </si>
  <si>
    <t>10.1071/SR04069</t>
  </si>
  <si>
    <t>https://www.scopus.com/inward/record.uri?eid=2-s2.0-18844453728&amp;doi=10.1071%2fSR04069&amp;partnerID=40&amp;md5=f61eb5ab53d0eacef3ccaba7f0f192fb</t>
  </si>
  <si>
    <t>This study aimed to evaluate the effects of Eucalyptus grandis root growth on localised soil compaction and fracturing. Undisturbed soil (Kandiustox) samples subjected to root growth pressure were used, employing 2 methods to study the phenomenon: (i) micromorphological analysis of thin sections of soil samples compacted by roots of 0.3, 0.9, 1.3, 2.8, 3.5, 6.4, 8.0, 9.0, and 10.2 cm diameter, carried out in the zone under direct root influence, up to 1 cm from the root-soil surface, compared with a reference area at a distance of 3 cm from the contact surface; (ii) a localised infiltration test to assess the time taken to infiltrate one drop of water into the surface of root-compacted soils, compared with the time taken in a reference sample without root compaction. The soil compaction was greater around root diameters &gt; 3.5 cm, and this effect was accompanied by reduced water infiltration in the soil surface at the root contact. Presence of chiseling fractures at an approximate 45° angle to the soil surface suggested helicoidal growth of the E. grandis root, causing both soil compression and shearing. At microscopic level the soil-root contact showed clay-oriented features, microfractures, fungi coatings, and micro-slickensides. The lower infiltration rate in the compacted soil-root surface is associated with both physical (compaction) and chemical (possibly hydrophobicity) mechanisms. The use of micromorphological techniques and image analysis allowed the observation and quantification of soil porosity in the vicinity of roots. © CSIRO 2005.</t>
  </si>
  <si>
    <t>Chiseling fractures; Rhizosphere; Slickensides; Tree roots</t>
  </si>
  <si>
    <t>Eucalyptus grandis; Fungi; Compaction; Fracture; Infiltration; Morphology; Plants (botany); Porosity; compaction; root; soil; Micromorphology; Root-compacted soils; Soil compaction; Water infiltration; Soils</t>
  </si>
  <si>
    <t>Siegel-Issem C.M.; Burger J.A.; Powers R.F.; Ponder F.; Patterson S.C.</t>
  </si>
  <si>
    <t>Siegel-Issem, C.M. (16640071000); Burger, J.A. (7402669954); Powers, R.F. (7202314945); Ponder, F. (6603594064); Patterson, S.C. (7202737515)</t>
  </si>
  <si>
    <t>Seedling root growth as a function of soil density and water content</t>
  </si>
  <si>
    <t>10.2136/sssaj2005.0215</t>
  </si>
  <si>
    <t>https://www.scopus.com/inward/record.uri?eid=2-s2.0-12944327762&amp;doi=10.2136%2fsssaj2005.0215&amp;partnerID=40&amp;md5=0bf712771c92ed1dc8c207a87fd08776</t>
  </si>
  <si>
    <t>Compaction caused by some intensive forest management practices can reduce tree growth, but growth reduction is the result of complex interactions between soil properties and tree physiological processes, which may differ by species. We used a 7 by 7 factorial greenhouse experiment to create a matrix of bulk density (ρb) and volumetric water content (θv) to better understand soil compaction effects on seedling growth of: (i) ponderosa pine (Pinus ponderosa var. ponderosa Dougl. ex Laws) grown on Dome and Cohasset soils; (ii) shortleaf pine (Pinus echinata Mill.) on a Clarksville soil; and (iii) loblolly pine (Pinus taeda L.) on an Argent soil. Models of root length density (RLD) were developed using multiple regression. The general model of RLD = b0 + b1θv + b2 ρb + b3θv2 described rooting response for the Clarksville-shortleaf and Argent-loblolly soil-species combinations (p = 0.005). However, the ponderosa pine RLD response on Cohasset soil was linear and there was an interaction between θv and ρb in the Dome soil. Shoot mass of seedlings growing within the least limiting water range (LLWR) was greater than those growing outside the range for all soil-species combinations except the Argent-loblolly pine (p = 0.05). The loblolly pines had greater shoot mass at θv above the upper LLWR limits (aeration limiting). Least limiting water range has potential as a soil quality indicator, but seedling response was not always associated with LLWR. Root length density (RLD) response surface models in conjunction with seasonal site water data have potential for determining compaction-induced soil limitations for tree growth, but need to be field tested and calibrated for both soil and species.</t>
  </si>
  <si>
    <t>Forestry; Greenhouse Effect; Growth; Reduction; Regression Analysis; Seeds; Soil; Water; Pinus echinata; Pinus echinata; Pinus ponderosa; Pinus ponderosa; Pinus ponderosa var. ponderosa; Pinus taeda; Pinus taeda; Forestry; Greenhouse effect; Growth (materials); Mathematical models; Reduction; Regression analysis; Seed; Water; Least limiting water range (LLWR); Multiple regression; Root length density (RLD); Soil density; growth rate; physiology; seedling; soil property; soil water; water content; Soils</t>
  </si>
  <si>
    <t>Mclaren J.R.; Jefferies R.L.</t>
  </si>
  <si>
    <t>Mclaren, J.R. (7101863772); Jefferies, R.L. (7006165310)</t>
  </si>
  <si>
    <t>Initiation and maintenance of vegetation mosaics in an Arctic salt marsh</t>
  </si>
  <si>
    <t>Journal of Ecology</t>
  </si>
  <si>
    <t>10.1111/j.0022-0477.2004.00897.x</t>
  </si>
  <si>
    <t>https://www.scopus.com/inward/record.uri?eid=2-s2.0-3943097415&amp;doi=10.1111%2fj.0022-0477.2004.00897.x&amp;partnerID=40&amp;md5=619fa3487d329c655aea217c4da510a1</t>
  </si>
  <si>
    <t>1 Vegetation mosaics of grassland and exposed soil are often the outcome of intense herbivory and represent alternate stable states, although the vegetational and soil processes that both initiate and maintain the states in response to herbivory are poorly understood. 2 The vegetation mosaic resulting from grubbing by geese was examined on the intertidal flats at La Pérouse Bay, Manitoba. Soil properties of the alternate states were measured in conjunction with the ability of transplanted tillers of Puccinellia phryganodes to grow in exposed soil and intact swards. Simulated grubbed patches (2.5-40 cm diameter) were prepared at three sites and the soil properties and inward clonal growth of the grass in each patch were examined during two growing seasons. 3 Where an organic layer was still present on exposed areas, soil properties were similar to those in the rooting zone beneath intact swards, except that soils were hyper-rather than hyposaline. Older exposed mineral soils, where the organic layer had been eroded, were similarly hypersaline, but were also low in soil moisture and total nitrogen, and compacted with a low infiltration rate. Transplanted tillers survived in intact swards, but few survived in any hypersaline soils. 4 Changes in soil properties over two seasons depended on size of experimentally created patches. Again, high salinities developed in soils of the larger patches, and there was a loss of nitrogen and soil moisture and an increase in bulk density with increasing patch size. Although inward clonal growth of P. phryganodes took place from plot perimeters, this is likely to be curtailed by high salinities in plots over 20 cm diameter. 5 As in tropical Africa, intense herbivory can lead to an alternate stable state in this Arctic salt marsh. Small patches of exposed soil are characterized by deteriorating soil conditions and the inability of vegetation to re-establish. As patches coalesce with continued herbivory, an ecological sere (the intertidal salt marsh) is lost.</t>
  </si>
  <si>
    <t>Alternate stable state; Grubbing; Hypersalinity; Lesser snow goose; Puccinellia phryganodes</t>
  </si>
  <si>
    <t>Canada; La Perouse Bay; Manitoba; North America; Anser; Anser caerulescens; Anser sp.; Puccinellia; Puccinellia phryganodes; grazing; herbivory; hypersaline environment; saltmarsh; soil property; vegetation dynamics</t>
  </si>
  <si>
    <t>Misra V.K.</t>
  </si>
  <si>
    <t>Misra, V.K. (7201897068)</t>
  </si>
  <si>
    <t>Ecological and socio-economic security of the rural communities through tree growers' cooperatives</t>
  </si>
  <si>
    <t>International Journal of Ecology and Environmental Sciences</t>
  </si>
  <si>
    <t>https://www.scopus.com/inward/record.uri?eid=2-s2.0-0032413329&amp;partnerID=40&amp;md5=fdf84d35acaac8323af7662abc38f2fd</t>
  </si>
  <si>
    <t>The centralised management of natural resources by the government departments has alienated people at the gras roots and resulted into collapse of traditional institutions created and managed by the local people. Prior to colonial rule, amongst various institutional models being tried in India and elsewhere for sustainable management of natural resources, the tree growers' cooperatives promoted by the National tree Growers' Cooperative Federation Limited are one which are founded on democratic norms and are progressing towards self reliance and sustainability. The Tree Growers' Cooperatives Project is currently under implementation in six states of the country with the assistance from the Canadian International Development Agency (CIDA) and the Swedish International Development Authority (SIDA). the Federation is trying to re-establish peoples' institutions in the form of cooperatives for natural resource management in a decentralised manner. The Tree growers' Cooperatives organised under the project acquire 30-40 ha of highly degraded compact patches of revenue wastelands on long lease in closer proximity of small/medium size villages in eco-fragile regions and trans-form it into a biodiversity rich resource over a period of 8-10 yr. The results so far have proved the capacity of the rural people in establishing and managing the Tree Growers' Cooperatives, developing norms for regeneration, protection and sustainable utilisation of biomass from the village commons. the members of the cooperatives have also demonstrated their cost effective managerial capacity, innovative ideas in dispute resolution, benefit sharing and techniques of soil and water conservation and plant protection. The myth that resource management, institutional development and forestry are the jobs to be performed by the people trained in management schools has been broken by the success of the tree growers' cooperatives in more than 350 villages in 14 districts of India. With past eight years of experience, emphasis is now being laid on holistic resource management, participatory planning, monitoring and evaluation and awareness for matching resources with human and livestock population. The paper deals with the process of establishment of tree growers cooperatives, socioeconomic, political and administrative factors influencing their growth and gains in terms of human and natural resource regeneration and its collective management in a sustainable manner. The paper also covers intangible benefits of the Tree Growers' Cooperatives and future scope of their interaction into the new areas of natural resource management.</t>
  </si>
  <si>
    <t>India; community resource management; cooperative sector; forestry; local participation; tree planting</t>
  </si>
  <si>
    <t>Klueva N.Y.; Joshi R.C.; Joshi C.P.; Wester D.B.; Zartman R.E.; Cantrell R.G.; Nguyen H.T.</t>
  </si>
  <si>
    <t>Klueva, Natalya Y. (6603111087); Joshi, Rama C. (57638175200); Joshi, Chandrashekhar P. (7103126205); Wester, David B. (7006230965); Zartman, Richard E. (35610222500); Cantrell, Roy G. (7006612293); Nguyen, Henry T. (7403322495)</t>
  </si>
  <si>
    <t>Genetic variability and molecular responses of root penetration in cotton</t>
  </si>
  <si>
    <t>Plant Science</t>
  </si>
  <si>
    <t>10.1016/S0168-9452(00)00205-3</t>
  </si>
  <si>
    <t>https://www.scopus.com/inward/record.uri?eid=2-s2.0-0034640805&amp;doi=10.1016%2fS0168-9452%2800%2900205-3&amp;partnerID=40&amp;md5=23c05a63181e55402b672e8e0a4d3f69</t>
  </si>
  <si>
    <t>Compacted soils restrict root penetration hindering productivity. In this paper, genetic variability of cotton (Gossipium spp.) root capacity to penetrate hard soil layers and the patterns of gene expression during penetration event were investigated. To mimic hard soil layers, wax- petrolatum mixtures were used. Genetic variability among 27 cotton genotypes for the root capacity to penetrate wax-petrolatum disks of 500-700 g wax/kg of mixture was high indicating that breeding efforts targeted to improve this trait can be successful. In the root tips of a cotton strain with high root penetrating ability (G. hirsutum HS 200) which penetrated through wax- petrolatum disks (P), quantity of four polypeptides with molecular weights 35-66 kDa increased compared to those root tips which grew in the absence of mechanical impedance (NP). Differential display showed significant differences in the sets of mRNA expressed in P and NP roots. Out of a total of 917 cDNAs scored in the differential display experiment, 118 cDNAs, or 13%, were specific to P roots and hence could be associated with the root penetration event. Further detailed study of gene expression in penetrated roots will pinpoint molecular factors involved in root penetration ability in cotton. (C) 2000 Elsevier Science Ireland Ltd.</t>
  </si>
  <si>
    <t>Cotton genetics; Gene expression; Mechanical impedance; Root system</t>
  </si>
  <si>
    <t>Gossypium hirsutum; complementary DNA; cotton; messenger RNA; article; gene expression; genetic variability; genotype; nonhuman; plant growth; plant root; protein analysis; soil; two dimensional gel electrophoresis; water flow</t>
  </si>
  <si>
    <t>Grzesiak S.; Grzesiak M.T.; Filek W.; Hura T.; Stabryła J.</t>
  </si>
  <si>
    <t>Grzesiak, Stanisław (6602732238); Grzesiak, Maciej T. (6603876146); Filek, Władysław (6602495643); Hura, Tomasz (6507380892); Stabryła, Joanna (6507145914)</t>
  </si>
  <si>
    <t>The impact of different soil moisture and soil compaction on the growth of triticale root system</t>
  </si>
  <si>
    <t>10.1007/s11738-002-0059-8</t>
  </si>
  <si>
    <t>https://www.scopus.com/inward/record.uri?eid=2-s2.0-0036407356&amp;doi=10.1007%2fs11738-002-0059-8&amp;partnerID=40&amp;md5=5575d29c0bd1a0d9abec92e3ee3544bc</t>
  </si>
  <si>
    <t>Effects of different soil moisture (soil drought and waterlogging) and soil compaction (1.33 and 1.50 g·cm-3) on the growth and morphological traits of the root system were studied in four breeding forms and seven cultivars of triticale. Morphological changes, including the restriction of root extension, expansion and proliferation of laterals roots, occur in plants grown in different soil moisture and in compact soil. The investigations comprised quantitative and qualitative analyses of a developed plant root system through determining the number, length and dry matter of the particular components of the root system. Obtained results have demonstrated a relatively broad variation in the habit of the triticale root system. Plants grown under compact soil and low or high soil water content showed a smaller number and less dry matter of lateral branching than plants grown in control conditions. The harmful effect of compact soil and drought conditions on the growth of roots was greater when compared with that of plants exposed to waterlogging. The observed effects of all treatments were more distinct in a drought sensitive strains. The drought resistant forms were a more characterize with extensive rooting and by smaller alterations in the root morphology under the stress conditions compared with drought sensitive one. Results confirm that the breeding forms (CHD-12 and CHD-173) of a high drought susceptibility was found to be also more sensitive to periodical soil water excess. A more efficient water use and a lower shoot to root (S/R) ratio were found to be major reasons for a higher stress resistance of the breeding forms (CHD-220 and CHD-247). The reasons for a different response of the examined breeding forms and cultivars to the conditions of drought or waterlogging may be a more economical water balance and more favourable relations between the shoot and root dimensions in the drought resistant forms and cultivars. The results suggest that the morphological traits of the triticale root system may be used in practice as direct or indirect selection criteria in maize breeding.</t>
  </si>
  <si>
    <t>Compact soil; Drought; Root growth and morphology; Triticale; Waterlogging</t>
  </si>
  <si>
    <t>Neves C.S.V.J.; Feller C.; Guimarães M.F.; Medina C.C.; Tavares Filho J.; Fortier M.</t>
  </si>
  <si>
    <t>Neves, C.S.V.J. (7005469314); Feller, C. (7003538094); Guimarães, M.F. (35577617900); Medina, C.C. (56353774200); Tavares Filho, J. (8547509100); Fortier, M. (7005468648)</t>
  </si>
  <si>
    <t>Soil bulk density and porosity of homogeneous morphological units identified by the Cropping Profile Method in clayey Oxisols in Brazil</t>
  </si>
  <si>
    <t>10.1016/S0167-1987(03)00023-0</t>
  </si>
  <si>
    <t>https://www.scopus.com/inward/record.uri?eid=2-s2.0-0037672536&amp;doi=10.1016%2fS0167-1987%2803%2900023-0&amp;partnerID=40&amp;md5=93f12a50e8e82a5e651baf3a57667608</t>
  </si>
  <si>
    <t>Soil structure is important to root development and crop yield. The objective of this study was to test the Cropping Profile Method in Brazilian soils, in order to evaluate the soil structure in the field. Grouped different structures determined by the Cropping Profile Method were compared to laboratory determinations for soil bulk density, total porosity and mercury porosity. The study was conducted in clayey Oxisols submitted to different uses and management including annual crops, orchards and natural forests in the State of Paraná, southern Brazil. Homogeneous morphological units (HMUs) were determined in trenches using the Cropping Profile Method, and the different structures were grouped as: (a) non-compacted; (b) compacted; (c) in-process-of-compacting. Results of field evaluation were compatible with those obtained in the laboratory. More compacted and in-process-of-compacting structures corresponded to soil bulk density values of 1.42 and 1.33 Mg m-3, which were significantly higher than the 1.18 Mg m-3 value obtained for soil bulk density in non-compacted HMU. The total porosity of compacted HMU and in-process-of-compacting HMU was 0.49 and 0.52 m3 m-3, respectively. These were significantly lower than the value obtained for the non-compacted HMU (0.60 m3 m-3). The Cropping Profile Method is useful mainly in field research works when it is important to verify the effect of management practices on soil structure. © 2003 Elsevier Science B.V. All rights reserved.</t>
  </si>
  <si>
    <t>Compaction; Land use; Paraná State; Pore space distribution; Soil management; Soil structure; Typic Haplorthox</t>
  </si>
  <si>
    <t>Brazil; Parana State; Crops; Density (specific gravity); Porosity; Soil bulk density; bulk density; land use; Oxisol; porosity; soil management; soil structure; Soils</t>
  </si>
  <si>
    <t>Transformation of the structure of soil pore space under the impact of farm machines</t>
  </si>
  <si>
    <t>Derouard L.; Tondoh J.; Vilcosqui L.; Lavelle P.</t>
  </si>
  <si>
    <t>Derouard, Laurent (6506436862); Tondoh, Jérôme (56358902900); Vilcosqui, Laure (6507097831); Lavelle, Patrick (7006446660)</t>
  </si>
  <si>
    <t>Effects of earthworm introduction on soil processes and plant growth</t>
  </si>
  <si>
    <t>10.1016/S0038-0717(96)00035-1</t>
  </si>
  <si>
    <t>https://www.scopus.com/inward/record.uri?eid=2-s2.0-0030992248&amp;doi=10.1016%2fS0038-0717%2896%2900035-1&amp;partnerID=40&amp;md5=8a6a8b194505f4ef2d5a3b8e14cfdc02</t>
  </si>
  <si>
    <t>We studied short-term effects of three selected earthworm species on soil physical parameters and the production of Oryza sativa (rice), Arachis hypogea (peanuts) and Zea mays (maize) in short-term pot experiments at Lamto (Cote d'Ivoire). Millsonia anomala significantly compacted the soil and decreased water infiltration whereas Chuniodrilus zielae and Hyperiodrilus africanus had opposite effects, and the association of C. zielae and Millsonia resulted in a moderate compaction. Plants had specific responses to earthworm activities. Arachis did not respond whereas maize had a much higher above ground production and decreased root production and rice produced more roots in the presence of worms. Earthworm species had different effects; the association of M. anomala and C. zielae was the most efficient treatment whereas C. zielae alone. or H. africanus had little effect if any on plant production.</t>
  </si>
  <si>
    <t>Manschadi A.M.; Christopher J.; Devoil P.; Hammer G.L.</t>
  </si>
  <si>
    <t>Manschadi, Ahmad M. (6602929593); Christopher, John (7005930501); Devoil, Peter (9733110700); Hammer, Graeme L. (7102400127)</t>
  </si>
  <si>
    <t>The role of root architectural traits in adaptation of wheat to water-limited environments</t>
  </si>
  <si>
    <t>10.1071/FP06055</t>
  </si>
  <si>
    <t>https://www.scopus.com/inward/record.uri?eid=2-s2.0-33748453354&amp;doi=10.1071%2fFP06055&amp;partnerID=40&amp;md5=c5edd54c0c3aa4f63cc9ab1bcb8978b9</t>
  </si>
  <si>
    <t>Better understanding of root system structure and function is critical to crop improvement in water-limited environments. The aims of this study were to examine root system characteristics of two wheat genotypes contrasting in tolerance to water limitation and to assess the functional implications on adaptation to water-limited environments of any differences found. The drought tolerant barley variety, Mackay, was also included to allow inter-species comparison. Single plants were grown in large, soil-filled root-observation chambers. Root growth was monitored by digital imaging and water extraction was measured. Root architecture differed markedly among the genotypes. The drought-tolerant wheat (cv. SeriM82) had a compact root system, while roots of barley cv. Mackay occupied the largest soil volume. Relative to the standard wheat variety (Hartog), SeriM82 had a more uniform rooting pattern and greater root length at depth. Despite the more compact root architecture of SeriM82, total water extracted did not differ between wheat genotypes. To quantify the value of these adaptive traits, a simulation analysis was conducted with the cropping system model APSIM, for a wide range of environments in southern Queensland, Australia. The analysis indicated a mean relative yield benefit of 14.5% in water-deficit seasons. Each additional millimetre of water extracted during grain filling generated an extra 55 kg ha-1 of grain yield. The functional implications of root traits on temporal patterns and total amount of water capture, and their importance in crop adaptation to specific water-limited environments, are discussed. © CSIRO 2006.</t>
  </si>
  <si>
    <t>APSIM; Barley; Drought; Root characteristics; Simulation modelling; Water uptake</t>
  </si>
  <si>
    <t>Barley; Drought; Plants; Wheat; Australasia; Australia; Queensland; Hordeum vulgare subsp. vulgare; Triticum aestivum; Computer simulation; Drought; Plants (botany); adaptation; crop improvement; cropping practice; genotype; root architecture; root system; simulation; water availability; wheat; Root characteristics; Rooting pattern; Simulation modelling; Water uptake; Crops</t>
  </si>
  <si>
    <t>Simojoki A.</t>
  </si>
  <si>
    <t>Simojoki, Asko (6603560238)</t>
  </si>
  <si>
    <t>Responses of soil respiration and barley growth to modified supply of oxygen in the soil</t>
  </si>
  <si>
    <t>Agricultural and Food Science in Finland</t>
  </si>
  <si>
    <t>10.23986/afsci.5671</t>
  </si>
  <si>
    <t>https://www.scopus.com/inward/record.uri?eid=2-s2.0-0034346067&amp;doi=10.23986%2fafsci.5671&amp;partnerID=40&amp;md5=e328f9f4543857ff92c65eab552f0068</t>
  </si>
  <si>
    <t>Roots of dry-land plants are supplied with oxygen mainly by molecular diffusion from soil air. Roots may suffer from hypoxia if soil aeration is reduced by compaction and wetting. Although the mechanisms involved are well known, more research is needed to relate soil aeration status to plant growth. The effects of reduced oxygen supply on soil respiration and the growth of barley seedlings were studied in pot experiments with fine sand soil, where the soil air composition was varied by flushing the soil with gas streams containing 0%, 2%, 6%, 10% or 20% O2 independently of compactness (bulk density 1.4, 1.6 Mg m-3) and wetness (air space 0-5%, &gt;5%). Plant growth decreased only at 0-2% O2 in the loose moist soil but as early as 20% O2 in the wet soil. Soil compaction impaired plant growth regardless of wetting and aeration. In the loose moist soil cropped with barley, the respiration rate (emission of CO2) did not decrease at 6% O2 but decreased clearly at 0-2% O2. The results compared fairly well with the critical oxygen concentrations calculated by a simple multicylindrical model, in which the water-film thickness around the roots was estimated using soil water retention data.</t>
  </si>
  <si>
    <t>Critical oxygen concentration; Diffusion models; Hordeum vulgare; Roots; Soil air</t>
  </si>
  <si>
    <t>Embryophyta; Hordeum; Hordeum vulgare subsp. vulgare</t>
  </si>
  <si>
    <t>Westernacher‐Dotzler E.; Dumbeck G.</t>
  </si>
  <si>
    <t>Westernacher‐Dotzler, E. (6504816152); Dumbeck, G. (6506296582)</t>
  </si>
  <si>
    <t>Vorkommen von Regenwürmern in landwirtschaftlich rekultivierten Flächen in der Niederrheinischen Bucht</t>
  </si>
  <si>
    <t>10.1111/j.1439-037X.1992.tb01041.x</t>
  </si>
  <si>
    <t>https://www.scopus.com/inward/record.uri?eid=2-s2.0-84987322779&amp;doi=10.1111%2fj.1439-037X.1992.tb01041.x&amp;partnerID=40&amp;md5=11b6defaa2c66b9e24c65775699047bb</t>
  </si>
  <si>
    <t>Earthworm occurrence in agricultural reclamation areas of the Lower Rhine Basin  Until late 1990 the lignite mining industry utilized agricultural land covering 16,051 hectares in the Lower Rhine Basin, 6,926 hectares of which was meanwhile reclaimed for its former use. The yield potential of these reclaimed soils depends to a very large extent on their water holding capacity and rootability. Since the soil structure is completely destroyed during material removal and compacted as a result of the construction process, particular importance is attached to the activities of earthworms in these young soils because these animals can reduce the effects of such damage. In the fall of 1989 and the spring of 1990 different sites (36) were selected to examine the influence of the reclamation year, method and quality, and of cultivation on the abundance of earthworms. The animals were expelled by means of diluted formalin solution. Species and genus of these animals were determined. The population of earthworms increases with area age. It is smaller on young and middle‐aged flushed areas than on those of the same age, but constructed according to the dry dumping method. The plots cultivated without ploughing for three years had a considerably greater earthworm population compared to other areas. It was not possible to demonstrate any influence of the reclamation quality on the abundance of earthworms; the addition of organic substances, however, had a positive effect. Stable manure (turkey hen manure) was more efficient than green manure and straw chaff. Thus, cultivation promoting earthworm development can also produce a relatively high earthworm population density in reclaimed soils which in turn is of major importance for biogenic loosening‐up (stabilization of the soil structure). Copyright © 1992, Wiley Blackwell. All rights reserved</t>
  </si>
  <si>
    <t>Braunkohlenabbau; landwirtschaftliche Rekultivierung; Regenwurmpopulation</t>
  </si>
  <si>
    <t>Wilkins S.M.; Wilkins H.; Wain R.L.</t>
  </si>
  <si>
    <t>Wilkins, Sheena M. (7102345242); Wilkins, Henry (16515135900); Wain, R.L. (23058874900)</t>
  </si>
  <si>
    <t>Chemical treatment of soil alleviates effects of soil compaction on pea seedling growth</t>
  </si>
  <si>
    <t>Nature</t>
  </si>
  <si>
    <t>10.1038/259392a0</t>
  </si>
  <si>
    <t>https://www.scopus.com/inward/record.uri?eid=2-s2.0-0017253175&amp;doi=10.1038%2f259392a0&amp;partnerID=40&amp;md5=430b2944305d8c50d577ea53257c9035</t>
  </si>
  <si>
    <t>HIGH mechanical resistance of soils, related to naturally occurring hard pans, or to compaction by machinery and untimely cultivation1-3, often reduces crop yields through poor development of root systems 1,4-6. In the laboratory, progressive increases in mechanical resistance of the growth medium cause reduced root elongation7-9, stunting and thickening of root systems3,10 and reduced shoot growth11. Loosening of subsoil in the field can reduce compaction, increase aeration and waterholding capacity of the soil and improve the distribution of available water1. Roots can then penetrate to greater depths and crop yields often increase1,12,13. White light also affects root growth, inhibiting axial extension in some species14-16. This effect can be counteracted in cress roots by 3,5-diiodo-4-hydroxybenzoic acid (DIHB)17-19. The fact that compacted soil and white light can both induce stunting and thickening of root systems suggested to us that similar growth control mechanisms might be involved. We have therefore investigated whether DIHB can improve root development in compacted soils; we have shown that this is the case. © 1975 Nature Publishing Group.</t>
  </si>
  <si>
    <t>agriculture; methodology; plant; soil</t>
  </si>
  <si>
    <t>Soyelu L.O.; Ajayi S.A.; Aluko O.B.; Fakorede M.A.B.</t>
  </si>
  <si>
    <t>Soyelu, L.O. (6506239263); Ajayi, S.A. (7003772939); Aluko, O.B. (57208834753); Fakorede, M.A.B. (6506573093)</t>
  </si>
  <si>
    <t>Varietal differences in development of maize (Zea mays L.) Seedlings on compacted soils</t>
  </si>
  <si>
    <t>10.1046/j.1439-037X.2001.00467.x</t>
  </si>
  <si>
    <t>https://www.scopus.com/inward/record.uri?eid=2-s2.0-0035009336&amp;doi=10.1046%2fj.1439-037X.2001.00467.x&amp;partnerID=40&amp;md5=64ea4e013e23f7791218cbb25d2ebac7</t>
  </si>
  <si>
    <t>Differences among open-pollinated tropical maize (Zea mays L.) varieties in seedling development and establishment on compacted soils were studied. Soil dry density was used as an index of compaction. Three soil compaction levels and 12 traits associated with development and establishment of maize seedlings were investigated. A control (without compaction) was also included. Varietal differences were observed for most traits measured. Genetic differences for seedling development on compacted soil were detected. Varietal differences contributed about three times the contribution of compaction to total variability in the traits. Better seedling development and performance were obtained in moderately compacted soil than in the control. Shoot length, shoot dry weight and per cent dry matter in roots were good indicators of the tolerance of maize seedlings to compaction. A physiological strategy for maize seedling establishment on compacted soil was proposed. The implications of the results for seed testing were also highlighted. It was concluded that consideration should be given to the genotype of maize destined for use in ecologies prone to high soil densities. All varieties of maize grown in an agroecological zone could be screened to identify genotypes tolerant of higher soil densities. The seeds could then be multiplied and distributed to farmers.</t>
  </si>
  <si>
    <t>Genetic variability; Germination; Maize; Screening; Seedling development; Soil compaction</t>
  </si>
  <si>
    <t>Zea mays</t>
  </si>
  <si>
    <t>Simulation model of soil compaction and root growth - I. Model structure</t>
  </si>
  <si>
    <t>10.1007/BF00779170</t>
  </si>
  <si>
    <t>https://www.scopus.com/inward/record.uri?eid=2-s2.0-0002309672&amp;doi=10.1007%2fBF00779170&amp;partnerID=40&amp;md5=395ce94bb79a583334d503413341a44e</t>
  </si>
  <si>
    <t>Soil compaction is understood to reduce root growth by increasing soil resistance to root elongation and by decreasing O2 transport to root surfaces. Although mathematical models have been proposed for each of these processes, there remains a need for a more comprehensive model of root growth if the effects of soil compaction on carbon and nutrient cycling are to be represented in larger ecosystem simulation models. In the model presented here, root growth simulated in each horizontal layer of the soil profile is taken to be the lesser of that enabled by soil strength and that by carbon respiration. Soil strength is calculated from the bulk modulus of soil elasticity, estimated from bulk density, water content and organic matter content, and carbon respiration is estimated from the availability of O2, nutrients and reduced carbon in the roots. This model represents an attempt to integrate the effects on root growth of soil physical characteristics, such as water content and bulk density, with those of soil chemical characteristics, such as nutrient and O2 concentrations, and those of plant biological activity, such as the production of reduced carbon. The mathematical equations on which the model is based are presented, and the behaviour of the model is discussed. Further knowledge of how root branching is controlled will be needed for further model development. In the accompanying article, this model of root growth is tested against experimental data recorded in soil columns at different soil bulk densities. © 1993 Kluwer Academic Publishers.</t>
  </si>
  <si>
    <t>nutrient uptake; oxygen movement; oxygen uptake; root growth; root respiration; simulation modelling; soil bulk density; soil resistance</t>
  </si>
  <si>
    <t>Ball B.C.; Bingham I.; Rees R.M.; Watson C.A.; Litterick A.</t>
  </si>
  <si>
    <t>Ball, B.C. (7101689123); Bingham, I. (19638293700); Rees, R.M. (7203067790); Watson, C.A. (7402883889); Litterick, A. (6506048011)</t>
  </si>
  <si>
    <t>The role of crop rotations in determining soil structure and crop growth conditions</t>
  </si>
  <si>
    <t>10.4141/S04-078</t>
  </si>
  <si>
    <t>https://www.scopus.com/inward/record.uri?eid=2-s2.0-33845430148&amp;doi=10.4141%2fS04-078&amp;partnerID=40&amp;md5=73ddbd8e2d4545400f4bfb8687b8439c</t>
  </si>
  <si>
    <t>Increasing concern about the need to provide high-quality food with minimum environmental impact has led to a new interest in crop rotations as a tool to maintain sustainable crop production. We review the role of rotations in the development and preservation of soil structure. After first introducing the types of rotations in current practice and their impact on yield, we assess how soil and crop management in rotations determines soil structure, and in turn how soil structure influences crop growth and yield. We also briefly consider how soil structure might contribute to other beneficial effects of rotations, namely nutrient cycling and disease suppression. Emphasis is given to the influence of crop choice and, where relevant, interaction with tillage system and avoidance of compaction in the improvement and maintenance of soil structure. Crop rotations profoundly modify the soil environment. The sequence of crops in rotation not only influences the removal of nutrients from a soil, but also the return of crop residues, the development and distribution of biopores and the dynamics of microbial communities. These processes contribute to the development of soil structure. We have identified areas where further research is needed to enable the potential benefits of rotations in the management of soil structure to be fully exploited. These include: improved quantitative linkages between soil structure and crop growth, the consequences to soil structure and nutrient cycling of crop residue incorporation, developing natural disease suppression, amelioration of subsoils by crop roots, the fate of carbon deposited by plant roots in soil and the fate of organic nitrogen in soil.</t>
  </si>
  <si>
    <t>Compaction; Disease suppression; Microbial activity; Nutrient cycling; Organic farming; Soil structure</t>
  </si>
  <si>
    <t>crop production; crop rotation; crop yield; growth; soil management; soil structure</t>
  </si>
  <si>
    <t>Li, BR; Feng, WS; Duan, SM; Gu, HJ; Ji, J; Liu, XW</t>
  </si>
  <si>
    <t>Chen, WQ; Chen, YL; Siddique, KH; Li, SQ</t>
  </si>
  <si>
    <t>de Moraes, MT; Debiasi, H; Franchini, JC; Bonetti, JD; Levien, R; Schnepf, A; Leitner, D</t>
  </si>
  <si>
    <t>Bengough, AG; Bransby, MF; Hans, J; McKenna, SJ; Roberts, TJ; Valentine, TA</t>
  </si>
  <si>
    <t>Day, SD; Seiler, JR; Persaud, N</t>
  </si>
  <si>
    <t>Bello, EB; Cambron, TYR; Ramírez, LAO; Alvarez, RR; Herrera-Estrella, L</t>
  </si>
  <si>
    <t>Muhandiram, NPK; Humphreys, MW; Fychan, R; Davies, JW; Sanderson, R; Marley, CL</t>
  </si>
  <si>
    <t>de Moraes, MT; Gusmao, AG</t>
  </si>
  <si>
    <t>Stenitzer, E; Murer, E</t>
  </si>
  <si>
    <t>Capobiango, NP; Bessa, GB; Peris, GCD; da Silva, FL; Dias, DCFD; Fernandes, RBA; da Silva, MF; da Silva , L</t>
  </si>
  <si>
    <t>Wang, ZJ; Timlin, D; Li, SN; Fleisher, D; Dathe, A; Luo, CY; Dong, LX; Reddy, VR; Tully, K</t>
  </si>
  <si>
    <t>Tomobe, H; Tsugawa, S; Yoshida, Y; Arita, T; Tsai, AYL; Kubo, M; Demura, T; Sawa, S</t>
  </si>
  <si>
    <t>Ola, A; Schmidt, S; Lovelock, CE</t>
  </si>
  <si>
    <t>Nunes, MR; Denardin, JE; Pauletto, EA; Faganello, A; Pinto, LFS</t>
  </si>
  <si>
    <t>Zhang, FB; Hou, YX; Zed, R; Mauchline, TH; Shen, JB; Zhang, FS; Jin, KM</t>
  </si>
  <si>
    <t>Nunes, MR; Karlen, DL; Denardin, JE; Cambardella, CA</t>
  </si>
  <si>
    <t>Kubo, K; Jitsuyama, Y; Iwama, K; Hasegawa, T; Watanabe, N</t>
  </si>
  <si>
    <t>Colombi, T; Kirchgessner, N; Iseskog, D; Alexandersson, S; Larsbo, M; Keller, T</t>
  </si>
  <si>
    <t>Rabello, LM; Cruvinel, PE</t>
  </si>
  <si>
    <t>Lipiec, J; Arvidsson, J; Murer, E</t>
  </si>
  <si>
    <t>Bello-Bello, E; López-Arredondo, D; Rico-Chambrón, TY; Herrera-Estrella, L</t>
  </si>
  <si>
    <t>Vanhees, DJ; Loades, KW; Bengough, AG; Mooney, SJ; Lynch, JP</t>
  </si>
  <si>
    <t>Ruiz, S; Schymanski, SJ; Or, D</t>
  </si>
  <si>
    <t>Kumi, F; Mao, HP; Hu, JP; Ullah, I</t>
  </si>
  <si>
    <t>Schmidt, S; Gregory, PJ; Grinev, DV; Bengough, AG</t>
  </si>
  <si>
    <t>Krizek, DT; Ritchie, JC; Sadeghi, AM; Foy, CD; Rhoden, EG; Davis, JR; Camp, MJ</t>
  </si>
  <si>
    <t>Nunes, MR; de Lima, RP; Tormena, CA; Karlen, DL</t>
  </si>
  <si>
    <t>Becher, HH</t>
  </si>
  <si>
    <t>Asif, M; Nawaz, MF; Siddiqui, MT; Maqsood, M</t>
  </si>
  <si>
    <t>Camp, CR; Bauer, PJ; Busscher, WJ</t>
  </si>
  <si>
    <t>Villordon, A; Gregorie, JC; LaBonte, D; Khan, A; Selvaraj, M</t>
  </si>
  <si>
    <t>Andrade-Sanchez, P; Upadhyaya, SK; Plouffe, C; Poutre, B</t>
  </si>
  <si>
    <t>Seidel, SJ; Gaiser, T; Srivastava, AK; Leitner, D; Schmittmann, O; Athmann, M; Kautz, T; Guigue, J; Ewert, F; Schnepf, A</t>
  </si>
  <si>
    <t>Grzesiak, MT; Hura, T; Grzesiak, S; Kaczanowska, K; Szczyrek, P</t>
  </si>
  <si>
    <t>He, YB; Wu, ZL; Zhao, TM; Yang, HY; Ali, W; Chen, JZ</t>
  </si>
  <si>
    <t>Liu, H; Colombi, T; Jäck, O; Keller, T; Weih, M</t>
  </si>
  <si>
    <t>Souza, R; Hartzell, S; Ferraz, APF; de Almeida, AQ; Lima, JRD; Antonino, ACD; de Souza, ES</t>
  </si>
  <si>
    <t>Melo, PLA; Cherubin, MR; Gomes, TCA; Lisboa, IP; Satiro, LS; Cerri, CEP; Siqueira-Neto, M</t>
  </si>
  <si>
    <t>VanOijen, M; DeRuijter, FJ; VanHaren, RJF</t>
  </si>
  <si>
    <t>Guisande-Collazo, A; González, L; Souza-Alonso, P</t>
  </si>
  <si>
    <t>Fang, H; Rong, H; Hallett, PD; Monney, SJ; Zhang, WJ; Zhou, H; Peng, XH</t>
  </si>
  <si>
    <t>Gomez, A; Powers, RF; Singer, MJ; Horwath, WR</t>
  </si>
  <si>
    <t>CRESSWELL, HP; KIRKEGAARD, JA</t>
  </si>
  <si>
    <t>Nunes, MR; Pauletto, EA; Denardin, JE; Suzuki, LEAS; van Es, HM</t>
  </si>
  <si>
    <t>Olmo, M; Lozano, AM; Barrón, V; Villar, R</t>
  </si>
  <si>
    <t>Reichert, JM; Rodrigues, MF; Bervald, CMP; Kato, OR</t>
  </si>
  <si>
    <t>Coelho, M; Colebrook, EH; Lloyd, DPA; Webster, CP; Mooney, SJ; Phillips, AL; Hedden, P; Whalley, WR</t>
  </si>
  <si>
    <t>Lin, C; Ogorek, LLP; Liu, D; Pedersen, O; Sauter, M</t>
  </si>
  <si>
    <t>Van Orsouw, TL; Mulder, VL; Schoorl, JM; Van Os, GJ; Van Essen, EA; Pepers, KHJ; Heuvelink, GBM</t>
  </si>
  <si>
    <t>Ranger, J; Bonnaud, P; Santenoise, P; Zeller, B; Nourrisson, G; Pelletier, M; Gelhaye, D; Legout, A</t>
  </si>
  <si>
    <t>Grzesiak, MT; Hordynska, N; Maksymowicz, A; Grzesiak, S; Szechynska-Hebda, M</t>
  </si>
  <si>
    <t>Keyes, SD; Gillard, F; Soper, N; Mavrogordato, MN; Sinclair, I; Roose, T</t>
  </si>
  <si>
    <t>Trautner, A; Arvidsson, J</t>
  </si>
  <si>
    <t>Foy, CD; Sadeghi, AM; Ritchie, JC; Krizek, DT; Davis, JR; Kemper, WD</t>
  </si>
  <si>
    <t>Torppa, KA; Forkman, J; Maaroufi, NI; Taylor, AR; Vahter, T; Vasar, M; Weih, M; Oepik, M; Viketoft, M</t>
  </si>
  <si>
    <t>Liu, XY; Milla, R; Granshaw, T; Van Zwieten, L; Rashti, MR; Esfandbod, M; Chen, CR</t>
  </si>
  <si>
    <t>Fitters, TFJ; Mooney, SJ; Sparkes, DL</t>
  </si>
  <si>
    <t>Masková, L; Simmons, RW; De Baets, S; Montero, EM; Delmer, A; Sakrabani, R</t>
  </si>
  <si>
    <t>Bartholomeus, RP; Witte, JPM; van Bodegom, PM; van Dam, JC; Aerts, R</t>
  </si>
  <si>
    <t>OSULLIVAN, MF; SIMOTA, C</t>
  </si>
  <si>
    <t>Peixoto, DS; Silva, BM; de Oliveira, GC; Moreira, SG; da Silva, F; Curi, N</t>
  </si>
  <si>
    <t>Bizet, F; Bengough, AG; Hummel, I; Bogeat-Triboulot, MB; Dupuy, LX</t>
  </si>
  <si>
    <t>Glab, T</t>
  </si>
  <si>
    <t>Troldborg, M; Aalders, I; Towers, W; Hallett, PD; McKenzie, BM; Bengough, AG; Lilly, A; Ball, BC; Hough, RL</t>
  </si>
  <si>
    <t>Moreno, F; Murer, EJ; Stenitzer, E; Fernández, JE; Girón, IF</t>
  </si>
  <si>
    <t>DEXTER, AR</t>
  </si>
  <si>
    <t>Ola, A; Staples, TL; Robinson, N; Lovelock, CE</t>
  </si>
  <si>
    <t>Shane, MW; Cramer, MD; Lambers, H</t>
  </si>
  <si>
    <t>Longepierre, M; Conz, RF; Barthel, M; Bru, D; Philippot, L; Six, J; Hartmann, M</t>
  </si>
  <si>
    <t>de Moura, MS; Silva, BM; Mota, PK; Borghi, E; de Resende, AV; Acuña-Guzman, SF; Araújo, GSS; da Silva, LDM; de Oliveira, GC; Curi, N</t>
  </si>
  <si>
    <t>de la Riva, EG; Marañón, T; Pérez-Ramos, IM; Navarro-Fernández, CM; Olmo, M; Villar, R</t>
  </si>
  <si>
    <t>Lees, KJ; McKenzie, AJ; Price, JPN; Critchley, CN; Rhymer, CM; Chambers, BJ; Whittingham, MJ</t>
  </si>
  <si>
    <t>Wu, Q; Pagès, L; Wu, J</t>
  </si>
  <si>
    <t>Jung, KY; Kitchen, NR; Sudduth, KA; Lee, KS; Chung, SO</t>
  </si>
  <si>
    <t>Lippold, E; Phalempin, M; Schluter, S; Vetterlein, D</t>
  </si>
  <si>
    <t>Li, YZ; Yang, JB; Shi, Z; Pan, WH; Liao, YC; Li, T; Qin, XL</t>
  </si>
  <si>
    <t>Peralta, GE; Taboada, MA; Kantolic, A; Rubio, G</t>
  </si>
  <si>
    <t>Pagès, L; Kervella, J</t>
  </si>
  <si>
    <t>Schmidt, S; Bengough, AG; Gregory, PJ; Grinev, DV; Otten, W</t>
  </si>
  <si>
    <t>Wang, ZK; Song, LJ; Wang, CY; Guo, MC; El-Badri, AM; Batool, M; Kuai, J; Wang, J; Wang, B; Zhou, GS</t>
  </si>
  <si>
    <t>de Lima, RP; Keller, T; Giarola, NBF; Tormena, CA; da Silva, AR; Rolim, MM</t>
  </si>
  <si>
    <t>Gao, W; Schlüter, S; Blaser, SRGA; Shen, JB; Vetterlein, D</t>
  </si>
  <si>
    <t>Blouin, VM; Schmidt, MG; Bulmer, CE; Krzic, M</t>
  </si>
  <si>
    <t>da Luz, FB; Gonzaga, LC; Castioni, GAF; de Lima, RP; Carvalho, JLN; Cherubin, MR</t>
  </si>
  <si>
    <t>Azevedo, RP; Corinto, LM; Peixoto, DS; De Figueiredo, T; Silveira, GCD; Peche, PM; Pio, LAS; Pagliari, PH; Curi, N; Silva, BM</t>
  </si>
  <si>
    <t>Pajak, K; Kormanek, M; Malek, S; Banach, J</t>
  </si>
  <si>
    <t>de Lima, RP; Rolim, MM; Toledo, MPS; Tormena, CA; da Silva, AR; Silva, IACE; Pedrosa, EMR</t>
  </si>
  <si>
    <t>Favilla, HS; Tormena, CA; Cherubin, MR</t>
  </si>
  <si>
    <t>Zhang, ZC; Sun, J</t>
  </si>
  <si>
    <t>Wu, JC; Yang, G; Wang, X; Li, WJ</t>
  </si>
  <si>
    <t>Moradi, E; Rodrigo-Comino, J; Terol, E; Mora-Navarro, G; da Silva, AM; Daliakopoulos, IN; Khosravi, H; Fernández, MP; Cerdà, A</t>
  </si>
  <si>
    <t>Xiao, JM; Zhu, SF; Han, SJ; Wei, BH; He, ZL; Li, ZG; Li, RL; Wang, L; Chen, LY; Li, SL</t>
  </si>
  <si>
    <t>Ren, LD; Cornelis, WM; Ruysschaert, G; De Pue, J; Lootens, P; 'Hose, T</t>
  </si>
  <si>
    <t>Vaz, CMP; de Resende, JM; Franchini, JC; Debiasi, H; Nunes, MR</t>
  </si>
  <si>
    <t>Copas, ME; Bussan, AJ; Drilias, MJ; Charkowski, A</t>
  </si>
  <si>
    <t>Inukai, Y; Miwa, M; Nagato, Y; Kitano, H; Yamauchi, A</t>
  </si>
  <si>
    <t>Moreira, WH; Tormena, CA; de Lima, RP; Anghinoni, G; Imhoff, S</t>
  </si>
  <si>
    <t>Ruiz, SA; Or, D</t>
  </si>
  <si>
    <t>Mora, JL; Lazaro, R</t>
  </si>
  <si>
    <t>Munkholm, LJ; Schjonning, P; Rasmussen, KJ</t>
  </si>
  <si>
    <t>Moran, CJ; Pierret, A; Stevenson, AW</t>
  </si>
  <si>
    <t>Rab, MA</t>
  </si>
  <si>
    <t>Wulfsohn, D; Gu, Y; Wulfsohn, A; Mojlaj, EG</t>
  </si>
  <si>
    <t>Rengasamy, P; Chittleborough, D; Helyar, K</t>
  </si>
  <si>
    <t>Puffer, M; Limb, RF; Daigh, ALM; Sedivec, KK</t>
  </si>
  <si>
    <t>Pitta-Osses, N; Centeri, C; Fehér, A; Katona, K</t>
  </si>
  <si>
    <t>Bhogapurapu, N; Dey, S; Bhattacharya, A; López-Martínez, C; Hajnsek, I; Rao, YS</t>
  </si>
  <si>
    <t>Suzaili, NHN; Kasa, A</t>
  </si>
  <si>
    <t>Brenya, E; Dutta, E; Herron, B; Walden, LH; Roberts, DM; Binder, BM</t>
  </si>
  <si>
    <t>Unkovich, M; McBeath, T; Moodie, M; Macdonald, LM</t>
  </si>
  <si>
    <t>Ola, A; Gauthier, ARG; Xiong, YM; Lovelock, CE</t>
  </si>
  <si>
    <t>Wang, WJ; Wang, WP; Jia, HL; Zhuang, J; Wang, Q</t>
  </si>
  <si>
    <t>Krzyzanski, HD; Carrenho, R; Araujo, MA</t>
  </si>
  <si>
    <t>Otrosina, WJ; Sung, SJ; White, LM</t>
  </si>
  <si>
    <t>Peixoto, DS; Silva, BM; Silva, SHG; Karlen, DL; Moreira, SG; da Silva, AAP; de Resende, AV; Norton, LD; Curi, N</t>
  </si>
  <si>
    <t>Wang, XB; Zhou, BY; Sun, XF; Yue, Y; Ma, W; Zhao, M</t>
  </si>
  <si>
    <t>Siqueira, GM; Silva, EFF; Montenegro, AAA; Vázquez, EV; Paz-Ferreiro, J</t>
  </si>
  <si>
    <t>Sæbo, A; Meland, J</t>
  </si>
  <si>
    <t>Kyle, GP; Beard, KH; Kulmatiski, A</t>
  </si>
  <si>
    <t>Nhan, DQ; Thaw, S; Matsuo, N; Mochizuki, T</t>
  </si>
  <si>
    <t>da Silva, LDM; Peixoto, DS; Azevedo, RP; Avanzi, JC; Dias, MD; Vanella, D; Consoli, S; Acuña-Guzman, SF; Borghi, E; de Resende, AV; Silva, BM</t>
  </si>
  <si>
    <t>Chen, T; Zhang, YF; Xia, MM; Wang, QP</t>
  </si>
  <si>
    <t>Copcea, AD; Mateoc-Sirb, N; Mihut, C; Nita, L; Nita, S; Mateoc, T; Okros, A; Mocanu, N</t>
  </si>
  <si>
    <t>de Lima, RP; Tormena, CA; Figueiredo, GC; da Silva, AR; Rolim, MM</t>
  </si>
  <si>
    <t>Yafuso, EJ; Fisher, PR; Bohérquez, AC</t>
  </si>
  <si>
    <t>Carducci, CE; Zinn, YL; Rossoni, DF; Heck, RJ; Oliveira, GC</t>
  </si>
  <si>
    <t>Kornecki, TS; Arriaga, FJ; Price, AJ; Balkcom, KS</t>
  </si>
  <si>
    <t>Noh, E; Fallen, B; Payero, J; Narayanan, S</t>
  </si>
  <si>
    <t>Keller, T; Colombi, T; Ruiz, S; Schymanski, SJ; Weisskopf, P; Koestel, J; Sommer, M; Stadelmann, V; Breitenstein, D; Kirchgessner, N; Walter, A; Or, D</t>
  </si>
  <si>
    <t>Ferreiro-Domínguez, N; Rigueiro-Rodríguez, A; Rial-Lovera, KE; Romero-Franco, R; Mosquera-Losada, MR</t>
  </si>
  <si>
    <t>Barnett, K; Johnson, SN</t>
  </si>
  <si>
    <t>GJEDTJERNET, AMF</t>
  </si>
  <si>
    <t>Zhang, HY; Pang, HC; Zhao, YG; Lu, C; Liu, N; Zhang, XL; Li, YY</t>
  </si>
  <si>
    <t>Pakdel, P; Nemati, SH; Tehranifar, A; Kazemi, F; Lakzian, A</t>
  </si>
  <si>
    <t>Sturrock, CJ; Woodhal, J; Brown, M; Walker, C; Mooney, SJ; Ray, RV</t>
  </si>
  <si>
    <t>Guedes, O; da Silva, AP; Giarola, NFB; Tormena, CA</t>
  </si>
  <si>
    <t>Striker, GG; Insausti, P; Grimoldi, AA; Vega, AS</t>
  </si>
  <si>
    <t>Fulton, JP; Wells, LG</t>
  </si>
  <si>
    <t>Fulton, JP; Wells, LG; Smith, TD</t>
  </si>
  <si>
    <t>Davies, WJ; Wilkinson, S; Loveys, B</t>
  </si>
  <si>
    <t>Bwambale, B; Andrus, RD</t>
  </si>
  <si>
    <t>Zhu, H; Zhang, LM</t>
  </si>
  <si>
    <t>Käthner, J; Zude-Sasse, M</t>
  </si>
  <si>
    <t>Miyamoto, S; Nesbitt, M</t>
  </si>
  <si>
    <t>Mooney, SJ; Foot, K; Hutchings, TR; Moffat, AJ</t>
  </si>
  <si>
    <t>McNabb, DH; Startsev, A</t>
  </si>
  <si>
    <t>Ajayi, AE; Faloye, OT; Reinsch, T; Horn, R</t>
  </si>
  <si>
    <t>Saeed, MAE; Bedair, R</t>
  </si>
  <si>
    <t>Cerbari, V; Leah, T</t>
  </si>
  <si>
    <t>Maenhout, P; Sleutel, S; Xu, H; Van Hoorebeke, L; Cnudde, V; De Neve, S</t>
  </si>
  <si>
    <t>Cherubin, MR; Franco, ALC; Guimaraes, RML; Tormena, CA; Cerri, CEP; Karlen, DL; Cerri, CC</t>
  </si>
  <si>
    <t>Henry, A; Cal, AJ; Batoto, TC; Torres, RO; Serraj, R</t>
  </si>
  <si>
    <t>Carter, MR; Sanderson, JB; MacLeod, JA</t>
  </si>
  <si>
    <t>Adak, S; Roy, A; Das, P; Mukherjee, A; Sengupta, S; Majumder, AL</t>
  </si>
  <si>
    <t>Valadares, RV; Neves, JCL; Costa, MD; Smethurst, PJ; Peternelli, LA; Jesus, GL; Cantarutti, RB; Silva, IR</t>
  </si>
  <si>
    <t>Peth, S; Nellesen, J; Fischer, G; Horn, R</t>
  </si>
  <si>
    <t>Barrero, JM; Piqueras, P; González-Guzmán, M; Serrano, R; Rodríguez, PL; Ponce, MR; Micol, JL</t>
  </si>
  <si>
    <t>SUTER, GW; LUXMOORE, RJ; SMITH, ED</t>
  </si>
  <si>
    <t>Thangavel, P; Anjum, NA; Muthukumar, T; Sridevi, G; Vasudhevan, P; Maruthupandian, A</t>
  </si>
  <si>
    <t>Martínez-Andújar, C; Martínez-Pérez, A; Ferrández-Ayela, A; Albacete, A; Martínez-Melgarejo, PA; Dodd, IC; Thompson, AJ; Pérez-Pérez, JM; Pérez-Alfocea, F</t>
  </si>
  <si>
    <t>Kaminsky, VF; Shtakal, NI; Kolomiets, LP; Shtakal, VN</t>
  </si>
  <si>
    <t>Ge, Y; Hawkesford, MJ; Rosolem, CA; Mooney, SJ; Ashton, RW; Evans, J; Whalley, WR</t>
  </si>
  <si>
    <t>Han, ES; Kautz, T; Perkons, U; Lüsebrink, M; Pude, R; Köpke, U</t>
  </si>
  <si>
    <t>Balestri, E; de Battisti, D; Vallerini, F; Lardicci, C</t>
  </si>
  <si>
    <t>Leah, T; Cerbari, V</t>
  </si>
  <si>
    <t>Falik, O; Reides, P; Gersani, M; Novoplansky, A</t>
  </si>
  <si>
    <t>Dabney, SM; Shields, FD; Temple, DM; Langendoen, EJ</t>
  </si>
  <si>
    <t>Laclau, JP; Arnaud, M; Bouillet, JP; Ranger, J</t>
  </si>
  <si>
    <t>Walker, RR; Blackmore, DH; Clingeleffer, PR; Tarr, CR</t>
  </si>
  <si>
    <t>Inman-Bamber, NG; Smith, DM</t>
  </si>
  <si>
    <t>Villamil, MB; Amiotti, NM; Peinemann, N</t>
  </si>
  <si>
    <t>BAKER, CJ; MAI, TV</t>
  </si>
  <si>
    <t>Kälin, C; Brantestam, AK; Arvidsson, AK; Dubey, M; Elfstrand, M; Karlsson, M</t>
  </si>
  <si>
    <t>Landl, M; Phalempin, M; Schlüter, S; Vetterlein, D; Vanderborght, J; Kroener, E; Schnepf, A</t>
  </si>
  <si>
    <t>Akinsunmade, A; Tomecka-Suchon, S; Pysz, P</t>
  </si>
  <si>
    <t>Stumpf, L; Leal, OD; Pauletto, EA; Pinto, LFS; Reis, DA; Pinto, MAB; Tuchtenhagen, IK</t>
  </si>
  <si>
    <t>Sklíba, J; Vlasatá, T; Lövy, M; Hrouzková, E; Meheretu, Y; Sillero-Zubiri, C; Sumbera, R</t>
  </si>
  <si>
    <t>Fernández, PL; Alvarez, CR; Taboada, MA</t>
  </si>
  <si>
    <t>Berisso, FE; Schjonning, P; Keller, T; Lamandé, M; Simojoki, A; Iversen, BV; Alakukku, L; Forkman, J</t>
  </si>
  <si>
    <t>Lipiec, J; Walczak, R; Witkowska-Walczak, B; Nosalewicz, A; Slowinska-Jurkiewicz, A; Slawinski, C</t>
  </si>
  <si>
    <t>Salako, FK; Tian, G; Kirchhof, G; Akinbola, GE</t>
  </si>
  <si>
    <t>Woo, DK; Riley, WJ; Paez-Garcia, A; Marklein, AR; Mekonnen, ZA; Liu, X; Ma, X; Blancaflor, E; Wu, Y</t>
  </si>
  <si>
    <t>Goulart, RZ; Reichert, JM; Rodrigues, MF</t>
  </si>
  <si>
    <t>Battisti, R; Sentelhas, PC</t>
  </si>
  <si>
    <t>Elkins, R; Bell, R; Einhorn, T</t>
  </si>
  <si>
    <t>Kathirvel, K; Jesudas, DM; Selvakumar, D</t>
  </si>
  <si>
    <t>Crusciol, CAC; Costa, AD; Borghi, É; Castro, GSA; Fernandes, DM</t>
  </si>
  <si>
    <t>Bressanin, LA; Diniz, AAM; Souza, KRDD; Florentino, LA; Silva, ABD; Magalha, PC; Pasqual, M; Souza, TCD</t>
  </si>
  <si>
    <t>Hussain, R; Garg, A; Ravi, K</t>
  </si>
  <si>
    <t>Chen, XW; Kang, Y; So, PS; Ng, CWW; Wong, MH</t>
  </si>
  <si>
    <t>Al-Madhhachi, AT; Hanson, GJ; Fox, GA; Tyagi, AK; Bulut, R</t>
  </si>
  <si>
    <t>Gong, YS; Cao, QH; Sun, ZJ</t>
  </si>
  <si>
    <t>Somavilla, NS; Graciano-Ribeiro, D</t>
  </si>
  <si>
    <t>Murugesan, P; Aswathy, GM; Kumar, KS; Masilamani, P; Kumar, V; Ravi, V</t>
  </si>
  <si>
    <t>Mack, J; Hatten, J; Sucre, E; Roberts, S; Leggett, Z; Dewey, J</t>
  </si>
  <si>
    <t>Kormanek, M; Malek, S; Banach, J; Durlo, G</t>
  </si>
  <si>
    <t>Li, BR; Zhang, XY; Morita, S; Sekiya, N; Araki, H; Gu, HJ; Han, J; Lu, Y; Liu, XW</t>
  </si>
  <si>
    <t>Bass, J; Granse, D; Hache, I; Jensen, K; Karius, V; Minden, V; Stock, M; Suchrow, S; Kleyer, M</t>
  </si>
  <si>
    <t>Ramírez-Builes, VH; Küsters, J; de Souza, TR; Simmes, C</t>
  </si>
  <si>
    <t>Büks, F; Kaupenjohann, M</t>
  </si>
  <si>
    <t>Johnston, MR; Balster, NJ; Zhu, J</t>
  </si>
  <si>
    <t>Busari, MA; Kukal, SS; Kaur, A; Bhatt, R; Dulazi, AA</t>
  </si>
  <si>
    <t>Goicoechea, N; Merino, S; Sánchez-Díaz, M</t>
  </si>
  <si>
    <t>Domzhal, K; Usyarov, OG; Zotov, KV; Pranagal, Y</t>
  </si>
  <si>
    <t>GREVERS, MCJ; DEJONG, E</t>
  </si>
  <si>
    <t>Horn, R; Mordhorst, A; Fleige, H</t>
  </si>
  <si>
    <t>Neaves, CM; Aust, WM; Bolding, MC; Barrett, SM; Trettin, CC; Vance, E</t>
  </si>
  <si>
    <t>Saljnikov, E; Saljnikov, A; Rahimgalieva, S; Cakmak, D; Kresovic, M; Mrvic, V; Dzhalankuzov, T</t>
  </si>
  <si>
    <t>Torres, JLR; Leal, ALB Jr; Barreto, AC; Carvalho, FJ; de Assis, RL; Loss, A; Lemes, EM; Vieira, DMD</t>
  </si>
  <si>
    <t>do Nascimento, V; Arf, O; Alves, MC; de Souza, EJ; da Silva, PRT; Kaneko, FH; Jalal, A; Oliveira, CED; Sabundjian, MT; Ferrari, S; Buzo, FD; Teixeira, MCM</t>
  </si>
  <si>
    <t>Fitters, TFJ; Bussell, JS; Mooney, SJ; Sparkes, DL</t>
  </si>
  <si>
    <t>Sun, XF; Ding, ZS; Wang, XB; Hou, HP; Zhou, BY; Yue, Y; Ma, W; Ge, JZ; Wang, ZM; Zhao, M</t>
  </si>
  <si>
    <t>Malleshaiah, S; Govindaswamy, V; Murugaiah, J; Ganga, M; Surakshitha, NC</t>
  </si>
  <si>
    <t>Carmeis, ACA; Crusciol, CAC; Guimaraes, TM; Calonego, JC; Mooney, SJ</t>
  </si>
  <si>
    <t>Lamoureux, SC; Veneklaas, EJ; Poot, P</t>
  </si>
  <si>
    <t>Özcan, M; Gökbulak, F; Hizal, A</t>
  </si>
  <si>
    <t>Langergraber, G; Haberl, R; Laber, J; Pressl, A</t>
  </si>
  <si>
    <t>Kouhen, M; Dimitrova, A; Scippa, GS; Trupiano, D</t>
  </si>
  <si>
    <t>Lewandowski, TE; Forrester, JA; Mladenoff, DJ; Stoffel, JL; Gower, ST; D'Amato, AW; Balser, TC</t>
  </si>
  <si>
    <t>do Nascimento, V; Arf, O; Alves, MC; de Souza, EJ; da Silva, PRT; Kaneko, FH; Teixeira, MCM; Jalal, A; Oliveira, CED; Sabundjian, MT; Ferrari, S; Prado, EP; Sobrinho, RL; Al-Hashimi, A; Okla, MK; Alwasel, YA; AbdElgawad, H</t>
  </si>
  <si>
    <t>Varol, T; Ozel, HB; Ertugrul, M; Emir, T; Tunay, M; Cetin, M; Sevik, H</t>
  </si>
  <si>
    <t>Wu, D; Wu, D; Feng, H; Duan, LF; Dai, GX; Liu, X; Wang, K; Yang, P; Chen, GX; Gay, AP; Doonan, JH; Niu, ZY; Xiong, LZ; Yang, WN</t>
  </si>
  <si>
    <t>Jin, HF; Shi, DM; Zhong, YJ; Huang, SS; Lou, YB; Jiang, N</t>
  </si>
  <si>
    <t>Cao, XN; Liu, SC; Chen, L; Wang, JJ; Xiang, DB; Zhang, JZ; Qiao, ZJ</t>
  </si>
  <si>
    <t>Balbinot, AA; dos Santos, JCF; Debiasi, H; Coelho, AE; Sapucay, MJLD; Bratti, F; Locatelli, JL</t>
  </si>
  <si>
    <t>d'Orgeval, T; Polcher, J; de Rosnay, P</t>
  </si>
  <si>
    <t>Prokof'eva, T; Shishkov, V; Kiriushin, A</t>
  </si>
  <si>
    <t>Melling, L; Henson, IE</t>
  </si>
  <si>
    <t>Kristoffersen, AO; Greenwood, DJ; Sogn, TA; Riley, H</t>
  </si>
  <si>
    <t>Hussain, R; Ravi, K</t>
  </si>
  <si>
    <t>Marchesi, C; Rani, M; Federici, S; Alessandri, I; Vassalini, I; Ducoli, S; Borgese, L; Zacco, A; Núñez-Delgado, A; Bontempi, E; Depero, LE</t>
  </si>
  <si>
    <t>Vaculík, M; Mrázová, A; Lux, A</t>
  </si>
  <si>
    <t>Rogers, ED; Benfey, PN</t>
  </si>
  <si>
    <t>Puglielli, G; Crescente, MF; Frattaroli, AR; Gratani, L</t>
  </si>
  <si>
    <t>Kautz, T; Lüsebrink, M; Pätzold, S; Vetterlein, D; Pude, R; Athmann, M; Küpper, PM; Perkons, U; Köpke, U</t>
  </si>
  <si>
    <t>Knight, E; Footen, P; Harrison, R; Terry, T; Holub, S</t>
  </si>
  <si>
    <t>Mckee, KL; Cahoon, DR; Feller, IC</t>
  </si>
  <si>
    <t>Bigelow, CA; Bowman, DC; Cassel, DK</t>
  </si>
  <si>
    <t>Kang, WM; Tian, J; Lai, Y; Xu, SY; Gao, C; Hong, WJ; Zhou, YX; Pei, LN; He, CS</t>
  </si>
  <si>
    <t>Martin, D; Chambers, J</t>
  </si>
  <si>
    <t>Brown, DA; Clark, LJ; Howarth, JR; Parmar, S; Hawkesford, MJ</t>
  </si>
  <si>
    <t>Mulholland, BJ; Fussell, M; Edmondson, RN; Taylor, AJ; Basham, J; McKee, JMT; Parsons, N</t>
  </si>
  <si>
    <t>Zhang, RQ; Han, ZX; Lu, QF; Wang, K; Chen, YJ; Cong, WF; Zhang, FS</t>
  </si>
  <si>
    <t>Silva, JFG; Gonçalves, WG; Costa, KAD; Neto, JF; de Brito, MF; da Silva, FC; Severiano, ED</t>
  </si>
  <si>
    <t>Methela, NJ; Islam, MS; Lee, DS; Yun, BW; Mun, BG</t>
  </si>
  <si>
    <t>Liu, Z; Gao, J; Zhao, SY; Sha, Y; Huang, YW; Hao, ZH; Ke, LH; Chen, FJ; Yuan, LX; Mi, GH</t>
  </si>
  <si>
    <t>Malambo, L; Popescu, SC; Horne, DW; Pugh, NA; Rooney, WL</t>
  </si>
  <si>
    <t>Veldhuis, ER; Schrama, M; Staal, M; Elzenga, JTM</t>
  </si>
  <si>
    <t>Rodríguez-Pérez, JA; Corbella-Tena, M</t>
  </si>
  <si>
    <t>Blythe, EK; Sibley, JL</t>
  </si>
  <si>
    <t>Uria-Molto, N; Costa, RD; Nunziata, C; Santiago, S; Guirado, G; Muñoz-Berbel, X; Kowalski, L</t>
  </si>
  <si>
    <t>Stumpf, L; Pauletto, EA; De-Castro, RC; Spinelli-Pinto, LF; Fontana-Fernandes, F; Da-Silva, TS; Vaz-Ambus, J; Furtado-Garcia, G; De-Lima, CLR; Nunes, MR</t>
  </si>
  <si>
    <t>Scremin-Dias, E; Silveira, BB; Fabiano, VS; Catian, G</t>
  </si>
  <si>
    <t>Sang, HC; He, CB; Bi, YG; Liu, MY; Wang, X</t>
  </si>
  <si>
    <t>Chen, FJ; Liu, JC; Liu, ZG; Chen, Z; Ren, W; Gong, XP; Wang, LF; Cai, HG; Pan, QC; Yuan, LX; Zhang, FS; Mi, GH</t>
  </si>
  <si>
    <t>Peixoto, DS; da Silva, LDM; de Melo, LBB; Azevedo, RP; Araújo, BCL; de Carvalho, TS; Moreira, SG; Curi, N; Silva, BM</t>
  </si>
  <si>
    <t>Wine, ML; Hendrickx, JMH; Cadol, D; Zou, CB; Ochsner, TE</t>
  </si>
  <si>
    <t>Rogiers, B; Beerten, K; Smeekens, T; Mallants, D; Gedeon, M; Huysmans, M; Batelaan, O; Dassargues, A</t>
  </si>
  <si>
    <t>Tolay, I; Erenoglu, B; Römheld, V; Braun, HJ; Cakmak, I</t>
  </si>
  <si>
    <t>GRANT, RF; IZAURRALDE, RC; CHANASYK, DS</t>
  </si>
  <si>
    <t>Zhu, JH; Han, SX; Zhang, HY</t>
  </si>
  <si>
    <t>Guerra, S; Bonato, B; Wang, QR; Ceccarini, F; Peressotti, A; Peressotti, F; Baccinelli, W; Bulgheroni, M; Castiello, U</t>
  </si>
  <si>
    <t>Liu, Y; Ma, WQ; He, HL; Wang, ZT; Cao, YH</t>
  </si>
  <si>
    <t>van Lier, QD; Gubiani, PI</t>
  </si>
  <si>
    <t>Vial, LK; Lefroy, RDB; Fukai, S</t>
  </si>
  <si>
    <t>Loper, SJ; Shober, AL; Wiese, C; Denny, GC; Stanley, CD</t>
  </si>
  <si>
    <t>Belnap, J</t>
  </si>
  <si>
    <t>Cardou, F; Aubin, I; Bergeron, A; Shipley, B</t>
  </si>
  <si>
    <t>Bauman, JM; Franklin, J; Santas, A</t>
  </si>
  <si>
    <t>Grant, RF; Kinch, TA; Bradley, RL; Whalen, JK; Cogliastro, A; Lange, SF; Allaire, SE; Parsons, WFJ</t>
  </si>
  <si>
    <t>Souza, ES; Antonino, ACD; Heck, RJ; Montenegro, SMGL; Lima, JRS; Sampaio, EVSB; Angulo-Jaramillo, R; Vauclin, M</t>
  </si>
  <si>
    <t>Nichols, SN; Hofmann, RW; Williams, WM</t>
  </si>
  <si>
    <t>Lee, SH; Yang, RL; Su, NY</t>
  </si>
  <si>
    <t>Grant, RF; Pattey, E; Goddard, TW; Kryzanowski, LM; Puurveen, H</t>
  </si>
  <si>
    <t>GRANT, RF; KIMBALL, BA; PINTER, PJ; WALL, GW; GARCIA, RL; LAMORTE, RL; HUNSAKER, DJ</t>
  </si>
  <si>
    <t>Bellini, G; Erfmeier, A; Schrieber, K</t>
  </si>
  <si>
    <t>Li, JB; Li, SG; Xu, LX; Puyang, XH; Zheng, YF; Song, GL; Xu, Y</t>
  </si>
  <si>
    <t>Wasaya, A; Tahir, M; Ali, H; Hussain, M; Yasir, TA; Sher, A; Ijaz, M; Sattar, A</t>
  </si>
  <si>
    <t>Wang, T; Li, X; Liu, CH; Yu, D</t>
  </si>
  <si>
    <t>Tung, SA; Huang, Y; Hafeez, A; Ali, S; Liu, AD; Chattha, MS; Ahmad, S; Yang, GZ</t>
  </si>
  <si>
    <t>Mulholland, BJ; Taylor, IB; Jackson, AC; Thompson, AJ</t>
  </si>
  <si>
    <t>Hinson, PO; Adams, CB</t>
  </si>
  <si>
    <t>Shah, AN; Tanveer, M; Rehman, AU; Anjum, SA; Iqbal, J; Ahmad, R</t>
  </si>
  <si>
    <t>Singh, D; Dhillon, TS; Javed, T; Singh, R; Dobaria, J; Dhankhar, SK; Kianersi, F; Ali, B; Poczai, P; Kumar, U</t>
  </si>
  <si>
    <t>WOS</t>
  </si>
  <si>
    <t>Article; Early Access</t>
  </si>
  <si>
    <t>Article; Proceedings Paper</t>
  </si>
  <si>
    <t>Review; Book Chapter</t>
  </si>
  <si>
    <t>SOIL &amp; TILLAGE RESEARCH</t>
  </si>
  <si>
    <t>PLANT PRODUCTION SCIENCE</t>
  </si>
  <si>
    <t>PLANT AND SOIL</t>
  </si>
  <si>
    <t>FRONTIERS IN PLANT SCIENCE</t>
  </si>
  <si>
    <t>AGRONOMY-BASEL</t>
  </si>
  <si>
    <t>EUROPEAN JOURNAL OF SOIL SCIENCE</t>
  </si>
  <si>
    <t>ENVIRONMENTAL SCIENCE AND POLLUTION RESEARCH</t>
  </si>
  <si>
    <t>PLANT PHYSIOLOGY AND BIOCHEMISTRY</t>
  </si>
  <si>
    <t>JOURNAL OF SOILS AND SEDIMENTS</t>
  </si>
  <si>
    <t>ENVIRONMENTAL AND EXPERIMENTAL BOTANY</t>
  </si>
  <si>
    <t>GEODERMA</t>
  </si>
  <si>
    <t>EUROPEAN JOURNAL OF AGRONOMY</t>
  </si>
  <si>
    <t>ANNALS OF BOTANY</t>
  </si>
  <si>
    <t>JOURNAL OF EXPERIMENTAL BOTANY</t>
  </si>
  <si>
    <t>JOURNAL OF AGRONOMY AND CROP SCIENCE</t>
  </si>
  <si>
    <t>PLANT CELL AND ENVIRONMENT</t>
  </si>
  <si>
    <t>TREE PHYSIOLOGY</t>
  </si>
  <si>
    <t>FOOD AND ENERGY SECURITY</t>
  </si>
  <si>
    <t>RHIZOSPHERE</t>
  </si>
  <si>
    <t>HORTSCIENCE</t>
  </si>
  <si>
    <t>AGRICULTURAL WATER MANAGEMENT</t>
  </si>
  <si>
    <t>SCIENTIFIC REPORTS</t>
  </si>
  <si>
    <t>FIELD CROPS RESEARCH</t>
  </si>
  <si>
    <t>SOIL BIOLOGY &amp; BIOCHEMISTRY</t>
  </si>
  <si>
    <t>AGRICULTURE ECOSYSTEMS &amp; ENVIRONMENT</t>
  </si>
  <si>
    <t>LAND DEGRADATION &amp; DEVELOPMENT</t>
  </si>
  <si>
    <t>CATENA</t>
  </si>
  <si>
    <t>SEMINA-CIENCIAS AGRARIAS</t>
  </si>
  <si>
    <t>REVISTA BRASILEIRA DE CIENCIA DO SOLO</t>
  </si>
  <si>
    <t>SCIENTIA AGRICOLA</t>
  </si>
  <si>
    <t>FOREST ECOLOGY AND MANAGEMENT</t>
  </si>
  <si>
    <t>SCIENCE OF THE TOTAL ENVIRONMENT</t>
  </si>
  <si>
    <t>TRENDS IN PLANT SCIENCE</t>
  </si>
  <si>
    <t>VADOSE ZONE JOURNAL</t>
  </si>
  <si>
    <t>JOURNAL OF HYDROLOGY</t>
  </si>
  <si>
    <t>COMMUNICATIONS IN SOIL SCIENCE AND PLANT ANALYSIS</t>
  </si>
  <si>
    <t>SOIL USE AND MANAGEMENT</t>
  </si>
  <si>
    <t>INTERNATIONAL JOURNAL OF AGRICULTURAL AND BIOLOGICAL ENGINEERING</t>
  </si>
  <si>
    <t>PLOS ONE</t>
  </si>
  <si>
    <t>CANADIAN JOURNAL OF SOIL SCIENCE</t>
  </si>
  <si>
    <t>NEW PHYTOLOGIST</t>
  </si>
  <si>
    <t>AGRONOMY JOURNAL</t>
  </si>
  <si>
    <t>PAKISTAN JOURNAL OF AGRICULTURAL SCIENCES</t>
  </si>
  <si>
    <t>TRANSACTIONS OF THE ASAE</t>
  </si>
  <si>
    <t>APPLIED ENGINEERING IN AGRICULTURE</t>
  </si>
  <si>
    <t>SOIL SCIENCE SOCIETY OF AMERICA JOURNAL</t>
  </si>
  <si>
    <t>PLANTS-BASEL</t>
  </si>
  <si>
    <t>PLANT ECOLOGY</t>
  </si>
  <si>
    <t>AUSTRALIAN JOURNAL OF SOIL RESEARCH</t>
  </si>
  <si>
    <t>ANNALS OF APPLIED BIOLOGY</t>
  </si>
  <si>
    <t>ALLELOPATHY JOURNAL</t>
  </si>
  <si>
    <t>JOURNAL OF THE ROYAL SOCIETY INTERFACE</t>
  </si>
  <si>
    <t>JOURNAL OF BIOMECHANICS</t>
  </si>
  <si>
    <t>JOURNAL OF PLANT NUTRITION</t>
  </si>
  <si>
    <t>SOIL RESEARCH</t>
  </si>
  <si>
    <t>CHEMOSPHERE</t>
  </si>
  <si>
    <t>ESTUARIES AND COASTS</t>
  </si>
  <si>
    <t>ACTA GEOTECHNICA</t>
  </si>
  <si>
    <t>FRONTIERS IN MICROBIOLOGY</t>
  </si>
  <si>
    <t>FRONTIERS IN ENVIRONMENTAL SCIENCE</t>
  </si>
  <si>
    <t>JOURNAL OF SOIL SCIENCE AND PLANT NUTRITION</t>
  </si>
  <si>
    <t>INTERNATIONAL JOURNAL OF MOLECULAR SCIENCES</t>
  </si>
  <si>
    <t>EURASIAN SOIL SCIENCE</t>
  </si>
  <si>
    <t>SUSTAINABILITY</t>
  </si>
  <si>
    <t>IEEE SENSORS JOURNAL</t>
  </si>
  <si>
    <t>AGRICULTURE-BASEL</t>
  </si>
  <si>
    <t>AMERICAN JOURNAL OF POTATO RESEARCH</t>
  </si>
  <si>
    <t>PLANT SCIENCE</t>
  </si>
  <si>
    <t>FORESTS</t>
  </si>
  <si>
    <t>IEEE TRANSACTIONS ON GEOSCIENCE AND REMOTE SENSING</t>
  </si>
  <si>
    <t>JURNAL KEJURUTERAAN</t>
  </si>
  <si>
    <t>PNAS NEXUS</t>
  </si>
  <si>
    <t>BIOLOGY LETTERS</t>
  </si>
  <si>
    <t>BRAZILIAN JOURNAL OF BOTANY</t>
  </si>
  <si>
    <t>AGROSYSTEMS GEOSCIENCES &amp; ENVIRONMENT</t>
  </si>
  <si>
    <t>NONLINEAR PROCESSES IN GEOPHYSICS</t>
  </si>
  <si>
    <t>EUROPEAN JOURNAL OF HORTICULTURAL SCIENCE</t>
  </si>
  <si>
    <t>JOURNAL OF THE FACULTY OF AGRICULTURE KYUSHU UNIVERSITY</t>
  </si>
  <si>
    <t>GEODERMA REGIONAL</t>
  </si>
  <si>
    <t>ENVIRONMENTAL TECHNOLOGY</t>
  </si>
  <si>
    <t>SCIENTIFIC PAPERS-SERIES MANAGEMENT ECONOMIC ENGINEERING IN AGRICULTURE AND RURAL DEVELOPMENT</t>
  </si>
  <si>
    <t>CROP &amp; PASTURE SCIENCE</t>
  </si>
  <si>
    <t>BEHAVIOUR AND PHYSIOLOGY OF ROOT HERBIVORES</t>
  </si>
  <si>
    <t>WATER AIR AND SOIL POLLUTION</t>
  </si>
  <si>
    <t>IIOAB JOURNAL</t>
  </si>
  <si>
    <t>SOIL DYNAMICS AND EARTHQUAKE ENGINEERING</t>
  </si>
  <si>
    <t>HORTTECHNOLOGY</t>
  </si>
  <si>
    <t>BIOSYSTEMS ENGINEERING</t>
  </si>
  <si>
    <t>WASTE MANAGEMENT</t>
  </si>
  <si>
    <t>EGYPTIAN JOURNAL OF SOIL SCIENCE</t>
  </si>
  <si>
    <t>SCIENTIFIC PAPERS-SERIES A-AGRONOMY</t>
  </si>
  <si>
    <t>PLANT PHYSIOLOGY REPORTS</t>
  </si>
  <si>
    <t>BIOGEOSCIENCES</t>
  </si>
  <si>
    <t>JOURNAL OF ENVIRONMENTAL QUALITY</t>
  </si>
  <si>
    <t>ARCHIVES OF MICROBIOLOGY</t>
  </si>
  <si>
    <t>UKRAINIAN JOURNAL OF ECOLOGY</t>
  </si>
  <si>
    <t>ESTUARINE COASTAL AND SHELF SCIENCE</t>
  </si>
  <si>
    <t>AUSTRALIAN JOURNAL OF GRAPE AND WINE RESEARCH</t>
  </si>
  <si>
    <t>SOIL SCIENCE</t>
  </si>
  <si>
    <t>NEW ZEALAND JOURNAL OF AGRICULTURAL RESEARCH</t>
  </si>
  <si>
    <t>FRONTIERS IN AGRONOMY</t>
  </si>
  <si>
    <t>ACTA GEOPHYSICA</t>
  </si>
  <si>
    <t>INTEGRATIVE ZOOLOGY</t>
  </si>
  <si>
    <t>JOURNAL OF GEOPHYSICAL RESEARCH-BIOGEOSCIENCES</t>
  </si>
  <si>
    <t>AGRICULTURAL SYSTEMS</t>
  </si>
  <si>
    <t>JOURNAL OF THE AMERICAN POMOLOGICAL SOCIETY</t>
  </si>
  <si>
    <t>AMA-AGRICULTURAL MECHANIZATION IN ASIA AFRICA AND LATIN AMERICA</t>
  </si>
  <si>
    <t>JOURNAL OF ENVIRONMENTAL MANAGEMENT</t>
  </si>
  <si>
    <t>BULLETIN OF ENGINEERING GEOLOGY AND THE ENVIRONMENT</t>
  </si>
  <si>
    <t>TRANSACTIONS OF THE ASABE</t>
  </si>
  <si>
    <t>HYDROLOGICAL PROCESSES</t>
  </si>
  <si>
    <t>FLORA</t>
  </si>
  <si>
    <t>INDIAN JOURNAL OF AGRICULTURAL SCIENCES</t>
  </si>
  <si>
    <t>INTERNATIONAL SOIL AND WATER CONSERVATION RESEARCH</t>
  </si>
  <si>
    <t>JOURNAL OF PLANT PHYSIOLOGY</t>
  </si>
  <si>
    <t>ENERGY</t>
  </si>
  <si>
    <t>JOURNAL OF ARID ENVIRONMENTS</t>
  </si>
  <si>
    <t>WATER SCIENCE AND TECHNOLOGY</t>
  </si>
  <si>
    <t>BIOLOGY-BASEL</t>
  </si>
  <si>
    <t>ENVIRONMENTAL MONITORING AND ASSESSMENT</t>
  </si>
  <si>
    <t>PLANT COMMUNICATIONS</t>
  </si>
  <si>
    <t>POLISH JOURNAL OF ENVIRONMENTAL STUDIES</t>
  </si>
  <si>
    <t>ARCHIVES OF AGRONOMY AND SOIL SCIENCE</t>
  </si>
  <si>
    <t>PESQUISA AGROPECUARIA BRASILEIRA</t>
  </si>
  <si>
    <t>HYDROLOGY AND EARTH SYSTEM SCIENCES</t>
  </si>
  <si>
    <t>JOURNAL OF OIL PALM RESEARCH</t>
  </si>
  <si>
    <t>NUTRIENT CYCLING IN AGROECOSYSTEMS</t>
  </si>
  <si>
    <t>ENVIRONMENTAL RESEARCH</t>
  </si>
  <si>
    <t>CURRENT OPINION IN BIOTECHNOLOGY</t>
  </si>
  <si>
    <t>POLISH JOURNAL OF ECOLOGY</t>
  </si>
  <si>
    <t>PEDOBIOLOGIA</t>
  </si>
  <si>
    <t>GLOBAL ECOLOGY AND BIOGEOGRAPHY</t>
  </si>
  <si>
    <t>CROP SCIENCE</t>
  </si>
  <si>
    <t>JOURNAL OF VEGETATION SCIENCE</t>
  </si>
  <si>
    <t>JOURNAL OF HORTICULTURAL SCIENCE &amp; BIOTECHNOLOGY</t>
  </si>
  <si>
    <t>FRONTIERS OF AGRICULTURAL SCIENCE AND ENGINEERING</t>
  </si>
  <si>
    <t>ISPRS JOURNAL OF PHOTOGRAMMETRY AND REMOTE SENSING</t>
  </si>
  <si>
    <t>FRONTIERS IN MARINE SCIENCE</t>
  </si>
  <si>
    <t>ELECTRONIC JOURNAL OF BIOTECHNOLOGY</t>
  </si>
  <si>
    <t>AGROCIENCIA</t>
  </si>
  <si>
    <t>PLANT SYSTEMATICS AND EVOLUTION</t>
  </si>
  <si>
    <t>ADVANCES IN AGRONOMY, VOL 166</t>
  </si>
  <si>
    <t>AGRICULTURAL AND FOREST METEOROLOGY</t>
  </si>
  <si>
    <t>SOILS AND FOUNDATIONS</t>
  </si>
  <si>
    <t>JOURNAL OF COMPARATIVE PSYCHOLOGY</t>
  </si>
  <si>
    <t>ECOLOGICAL RESTORATION</t>
  </si>
  <si>
    <t>BEHAVIOURAL PROCESSES</t>
  </si>
  <si>
    <t>JOURNAL OF PLANT ECOLOGY</t>
  </si>
  <si>
    <t>INDUSTRIAL CROPS AND PRODUCTS</t>
  </si>
  <si>
    <t>Placing seeds with the embryo pointed down improves deep root growth in winter wheat under soil compaction stress</t>
  </si>
  <si>
    <t>Root penetration ability and plant growth in agroecosystems</t>
  </si>
  <si>
    <t>Mechanical and Hydric Stress Effects on Maize Root System Development at Different Soil Compaction Levels</t>
  </si>
  <si>
    <t>Root responses to soil physical conditions; growth dynamics from field to cell</t>
  </si>
  <si>
    <t>ROOT PENETRATION INDEX 3, a major quantitative trait locus associated with root system penetrability in Arabidopsis</t>
  </si>
  <si>
    <t>Do agricultural grasses bred for improved root systems provide resilience to machinery-derived soil compaction?</t>
  </si>
  <si>
    <t>How do water, compaction and heat stresses affect soybean root elongation? A review</t>
  </si>
  <si>
    <t>Impact of soil compaction upon soil water balance and maize yield estimated by the SIMWASER model</t>
  </si>
  <si>
    <t>Evaluation of soybean genotypes grown under soil compaction</t>
  </si>
  <si>
    <t>A diffusive model of maize root growth in MAIZSIM and its applications in Ridge-Furrow Rainfall Harvesting</t>
  </si>
  <si>
    <t>A mechanical theory of competition between plant root growth and soil pressure reveals a potential mechanism of root penetration</t>
  </si>
  <si>
    <t>The effect of heterogeneous soil bulk density on root growth of field-grown mangrove species</t>
  </si>
  <si>
    <t>Effect of soil chiseling on soil structure and root growth for a clayey soil under no-tillage</t>
  </si>
  <si>
    <t>Root exudation of organic acid anions and recruitment of beneficial actinobacteria facilitate phosphorus uptake by maize in compacted silt loam soil</t>
  </si>
  <si>
    <t>Corn root and soil health indicator response to no-till production practices</t>
  </si>
  <si>
    <t>Genotypic difference in root penetration ability by durum wheat (Triticum turgidum L. var. durum) evaluated by a pot with paraffin-Vaseline discs</t>
  </si>
  <si>
    <t>A time-lapse imaging platform for quantification of soil crack development due to simulated root water uptake</t>
  </si>
  <si>
    <t>INTELLIGENT INSTRUMENT TO FACILITATE DECISION MAKING IN THE EVALUATION OF SOIL RESISTANCE TO ROOT PENETRATION</t>
  </si>
  <si>
    <t>Review of modelling crop growth, movement of water and chemicals in relation to topsoil and subsoil compaction</t>
  </si>
  <si>
    <t>Conquering compacted soils: uncovering the molecular components of root soil penetration</t>
  </si>
  <si>
    <t>Root anatomical traits contribute to deeper rooting of maize under compacted field conditions</t>
  </si>
  <si>
    <t>Mechanics and Energetics of Soil Penetration by Earthworms and Plant Roots: Higher Rates Cost More</t>
  </si>
  <si>
    <t>Review of applying X-ray computed tomography for imaging soil-root physical and biological processes</t>
  </si>
  <si>
    <t>Root elongation rate is correlated with the length of the bare root apex of maize and lupin roots despite contrasting responses of root growth to compact and dry soils</t>
  </si>
  <si>
    <t>A four-year study of biomass production of eastern gamagrass grown on an acid compact soil</t>
  </si>
  <si>
    <t>Corn seedling root growth response to soil physical quality</t>
  </si>
  <si>
    <t>Resistances to penetration of aggregates from loess-derived topsoils at different soil water tensions</t>
  </si>
  <si>
    <t>EFFECT OF INDUCED SOIL COMPACTION ON THE ECO-MORPHOLOGICAL TRAITS OF EARLY STAGE Bombax ceiba STUMPS</t>
  </si>
  <si>
    <t>Evaluation of no-tillage crop production with subsurface drip irrigation on soils with compacted layers</t>
  </si>
  <si>
    <t>Variation in 'Bayou Belle' and 'Beauregard' Sweetpotato Root Length in Response to Experimental Phosphorus Deficiency and Compacted Layer Treatments</t>
  </si>
  <si>
    <t>DEVELOPMENT AND FIELD EVALUATION OF A FIELD-READY SOIL COMPACTION PROFILE SENSOR FOR REAL-TIME APPLICATIONS</t>
  </si>
  <si>
    <t>Simulating Root Growth as a Function of Soil Strength and Yield With a Field-Scale Crop Model Coupled With a 3D Architectural Root Model</t>
  </si>
  <si>
    <t>Influence of nitrogen deficiency or excess on a root system structure of maize and triticale seedlings grown under low and high soil density</t>
  </si>
  <si>
    <t>Different plant species exhibit contrasting root traits and penetration to variation in soil bulk density of clayey red soil</t>
  </si>
  <si>
    <t>Effects of soil compaction on grain yield of wheat depend on weather conditions</t>
  </si>
  <si>
    <t>Dynamics of soil penetration resistance in water-controlled environments</t>
  </si>
  <si>
    <t>Straw Removal Effects on Sugarcane Root System and Stalk Yield</t>
  </si>
  <si>
    <t>Mineral amendments to improve plant growth after soil sterilization in allelopathy experiments</t>
  </si>
  <si>
    <t>Impact of soil puddling intensity on the root system architecture of rice (Oryza sativa L.) seedlings</t>
  </si>
  <si>
    <t>SUBSOIL AMELIORATION BY PLANT-ROOTS - THE PROCESS AND THE EVIDENCE</t>
  </si>
  <si>
    <t>Dynamic changes in compressive properties and crop response after chisel tillage in a highly weathered soil</t>
  </si>
  <si>
    <t>Spatial heterogeneity of soil biochar content affects soil quality and wheat growth and yield</t>
  </si>
  <si>
    <t>FIRE-FREE FALLOW MANAGEMENT BY MECHANIZED CHOPPING OF BIOMASS FOR SUSTAINABLE AGRICULTURE IN EASTERN AMAZON: EFFECTS ON SOIL COMPACTNESS, POROSITY, AND WATER RETENTION AND AVAILABILITY</t>
  </si>
  <si>
    <t>The involvement of gibberellin signalling in the effect of soil resistance to root penetration on leaf elongation and tiller number in wheat</t>
  </si>
  <si>
    <t>A quantitative trait locus conferring flood tolerance to deepwater rice regulates the formation of two distinct types of aquatic adventitious roots</t>
  </si>
  <si>
    <t>Practical Implications of the Availability of Multiple Measurements to Classify Agricultural Soil Compaction: A Case-Study in The Netherlands</t>
  </si>
  <si>
    <t>Effect of limited compaction on soil solution chemistry in two acidic forest ecosystems: Changes, recovery and impact of liming</t>
  </si>
  <si>
    <t>Variation Among Spring Wheat (Triticum aestivum L.) Genotypes in Response to the Drought Stress. II-Root System Structure</t>
  </si>
  <si>
    <t>Mapping soil deformation around plant roots using in vivo 4D X-ray Computed Tomography and Digital Volume Correlation</t>
  </si>
  <si>
    <t>Subsoil compaction caused by machinery traffic on a Swedish Eutric Cambisol at different soil water contents</t>
  </si>
  <si>
    <t>Aluminum toxicity and high bulk density: Role in limiting shoot and root growth of selected aluminum indicator plants and eastern gamagrass in an acid soil</t>
  </si>
  <si>
    <t>Soil compaction effects on arbuscular mycorrhizal symbiosis in wheat depend on host plant variety</t>
  </si>
  <si>
    <t>Responses of soil nutrients and microbial activity to the mill-mud application in a compaction-affected sugarcane field</t>
  </si>
  <si>
    <t>Impact of water availability on root growth of sugar beet varieties</t>
  </si>
  <si>
    <t>Assessment of silt from sand and gravel processing as a suitable sub-soil material in land restoration: A glasshouse study</t>
  </si>
  <si>
    <t>Critical soil conditions for oxygen stress to plant roots: Substituting the Feddes-function by a process-based model</t>
  </si>
  <si>
    <t>MODELING THE ENVIRONMENTAL IMPACTS OF SOIL COMPACTION - A REVIEW</t>
  </si>
  <si>
    <t>A soil compaction diagnosis method for occasional tillage recommendation under continuous no tillage system in Brazil</t>
  </si>
  <si>
    <t>3D deformation field in growing plant roots reveals both mechanical and biological responses to axial mechanical forces</t>
  </si>
  <si>
    <t>Effect of soil compaction and N fertilization on soil pore characteristics and physical quality of sandy loam soil under red clover/grass sward</t>
  </si>
  <si>
    <t>Application of Bayesian Belief Networks to quantify and map areas at risk to soil threats: Using soil compaction as an example</t>
  </si>
  <si>
    <t>Simulation of the impact of subsoil compaction on soil water balance and crop yield of irrigated maize on a loamy sand soil in SW Spain</t>
  </si>
  <si>
    <t>AMELIORATION OF SOIL BY NATURAL PROCESSES</t>
  </si>
  <si>
    <t>y Plasticity in the Above- and Below-Ground Development of Mangrove Seedlings in Response to Variation in Soil Bulk Density</t>
  </si>
  <si>
    <t>Root of edaphically controlled Proteaceae turnover on the Agulhas Plain, South Africa: phosphate uptake regulation and growth</t>
  </si>
  <si>
    <t>Mixed Effects of Soil Compaction on the Nitrogen Cycle Under Pea and Wheat</t>
  </si>
  <si>
    <t>Soil management and diverse crop rotation can mitigate early-stage no-till compaction and improve least limiting water range in a Ferralsol</t>
  </si>
  <si>
    <t>Root traits across environmental gradients in Mediterranean woody communities: are they aligned along the root economics spectrum?</t>
  </si>
  <si>
    <t>The effects of soil compaction mitigation on below-ground fauna: How earthworms respond to mechanical loosening and power harrow cultivation</t>
  </si>
  <si>
    <t>Relationships between root diameter, root length and root branching along lateral roots in adult, field-grown maize</t>
  </si>
  <si>
    <t>Soil compaction varies by crop management system over a claypan soil landscape</t>
  </si>
  <si>
    <t>Does the lack of root hairs alter root system architecture of Zea mays?</t>
  </si>
  <si>
    <t>Response of root traits to plastic film mulch and its effects on yield</t>
  </si>
  <si>
    <t>Topsoil Hardening: Effects on Soybean Root Architecture and Water Extraction Patterns</t>
  </si>
  <si>
    <t>Seeking stable traits to characterize the root system architecture. Study on 60 species located at two sites in natura</t>
  </si>
  <si>
    <t>Estimating root-soil contact from 3D X-ray microtomographs</t>
  </si>
  <si>
    <t>Rapeseed-maize double-cropping with high biomass and high economic benefits is a soil environment-friendly forage production mode in the Yangtze River Basin</t>
  </si>
  <si>
    <t>Measurements and simulations of compaction effects on the least limiting water range of a no-till Oxisol</t>
  </si>
  <si>
    <t>A shape-based method for automatic and rapid segmentation of roots in soil from X-ray computed tomography images: Rootine</t>
  </si>
  <si>
    <t>Mechanical disturbance impacts on soil properties and lodgepole pine growth in British Columbia's central interior</t>
  </si>
  <si>
    <t>Controlled traffic farming maintains soil physical functionality in sugarcane fields</t>
  </si>
  <si>
    <t>Deep Tillage Strategies in Perennial Crop Installation: Structural Changes in Contrasting Soil Classes</t>
  </si>
  <si>
    <t>Effect of Peat-Perlite Substrate Compaction in Hiko V265 Trays on the Growth of Fagus sylvatica L. Seedlings</t>
  </si>
  <si>
    <t>Texture and degree of compactness effect on the pore size distribution in weathered tropical soils</t>
  </si>
  <si>
    <t>Detecting near-surface Urochloa ruziziensis (Braquiaria grass) effects on soil physical quality through capacity and intensity indicators</t>
  </si>
  <si>
    <t>Root Features Determine the Increasing Proportion of Forbs in Response to Degradation in Alpine Steppe, Tibetan Plateau</t>
  </si>
  <si>
    <t>PZT-Based Soil Compactness Measuring Sheet Using Electromechanical Impedance</t>
  </si>
  <si>
    <t>Quantifying Soil Compaction in Persimmon Orchards Using ISUM (Improved Stock Unearthing Method) and Core Sampling Methods</t>
  </si>
  <si>
    <t>Fenlong-Ridging Deep Tillage Integrated with Biochar and Fertilization to Improve Sugarcane Growth and Yield</t>
  </si>
  <si>
    <t>Quantifying the impact of induced topsoil and historical subsoil compaction as well as the persistence of subsoiling</t>
  </si>
  <si>
    <t>Evaluation and recommendations for the use of dynamic penetrometers</t>
  </si>
  <si>
    <t>Influence of compaction and subsoil tillage on soil conditions and pink eye</t>
  </si>
  <si>
    <t>Mechanical stimulus-sensitive mutation, rrl3, affects the cell production process in the root meristematic zone in rice</t>
  </si>
  <si>
    <t>The influence of sowing furrow opening and wetting and drying cycles on soil physical quality under no-tillage in Southern Brazil</t>
  </si>
  <si>
    <t>Biomechanical limits to soil penetration by earthworms: direct measurements of hydroskeletal pressures and peristaltic motions</t>
  </si>
  <si>
    <t>Seasonal changes in bulk density under semiarid patchy vegetation: the soil beats</t>
  </si>
  <si>
    <t>Non-inversion tillage effects on soil mechanical properties of a humid sandy loam</t>
  </si>
  <si>
    <t>X-ray absorption and phase contrast imaging to study the interplay between plant roots and soil structure</t>
  </si>
  <si>
    <t>Measures and operating standards for assessing Montreal process soil sustainability indicators with reference to Victorian Central Highlands forest, southeastern Australia</t>
  </si>
  <si>
    <t>Statistical analysis of wheat root growth patterns under conventional and no-till systems</t>
  </si>
  <si>
    <t>Root-zone constraints and plant-based solutions for dryland salinity</t>
  </si>
  <si>
    <t>Mechanical and biotic reclamation strategies for a post-mine temperate grassland</t>
  </si>
  <si>
    <t>Effect of Wild Boar (Sus scrofa) Rooting on Soil Characteristics in a Deciduous Forest Affected by Sedimentation</t>
  </si>
  <si>
    <t>Soil Permittivity Estimation Over Croplands Using Full and Compact Polarimetric SAR Data</t>
  </si>
  <si>
    <t>The Development of Advanced Mathematical Models to Predict Compaction Parameters of FineGrained Soils in Terms of Atterberg Limits</t>
  </si>
  <si>
    <t>Ethylene-mediated metabolic priming increases photosynthesis and metabolism to enhance plant growth and stress tolerance</t>
  </si>
  <si>
    <t>High soil strength and cereal crop responses to deeper tillage on sandy soils in a semi-arid environment</t>
  </si>
  <si>
    <t>The roots of blue carbon: responses of mangrove stilt roots to variation in soil bulk density</t>
  </si>
  <si>
    <t>Effects of seed furrow liquid spraying device on sowing quality and seedling growth of maize</t>
  </si>
  <si>
    <t>Abiotic soil attributes and their relation to morphological root characteristics and mycorrhizal colonization of grasses</t>
  </si>
  <si>
    <t>Effects of subsoiling on lateral roots, sucrose metabolizing enzymes, and soil ergosterol in two Jeffrey pine stands</t>
  </si>
  <si>
    <t>Diagnosing, Ameliorating, and Monitoring Soil Compaction in No-Till Brazilian Soils</t>
  </si>
  <si>
    <t>Soil Tillage Management Affects Maize Grain Yield by Regulating Spatial Distribution Coordination of Roots, Soil Moisture and Nitrogen Status</t>
  </si>
  <si>
    <t>Multifractal analysis of vertical profiles of soil penetration resistance at the field scale</t>
  </si>
  <si>
    <t>Roots are a Good Source of Cuttings in Propagation of Apple Rootstock M9 'Lancep'</t>
  </si>
  <si>
    <t>Reduced soil compaction enhances establishment of non-native plant species</t>
  </si>
  <si>
    <t>Root penetration ability of Vietnamese traditional upland rice varieties</t>
  </si>
  <si>
    <t>Assessment of soil water content variability using electrical resistivity imaging in an Oxisol under conservation cropping systems</t>
  </si>
  <si>
    <t>Soil properties and functional genes in nitrogen removal process of bioretention</t>
  </si>
  <si>
    <t>RESEARCH ON INCREASING WORK EFFICIENCY IN THE MECHANISATION OF GERMINATION BED PREPARATION WORKS</t>
  </si>
  <si>
    <t>Least limiting water and matric potential ranges of agricultural soils with calculated physical restriction thresholds</t>
  </si>
  <si>
    <t>Quantification of Poinsettia Root Growth by Image Scans or X-ray Computed Tomography Scans in Three Propagation Substrates at Varied Moisture Levels</t>
  </si>
  <si>
    <t>Visual analysis and X-ray computed tomography for assessing the spatial variability of soil structure in a cultivated Oxisol</t>
  </si>
  <si>
    <t>EFFECTS OF RECURRENT ROLLING/CRIMPING OPERATIONS ON COVER CROP TERMINATION, SOIL MOISTURE, AND SOIL STRENGTH FOR CONSERVATION ORGANIC SYSTEMS</t>
  </si>
  <si>
    <t>Parsimonious root systems and better root distribution can improve biomass production and yield of soybean</t>
  </si>
  <si>
    <t>Soil structure recovery following compaction: Short-term evolution of soil physical properties in a loamy soil</t>
  </si>
  <si>
    <t>Effect of grazing on carbon sequestration and tree growth that is developed in a silvopastoral system under wild cherry (Prunus avium L.)</t>
  </si>
  <si>
    <t>Living in the Soil Matrix: Abiotic Factors Affecting Root Herbivores</t>
  </si>
  <si>
    <t>FOREST OPERATIONS AND ENVIRONMENTAL-PROTECTION</t>
  </si>
  <si>
    <t>Water and salt exchange flux and mechanism in a dry saline soil amended with buried straw of varying thicknesses</t>
  </si>
  <si>
    <t>EFFECT OF PLANTING BED CONDITIONS ON SOME GROWTH CHARACTERISTICS OF PLANE TREES IN NORTH EASTERN PART OF IRAN</t>
  </si>
  <si>
    <t>Effects of damping-off caused by Rhizoctonia solani anastomosis group 2-1 on roots of wheat and oil seed rape quantified using X-ray Computed Tomography and real-time PCR</t>
  </si>
  <si>
    <t>Least-limiting water range of the soil seedbed submitted to mechanical and biological chiselling under no-till</t>
  </si>
  <si>
    <t>Trade-off between root porosity and mechanical strength in species with different types of aerenchyma</t>
  </si>
  <si>
    <t>Stomatal control by chemical signalling and the exploitation of this mechanism to increase water use efficiency in agriculture</t>
  </si>
  <si>
    <t>State of the art in the assessment of aging effects on soil liquefaction</t>
  </si>
  <si>
    <t>Field investigation of erosion resistance of common grass species for soil bioengineering in Hong Kong</t>
  </si>
  <si>
    <t>Effectiveness of Soil Salinity Management Practices in Basin-irrigated Pecan Orchards</t>
  </si>
  <si>
    <t>Micromorphological investigations into root penetration in a landfill mineral cap, Hertfordshire, UK</t>
  </si>
  <si>
    <t>Seven-Year Changes in Bulk Density Following Forest Harvesting and Machine Trafficking in Alberta, Canada</t>
  </si>
  <si>
    <t>Changes in soil structure and pore functions under long term/continuous grassland management</t>
  </si>
  <si>
    <t>Monitoring Land Degradation and Soil Productivity in Bilqas District, Dakahlia Governorate, Egypt</t>
  </si>
  <si>
    <t>METHOD OF REMEDIATION AND SUSTAINABLE USE OF SOILS TESTED IN THE REPUBLIC OF MOLDOVA</t>
  </si>
  <si>
    <t>Semi-automated segmentation and visualization of complex undisturbed root systems with X-ray μCT</t>
  </si>
  <si>
    <t>Assessing soil structural quality under Brazilian sugarcane expansion areas using Visual Evaluation of Soil Structure (VESS)</t>
  </si>
  <si>
    <t>Root attributes affecting water uptake of rice (Oryza sativa) under drought</t>
  </si>
  <si>
    <t>Influence of time of tillage on soil physical attributes in potato rotations in Prince Edward Island</t>
  </si>
  <si>
    <t>Soil salinity and mechanical obstruction differentially affects embryonic root architecture in different rice genotypes from West Bengal</t>
  </si>
  <si>
    <t>Modeling rhizosphere carbon and nitrogen cycling in Eucalyptus plantation soil</t>
  </si>
  <si>
    <t>Non-invasive 3D analysis of local soil deformation under mechanical and hydraulic stresses by μCT and digital image correlation</t>
  </si>
  <si>
    <t>A mutational analysis of the ABA1 gene of Arabidopsis thaliana highlights the involvement of ABA in vegetative development</t>
  </si>
  <si>
    <t>COMPACTED SOIL BARRIERS AT ABANDONED LANDFILL SITES ARE LIKELY TO FAIL IN THE LONG-TERM</t>
  </si>
  <si>
    <t>Arbuscular mycorrhizae: natural modulators of plant-nutrient relation and growth in stressful environments</t>
  </si>
  <si>
    <t>Impact of overexpression of 9-cis-epoxycarotenoid dioxygenase on growth and gene expression under salinity stress</t>
  </si>
  <si>
    <t>Agricultural use of peat bog soils and changes in water duty to floodplains of rivers of the Left-Bank Forest-Steppe</t>
  </si>
  <si>
    <t>Multiple abiotic stress, nitrate availability and the growth of wheat</t>
  </si>
  <si>
    <t>Quantification of soil biopore density after perennial fodder cropping</t>
  </si>
  <si>
    <t>First evidence of root morphological and architectural variations in young Posidonia oceanica plants colonizing different substrate typologies</t>
  </si>
  <si>
    <t>COVER CROPS - KEY TO STORING ORGANIC MATTER AND REMEDIATION OF DEGRADED PROPERTIES OF SOILS IN MOLDOVA</t>
  </si>
  <si>
    <t>Root navigation by self inhibition</t>
  </si>
  <si>
    <t>Spatial distribution of Eucalyptus roots in a deep sandy soil in the Congo:: relationships with the ability of the stand to take up water and nutrients</t>
  </si>
  <si>
    <t>Rootstock effects on salt tolerance of irrigated field-grown grapevines (Vitis vinifera L. cv. Sultana).: 3.: Fresh fruit composition and dried grape quality</t>
  </si>
  <si>
    <t>Water relations in sugarcane and response to water deficits</t>
  </si>
  <si>
    <t>Soil degradation related to overgrazing in the semi-arid southern Caldenal area of Argentina</t>
  </si>
  <si>
    <t>PHYSICAL EFFECTS OF DIRECT DRILLING EQUIPMENT ON UNDISTURBED SOILS .5. GROOVE COMPACTION AND SEEDLING ROOT DEVELOPMENT</t>
  </si>
  <si>
    <t>Evaluation of pea genotype PI180693 partial resistance towards aphanomyces root rot in commercial pea breeding</t>
  </si>
  <si>
    <t>Modeling the Impact of Rhizosphere Bulk Density and Mucilage Gradients on Root Water Uptake</t>
  </si>
  <si>
    <t>Correlation between agrotechnical properties of selected soil types and corresponding GPR response</t>
  </si>
  <si>
    <t>Tensile strength and organic matter fractions in aggregates of a grass-covered mined soil under early stage recovery</t>
  </si>
  <si>
    <t>Ecological role of the giant root-rat (Tachyoryctes macrocephalus) in the Afroalpine ecosystem</t>
  </si>
  <si>
    <t>Topsoil compaction and recovery in integrated no-tilled crop-livestock systems of Argentina</t>
  </si>
  <si>
    <t>Gas transport and subsoil pore characteristics: Anisotropy and long-term effects of compaction</t>
  </si>
  <si>
    <t>The effect of aggregate size on water retention and pore structure of two silt loam soils of different genesis</t>
  </si>
  <si>
    <t>Soil particles in agricultural landscapes of a derived savanna in southwestern Nigeria and implications for selected soil properties</t>
  </si>
  <si>
    <t>Impoverishing Roots Will Improve Wheat Yield and Profitability Through Increased Water and Nitrogen Use Efficiencies</t>
  </si>
  <si>
    <t>Cropping poorly-drained lowland soils: Alternatives to rice monoculture, their challenges and management strategies</t>
  </si>
  <si>
    <t>Improvement of Soybean Resilience to Drought through Deep Root System in Brazil</t>
  </si>
  <si>
    <t>Needs Assessment for Future US Pear Rootstock Research Directions Based on the Current State of Pear Production and Rootstock Research</t>
  </si>
  <si>
    <t>Development and Evaluation of Tractor Operated Rotary Spading Machine</t>
  </si>
  <si>
    <t>Fertilizer distribution mechanisms and side dress nitrogen fertilization in upland rice under no-tillage system</t>
  </si>
  <si>
    <t>Diazotrophic bacteria improve Hymenaea courbaril seedlings growth and survival in iron mine tailings</t>
  </si>
  <si>
    <t>Soil-biochar-plant interaction: differences from the perspective of engineered and agricultural soils</t>
  </si>
  <si>
    <t>Arbuscular mycorrhizal fungi increase the proportion of cellulose and hemicellulose in the root stele of vetiver grass</t>
  </si>
  <si>
    <t>DERIVING PARAMETERS OF A FUNDAMENTAL DETACHMENT MODEL FOR COHESIVE SOILS FROM FLUME AND JET EROSION TESTS</t>
  </si>
  <si>
    <t>The effects of soil bulk density, clay content and temperature on soil water content measurement using time-domain reflectometry</t>
  </si>
  <si>
    <t>Ontogeny and characterization of aerenchymatous tissues of Melastomataceae in the flooded and well-drained soils of a Neotropical savanna</t>
  </si>
  <si>
    <t>The effect of organic matter manipulations on site productivity, soil nutrients, and soil carbon on a southern loblolly pine plantation</t>
  </si>
  <si>
    <t>Effect of Changing Substrate Density and Water Application Method on Substrate Physical Properties and Container-Grown Seedling Growth</t>
  </si>
  <si>
    <t>Are crop deep roots always beneficial for combating drought: A review of root structure and function, regulation and phenotyping</t>
  </si>
  <si>
    <t>Plant traits affect vertical accretion of salt marshes</t>
  </si>
  <si>
    <t>Calcium Nutrition in Coffee and Its Influence on Growth, Stress Tolerance, Cations Uptake, and Productivity</t>
  </si>
  <si>
    <t>Enzymatic biofilm digestion in soil aggregates facilitates the release of particulate organic matter by sonication</t>
  </si>
  <si>
    <t>Impact of Residential Prairie Gardens on the Physical Properties of Urban Soil in Madison, Wisconsin</t>
  </si>
  <si>
    <t>Conservation tillage impacts on soil, crop and the environment</t>
  </si>
  <si>
    <t>Arbuscular mycorrhizal fungi can contribute to maintain antioxidant and carbon metabolism in nodules of Anthyllis cytisoides L. subjected to drought</t>
  </si>
  <si>
    <t>SOIL STRUCTURE CHANGES IN SUBSOILED SOLONETZIC AND CHERNOZEMIC SOILS MEASURED BY IMAGE-ANALYSIS</t>
  </si>
  <si>
    <t>Consequences of gas pipeline hauling on changes in soil properties over 3 years</t>
  </si>
  <si>
    <t>Soil properties in site prepared loblolly pine (Pines taeda L.) stands 25 years after wet weather harvesting in the lower Atlantic coastal plain</t>
  </si>
  <si>
    <t>Impact of energy saving cultivations on soil parameters in northern Kazakhstan</t>
  </si>
  <si>
    <t>Mechanical and Biological Soil Decompaction for No-Tillage Maize Production</t>
  </si>
  <si>
    <t>Mechanical Chiseling and the Cover Crop Effect on the Common Bean Yield in the Brazilian Cerrado</t>
  </si>
  <si>
    <t>Assessing water uptake in sugar beet (Beta vulgaris) under different watering regimes</t>
  </si>
  <si>
    <t>Subsoiling practices change root distribution and increase post-anthesis dry matter accumulation and yield in summer maize</t>
  </si>
  <si>
    <t>Influence of traffic stress on warm season turfgrass species under simulated traffic</t>
  </si>
  <si>
    <t>Impact of Amendments on the Physical Properties of Soil under Tropical Long-Term No Till Conditions</t>
  </si>
  <si>
    <t>Informing arid region mine-site restoration through comparative ecophysiology of Acacia species under drought</t>
  </si>
  <si>
    <t>EXCLOSURE EFFECTS ON RECOVERY OF SELECTED SOIL PROPERTIES IN A MIXED BROADLEAF FOREST RECREATION SITE</t>
  </si>
  <si>
    <t>Evaluation of substrate clogging processes in vertical flow constructed wetlands</t>
  </si>
  <si>
    <t>The Course of Mechanical Stress: Types, Perception, and Plant Response</t>
  </si>
  <si>
    <t>Soil microbial community response and recovery following group selection harvest: Temporal patterns from an experimental harvest in a US northern hardwood forest</t>
  </si>
  <si>
    <t>Cover Crops and Mechanical Scarification in the Yield and Industrial Quality of Upland Rice</t>
  </si>
  <si>
    <t>Prediction of soil-bearing capacity on forest roads by statistical approaches</t>
  </si>
  <si>
    <t>A deep learning-integrated micro-CT image analysis pipeline for quantifying rice lodging resistance-related traits</t>
  </si>
  <si>
    <t>Quantitative Evaluation and Path Analysis of Factors Influencing the Cultivated-Layer Quality of Red Soil Sloping Farmland Based on the DPSIR Framework</t>
  </si>
  <si>
    <t>Effects of different crops on rhizosphere bacterial diversity under immature soil conditions</t>
  </si>
  <si>
    <t>Performance of soybean grown in succession to black oat and wheat</t>
  </si>
  <si>
    <t>Sensitivity of the West African hydrological cycle in ORCHIDEE to infiltration processes</t>
  </si>
  <si>
    <t>Calcium carbonate accumulations in Technosols of Moscow city</t>
  </si>
  <si>
    <t>GREENHOUSE GAS EXCHANGE OF TROPICAL PEATLANDS - A REVIEW</t>
  </si>
  <si>
    <t>Assessment of the dynamic phosphate model PHOSMOD using data from field trials with starter fertilizer to cereals</t>
  </si>
  <si>
    <t>Investigating soil properties and vegetation parameters in different biochar-amended vegetated soil at large suction for application in bioengineered structures</t>
  </si>
  <si>
    <t>Quantification of ternary microplastic mixtures through an ultra-compact near-infrared spectrometer coupled with chemometric tools</t>
  </si>
  <si>
    <t>Antimony (SbIII) reduces growth, declines photosynthesis, and modifies leaf tissue anatomy in sunflower (Helianthus annuus L.)</t>
  </si>
  <si>
    <t>Regulation of plant root system architecture: implications for crop advancement</t>
  </si>
  <si>
    <t>Morphological, anatomical and physiological leaf trait plasticity of Sesleria nitida (poaceae) in open vs shaded conditions</t>
  </si>
  <si>
    <t>Contribution of anecic earthworms to biopore formation during cultivation of perennial ley crops</t>
  </si>
  <si>
    <t>Competing Vegetation Effects on Soil Carbon and Nitrogen in a Douglas-fir Plantation</t>
  </si>
  <si>
    <t>Caribbean mangroves adjust to rising sea level through biotic controls on change in soil elevation</t>
  </si>
  <si>
    <t>Physical properties of three sand size classes amended with inorganic materials or sphagnum peat moss for putting green rootzones</t>
  </si>
  <si>
    <t>Occurrence and controls of preferential flow in the upper stream of the Heihe River Basin, Northwest China</t>
  </si>
  <si>
    <t>Restoration of riparian meadows degraded by livestock grazing: above- and belowground responses</t>
  </si>
  <si>
    <t>Mechanical impedance and nutrient acquisition in rice</t>
  </si>
  <si>
    <t>The effect of split-root salinity stress on tomato leaf expansion, fruit yield and quality</t>
  </si>
  <si>
    <t>HARNESSING BIODIVERSITY FOR HEALTHY DAIRY FARMS</t>
  </si>
  <si>
    <t>Crop-livestock integration and the physical resilience of a degraded Latosol</t>
  </si>
  <si>
    <t>S-Nitrosoglutathione (GSNO)-Mediated Lead Detoxification in Soybean through the Regulation of ROS and Metal-Related Transcripts</t>
  </si>
  <si>
    <t>Nitrogen responsiveness of leaf growth, radiation use efficiency and grain yield of maize (Zea mays L.) in Northeast China</t>
  </si>
  <si>
    <t>Automated detection and measurement of individual sorghum panicles using density-based clustering of terrestrial lidar data</t>
  </si>
  <si>
    <t>Plant Stress-Tolerance Traits Predict Salt Marsh Vegetation Patterning</t>
  </si>
  <si>
    <t>EFFECT OF SALINITY ON SEEDLING EMERGENCE OF PROTEA COMPACTA, P. CYNAROIDES, AND P. MAGNIFICA (PROTEACEAE)</t>
  </si>
  <si>
    <t>Winter Stem Cutting Propagation of 'Dwarf Burford' Holly without Use of a Conventional Auxin Treatment</t>
  </si>
  <si>
    <t>Self-contained and integral microbial fuel cells as portable and sustainable sources for field devices</t>
  </si>
  <si>
    <t>CAPABILITY OF GRASS IN RECOVERY OF A DEGRADED AREA AFTER COAL MINING</t>
  </si>
  <si>
    <t>Vegetative organs morphological plasticity of Ludwigiagrandiflora in flooded and flood-free habitats</t>
  </si>
  <si>
    <t>Evaluation of the performance of very narrow tines with different geometrical structures for tilling natural grassland</t>
  </si>
  <si>
    <t>Breeding for high-yield and nitrogen use efficiency in maize: Lessons from comparison between Chinese and US cultivars</t>
  </si>
  <si>
    <t>Occasional tillage in no-tillage systems: A global meta-analysis</t>
  </si>
  <si>
    <t>Deep drainage sensitivity to climate, edaphic factors, and woody encroachment, Oklahoma, USA</t>
  </si>
  <si>
    <t>The usefulness of outcrop-analogue air-permeameter measurements for analysing aquifer heterogeneity: testing outcrop hydrogeological parameters with independent borehole data</t>
  </si>
  <si>
    <t>Phytosiderophore release in Aegilops tauschii and Triticum species under zinc and iron deficiencies</t>
  </si>
  <si>
    <t>SOIL-TEMPERATURE UNDER DIFFERENT SURFACE MANAGEMENTS - TESTING A SIMULATION-MODEL</t>
  </si>
  <si>
    <t>Compression behavior and structure of undisturbed Q2 loess under wet-dry cycles</t>
  </si>
  <si>
    <t>The Coding of Object Thickness in Plants: When Roots Matter</t>
  </si>
  <si>
    <t>Effects of Sugarcane and Soybean Intercropping on the Nitrogen-Fixing Bacterial Community in the Rhizosphere</t>
  </si>
  <si>
    <t>BEYOND THE LEAST LIMITING WATER RANGE: RETHINKING SOIL PHYSICS RESEARCH IN BRAZIL</t>
  </si>
  <si>
    <t>Effects of hardpan disruption on irrigated dry-season maize and on subsequent wet-season lowland rice in Lao PDR</t>
  </si>
  <si>
    <t>Nutrient Leaching during Establishment of Simulated Residential Landscapes</t>
  </si>
  <si>
    <t>Surface disturbances: Their role in accelerating desertification</t>
  </si>
  <si>
    <t>Functional markers to predict forest ecosystem properties along a rural-to-urban gradient</t>
  </si>
  <si>
    <t>Castanea dentata Interactions and Ectomycorrhizal Colonization in Novel Ecosystems</t>
  </si>
  <si>
    <t>Carbon sequestration vs. agricultural yields in tree-based intercropping systems as affected by tree management</t>
  </si>
  <si>
    <t>Effect of crusting on the physical and hydraulic properties of a soil cropped with Castor beans (Ricinus communis L.) in the northeastern region of Brazil</t>
  </si>
  <si>
    <t>Drought resistance of Trifolium repens x Trifolium uniflorum interspecific hybrids</t>
  </si>
  <si>
    <t>Tunneling response of termites to a pre-formed tunnel</t>
  </si>
  <si>
    <t>Modeling the effects of fertilizer application rate on nitrous oxide emissions</t>
  </si>
  <si>
    <t>CARBON-DIOXIDE EFFECTS ON CROP ENERGY-BALANCE - TESTING ECOSYS WITH A FREE-AIR CO2 ENRICHMENT (FACE) EXPERIMENT</t>
  </si>
  <si>
    <t>No Support for the Neolithic Plant Invasion Hypothesis: Invasive Species From Eurasia Do Not Perform Better Under Agropastoral Disturbance in Early Life Stages Than Invaders From Other Continents</t>
  </si>
  <si>
    <t>Exogenous silicon application contributes to wear resistance in Kentucky bluegrass by improving anatomical structure and cell wall components</t>
  </si>
  <si>
    <t>Influence of varying tillage systems and nitrogen application on crop allometry, chlorophyll contents, biomass production and net returns of maize (Zea mays L.)</t>
  </si>
  <si>
    <t>The compromising foraging of a clonal submerged plant in variable environments of substrate type and light condition: a simulation study</t>
  </si>
  <si>
    <t>Morpho-physiological Effects and Molecular Mode of Action of Mepiquat Chloride Application in Cotton: A Review</t>
  </si>
  <si>
    <t>Can ABA mediate responses of salinity stressed tomato</t>
  </si>
  <si>
    <t>Quantifying tradeoffs in nodulation and plant productivity with nitrogen in guar</t>
  </si>
  <si>
    <t>Lodging stress in cereal-effects and management: an overview</t>
  </si>
  <si>
    <t>Exploring the Genetic Diversity of Carrot Genotypes through Phenotypically and Genetically Detailed Germplasm Collection</t>
  </si>
  <si>
    <t>Seed orientation; Root penetration ability; Soil compaction; Deep root; Winter wheat</t>
  </si>
  <si>
    <t>Root penetration ability; Mechanical impedance; Plant growth; Grain yield; Low-input agriculture</t>
  </si>
  <si>
    <t>root growth modeling; drought stress; soil strength; soil physical limitation; Zea mays</t>
  </si>
  <si>
    <t>cell expansion; cell walls; mechanical impedance; root growth; soil compaction; water stress</t>
  </si>
  <si>
    <t>Acer saccharinum; bottomland; bulk density; Cornus florida; oxygen diffusion rate; soil compaction; soil strength; urban forestry</t>
  </si>
  <si>
    <t>Arabidopsis accessions; mechanical impedance; natural variation; QTL mapping; root morphology; root system penetrability</t>
  </si>
  <si>
    <t>Festulolium; forage yield; roots; ryegrass; soil compaction</t>
  </si>
  <si>
    <t>Soybean root growth; Soil penetration resistance; Matric potential; Soil temperature; Glycine max</t>
  </si>
  <si>
    <t>soil compaction; field experiment; maize yield; root length density; soil water model; crop growth</t>
  </si>
  <si>
    <t>Glycine max L; Merrill; soil compaction; soil density; soil penetration resistance</t>
  </si>
  <si>
    <t>MAIZSIM; 2DSOIL; Diffusive root growth; Soil water management; Ridge-Furrow Rainfall Harvest (RFRH)</t>
  </si>
  <si>
    <t>Root traits; Heterogeneity; Root in-growth bags; Avicennia marina; Ceriops australis; Rhizophora stylosa; Moreton Bay; Australia</t>
  </si>
  <si>
    <t>Soil physical attributes; Soil compaction; Root growth; Organic carbon; Soil structure</t>
  </si>
  <si>
    <t>Soil compaction; Phosphorus; Organic acid anions; Rhizosphere microbiome</t>
  </si>
  <si>
    <t>Soil compaction; Root growth; Soil structure; Soil organic carbon; Soil quality</t>
  </si>
  <si>
    <t>durum wheat; genotypic difference; landrace; root penetration; soil compaction; Triticum turgidum L. var. durum</t>
  </si>
  <si>
    <t>Root water uptake; Soil structure dynamics; Soil drying; Time-lapse imaging; Image analysis; Osmotic potential</t>
  </si>
  <si>
    <t>agricultural instrumentation; intelligent systems; signal processing; soil microprobe; soil penetrometer</t>
  </si>
  <si>
    <t>soil compaction; structural discontinuity; model; crop; soil water; erosion; chemical movement</t>
  </si>
  <si>
    <t>Aerenchyma; cortical cell file number; compaction; rooting depth; root class; thickening</t>
  </si>
  <si>
    <t>computed tomography; soil; root; imaging; non-destructive; interactions</t>
  </si>
  <si>
    <t>Root elongation zone; Mechanical impedance; Water stress; Root growth</t>
  </si>
  <si>
    <t>acid soil; aluminum toxicity; biomass production; bulk density; eastern gamagrass; penetrometer resistance; soil compaction; low pH</t>
  </si>
  <si>
    <t>resistance to penetration; soil type; soil water tension; topsoil; aggregates; loess</t>
  </si>
  <si>
    <t>Bulk density; plant growth; mechanization; photosynthetic rate; forestry etc</t>
  </si>
  <si>
    <t>soil strength; root growth; cotton; soybean; wheat; trickle irrigation</t>
  </si>
  <si>
    <t>Ipomoea batatas; storage root development; length/width ratio</t>
  </si>
  <si>
    <t>Cone index; Cone index equivalent; Soil compaction; Soil profile; Profile compaction sensor; Prescription tillage</t>
  </si>
  <si>
    <t>root architecture modeling; subsoil melioration; deep loosening; simulated root length density; root phenotypes; plasticity; in silico exploration of GxExM</t>
  </si>
  <si>
    <t>maize (Zea mays L; ); N-content; soil density; triticale (x Triticosecale Witt)</t>
  </si>
  <si>
    <t>Crop productivity; Early vigor; Genotype differences; Soil compaction; Soil-plant interactions; Temporal dynamics</t>
  </si>
  <si>
    <t>Soil water content modeling; Physical limitation; Bulk density; Pedotransfer; Semi-arid region</t>
  </si>
  <si>
    <t>root growth; soil penetration resistance; soil compaction; mechanized harvest; feedstock</t>
  </si>
  <si>
    <t>Light interception; light use efficiency; photosynthesis; biomass partitioning; leaf senescence; root senescence; nutrient uptake</t>
  </si>
  <si>
    <t>Allelopathy; Amaranthus retroflexus; crop; Lactuca sativa; mineral amendments; plant development; pot bioassay; Sinapis alba; soil autoclaving; soil physicochemical properties; soil sterilization; weed</t>
  </si>
  <si>
    <t>Puddling; Pore structure; Root architecture; Soil structure; X-ray computed tomography</t>
  </si>
  <si>
    <t>forest productivity; forest soils; nutrient uptake; soil disturbances; tree growth</t>
  </si>
  <si>
    <t>BIOPORE; MACROPORE; ROOT; SOIL STRENGTH; INFILTRATION; WATER UPTAKE; MODELING</t>
  </si>
  <si>
    <t>No-Tillage; Soil compaction; Crop growth</t>
  </si>
  <si>
    <t>Field; Leaf traits; Relative growth rate; Soil brightness; Visual categorization; Spatial heterogeneity</t>
  </si>
  <si>
    <t>mechanized biomass chopping; forest mulch; soil physical properties; secondary humid forest vegetation; sustainable agriculture</t>
  </si>
  <si>
    <t>Root; Leaf elongation; Tiller; Impedance; GA; Dwarfing alleles</t>
  </si>
  <si>
    <t>barrier to ROL; flooding; internal aeration; Oryza sativa; quantitative trait locus; radial oxygen loss; radial water loss; root trait</t>
  </si>
  <si>
    <t>soil structure; bulk density; penetration resistance; field measurements; confusion matrix; misclassification costs</t>
  </si>
  <si>
    <t>Soil compaction; Soil solution; Changes; Recovery; Liming</t>
  </si>
  <si>
    <t>drought; morphological traits; root system structure; root box-pin board methods; root-basket methods; spring wheat</t>
  </si>
  <si>
    <t>Digital Volume Correlation; Soil; Granular media; Plant roots; Computational biology; Computed tomography; Biomechanics; X-ray Computed Tomography</t>
  </si>
  <si>
    <t>subsoil compaction; soil stress; precompression stress; water content; traffic treatment; compaction model; Eutric Cambisol; Sweden</t>
  </si>
  <si>
    <t>AM fungi; Triticum aestivum; Cultivar; Genotype; Plant-soil interaction; Soil biota</t>
  </si>
  <si>
    <t>Colwell P; compaction removal; deep trench; enzyme activities; labile organic C and N; microbial biomass; mineral N; sugarcane yield</t>
  </si>
  <si>
    <t>drought; irrigation; ROOT growth; soil constraints; stomatal conductance; water uptake</t>
  </si>
  <si>
    <t>Quarry silt; Cover crops; Restoration; Root mass density; Nutrients</t>
  </si>
  <si>
    <t>Feddes-function; gas filled porosity; oxygen stress; root water uptake; transpiration; water logging</t>
  </si>
  <si>
    <t>COMPACTION; ENVIRONMENT; MODEL; NITROGEN; ENERGY; CROP</t>
  </si>
  <si>
    <t>Penetration resistance; Deep tillage methods; Soil moisture</t>
  </si>
  <si>
    <t>3D imaging; biomechanics; buckling; kinematics; root growth; Young's elastic modulus</t>
  </si>
  <si>
    <t>Nitrogen fertilization; Soil compaction; Red clover; Grasses; Soil porosity; Soil water retention</t>
  </si>
  <si>
    <t>Soil compaction; Risk assessment; Uncertainty; Bayesian Belief Network; Expert knowledge; Soil Framework directive</t>
  </si>
  <si>
    <t>subsoil compaction; simulation model; irrigation; water balance; maize; root length density</t>
  </si>
  <si>
    <t>Mangrove; Root; Relative Distance Plasticity Index; Avicennia marina; Ceriops australis; Rhizophora stylosa; Bruguiera gymnorrhiza</t>
  </si>
  <si>
    <t>Leucadendron; Protea; edaphic endemic; fynbos; phosphorus; root clusters</t>
  </si>
  <si>
    <t>soil compaction; nitrogen cycling; soil microbiome; amoA genes; nirS and nirK genes; nosZ clade I and II genes; pea (Pisum sativum); wheat (Triticum dicoccum)</t>
  </si>
  <si>
    <t>Grain production; Intercropped brachiaria; Crop rotation; Available water; Tropical region with characteristic dry periods</t>
  </si>
  <si>
    <t>Growth rate; LMA; Nutrients; Root diameter; Root tissue density; SLA; Specific root length; Water availability</t>
  </si>
  <si>
    <t>Soil compaction; Ecosystem services; Grasslands; Intensification; Lumbricus terrestris</t>
  </si>
  <si>
    <t>Lateral roots; branching order; root diameter; branching density; root length; growth potential; root system architecture; maize</t>
  </si>
  <si>
    <t>Penetrometer; Cone index; Compaction; Bulk density; Soil water content</t>
  </si>
  <si>
    <t>Nutrient availability; Plasticity; Rhizosphere; Root hairs; Texture; Zea mays</t>
  </si>
  <si>
    <t>Meta-analysis; Plastic film; Root weight; Root morphology; Yield</t>
  </si>
  <si>
    <t>Soil physical degradation; Soil mechanical impedance; Root architecture; Water uptake; Root development; No-tillage; Soybean</t>
  </si>
  <si>
    <t>Root branching; modelling; root method; root trait; architecture; root economic spectrum; phenotyping</t>
  </si>
  <si>
    <t>Forage biomass; Double-cropping; Soil physicochemical properties; Soil bacteria; Economic benefit</t>
  </si>
  <si>
    <t>field traffic; plant-available water; soil stress; SoilFlex-LLWR</t>
  </si>
  <si>
    <t>High-throughput root phenotyping; Image analysis; Root segmentation; Root system architecture (RSA); Tubular root; X-ray computed tomography (CT)</t>
  </si>
  <si>
    <t>forest soil disturbance; soil mechanical resistance; soil productivity; soil water content; natural regeneration</t>
  </si>
  <si>
    <t>Soil physical quality index; Soil functions; Soil compaction; Soil structure</t>
  </si>
  <si>
    <t>deep mixing; subsoiling; soil electrical resistivity; resistance to penetration</t>
  </si>
  <si>
    <t>European beech; seedling quality; bulk density; root traits; root shoot ratio; sturdiness quotient</t>
  </si>
  <si>
    <t>Pore size distribution; Soil compaction; Soil texture</t>
  </si>
  <si>
    <t>aeration; braquiaria grass; bulk density; cover plant; intercropping; no-till; pore continuity; soil compaction; Urochloa ruziziensis</t>
  </si>
  <si>
    <t>forbs; species richness; plant community structure; root morphological trait; degradation; alpine steppe; Tibetan Plateau</t>
  </si>
  <si>
    <t>Soil; Compaction; Electromagnetic interference; Monitoring; Impedance; Soil measurements; Finite element analysis; Compactness measuring sheet; Electromechanical impedance (EMI); lead zirconate titanate (PZT); soil compactness monitoring</t>
  </si>
  <si>
    <t>ISUM; soil bulk density; soil compaction; soil management; persimmon plantations</t>
  </si>
  <si>
    <t>fenlong-ridging deep tillage; agronomic traits; yield; soil nutrient; root system</t>
  </si>
  <si>
    <t>Subsoil compaction; Subsoiling; Nitrogen leaching; Visual evaluation; Drone images</t>
  </si>
  <si>
    <t>Oxisol; Soil compaction; Penetrometer; Penetration resistance; Puller device</t>
  </si>
  <si>
    <t>soil moisture; soil temperature</t>
  </si>
  <si>
    <t>cell flux; mechanical stimulus; mutation; Oryza saliva; root apical meristem; root elongation</t>
  </si>
  <si>
    <t>Compaction; Soil bulk density; Soil structure</t>
  </si>
  <si>
    <t>hydroskeleton; peristalsis; pressure; transducer; model</t>
  </si>
  <si>
    <t>Soil microrelief; Plant-soil interactions; Feedback processes; Carbohydrates; Swelling; Shrinking</t>
  </si>
  <si>
    <t>non-inversion tillage; organic farming; penetration resistance; shear strength; tensile strength; soil friability; sandy loam; Denmark</t>
  </si>
  <si>
    <t>image quantification; root detection; soil structure; soil/root interactions; undisturbed samples; X-ray phase-contrast imaging</t>
  </si>
  <si>
    <t>soil compaction; timber harvesting; Montreal criteria and indicators; sustainable soil management; sustainable forest management; soil monitoring system; soil properties; soil erosion</t>
  </si>
  <si>
    <t>root patterns; random point process; clustering; variance-mean ratio; quadrat count</t>
  </si>
  <si>
    <t>dryland salinity; plant-based solutions; root-zone constraints; sodicity; transient salinity</t>
  </si>
  <si>
    <t>invasive species; Kentucky bluegrass; mining; plant composition; reclamation; soil compaction; soil ripping</t>
  </si>
  <si>
    <t>sedimentation; feral pig impact; soil compaction; soil chemical composition; erosion; bioturbation; Central Europe</t>
  </si>
  <si>
    <t>Extended Bragg (X-Bragg); polarimetric synthetic aperture radar (PolSAR); scattering mechanisms; soil permittivity; target characterization parameter</t>
  </si>
  <si>
    <t>Maximum dry density; optimum moisture content; artificial neural networks; atterberg limit; multiple linear regression</t>
  </si>
  <si>
    <t>ethylene; photosynthesis; metabolism; growth; stress tolerance</t>
  </si>
  <si>
    <t>Penetration resistance; Roots; Spading; Deep ripping; Soil disturbance; Tillering</t>
  </si>
  <si>
    <t>adventitious; aerenchyma; lignin; nitrogen; prop roots; Rhizophora stylosa</t>
  </si>
  <si>
    <t>seed bounce; drought; spraying water volume; nozzle type; seed spacing uniformity; root shoot ratio</t>
  </si>
  <si>
    <t>Density; Glomeromycota; Grass species; Penetration resistance; Porosity</t>
  </si>
  <si>
    <t>ergosterol; phosphofructokinase; Pinus jeffreyi; root dieback; sucrose synthase</t>
  </si>
  <si>
    <t>apple trees; auxin; multiplication; root cuttings; root quality; soil temperature</t>
  </si>
  <si>
    <t>Bromus tectorum; Centaurea diffusa; invasive; penetrometer; shrub-steppe; Washington</t>
  </si>
  <si>
    <t>Conservation agriculture; Crop rotation; Electrical resistivity tomography; Highly weathered soil; Soil moisture estimation; Soil water retention</t>
  </si>
  <si>
    <t>Soil properties; bioretention; nitrification; denitrification; DNRA</t>
  </si>
  <si>
    <t>economic efficiency; germination; soil</t>
  </si>
  <si>
    <t>Agricultural water management; Soil physical restrictions; Water availability</t>
  </si>
  <si>
    <t>Adventitious roots; CT; peat; phenolic foam; rockwool; volumetric water content</t>
  </si>
  <si>
    <t>Semivariogram; Cultural profile methods; Tropical soils</t>
  </si>
  <si>
    <t>Cover crops; Roller/crimper; Soil strength; Conservation systems</t>
  </si>
  <si>
    <t>Soil organic carbon; Sheep; Stocking rate; Roots; Macroaggregates; Microaggregates</t>
  </si>
  <si>
    <t>SOIL; COMPACTION; DAMAGE; FOREST OPERATIONS; ENVIRONMENTAL PROTECTION; PAYLOAD; DESIGN; BIODIVERSITY</t>
  </si>
  <si>
    <t>Straw layer; Thickness; Soil moisture; China; Salt flux; Saline soils</t>
  </si>
  <si>
    <t>Soil density; Plane tree; early decay; Soil lime; urban soil</t>
  </si>
  <si>
    <t>Rhizoctonia solani; X-ray Computed Tomography; qPCR; wheat; oil seed rape; fungi; soil</t>
  </si>
  <si>
    <t>bulk density; Raphanus sativus L.; soil compaction; soil penetration resistance; soil water retention</t>
  </si>
  <si>
    <t>Cyperus eragrostis; Paspalidium geminatum; Plantago lanceolata; Rumex crispus; aerenchyma arrangement; flooding; root diameter; root strength; soil compaction</t>
  </si>
  <si>
    <t>excavating equipment; reclamation; reclaimed land; soil handling system; soil profile; bulk density</t>
  </si>
  <si>
    <t>reclamation; surface mining; soil handling system; reclamation equipment</t>
  </si>
  <si>
    <t>chemical signalling; partial root zone drying; water use efficiency; pH; leaf temperature; stomatal guard cell; absisic acid (ABA)</t>
  </si>
  <si>
    <t>Aging; Cone penetration test; Earthquakes; Soil liquefaction; Shear modulus; Shear waves; Velocity; Penetration tests</t>
  </si>
  <si>
    <t>Grass; Soil compaction; Soil erosion; Soil stabilization; Vegetation</t>
  </si>
  <si>
    <t>electrical conductivity; fruit; plum; precision fruticulture; spatial variability</t>
  </si>
  <si>
    <t>tillage; soil profile modification; drainage; root pruning</t>
  </si>
  <si>
    <t>soil compaction; natural soil recovery; decompaction processes; freeze-thaw process; boreal forests; sampling bulk density</t>
  </si>
  <si>
    <t>Grassland renovation; Soil structure; Hydraulic conductivity; Air permeability</t>
  </si>
  <si>
    <t>Chemical and Physical degradation; soil management; Dakahlia governorate; Egyptian lands</t>
  </si>
  <si>
    <t>carbon balance; mini-till; remediation; soil; vetch</t>
  </si>
  <si>
    <t>Maize; Plant root; Undisturbed field sample; X-ray mu CT; Segmentation; Image analysis</t>
  </si>
  <si>
    <t>Land use change; Visual method; Soil physical properties</t>
  </si>
  <si>
    <t>Aquaporin; drought; rice; root anatomy; root hydraulic conductivity; suberin</t>
  </si>
  <si>
    <t>conservation tillage; soil physical quality; humid temperate climate; sandy loam</t>
  </si>
  <si>
    <t>X-ray microtomography; Image analysis; 3D correlation analysis; Soil compaction; Soil mechanics; Stress-strain relationships</t>
  </si>
  <si>
    <t>ABA1; abscisic acid; Arabidopsis thaliana; growth promotion; vegetative development; zeaxanthin epoxidase</t>
  </si>
  <si>
    <t>Arbuscular mycorrhizal fungi; Soil nutrients; Sustainable agriculture; Nutrient-loss</t>
  </si>
  <si>
    <t>Abscisic acid; 9-cis-epoxycarotenoid dioxygenase; Plant hormones; Root gene expression; Salt stress; Tomato (Solanum lycopersicum)</t>
  </si>
  <si>
    <t>Peat soils; Draining; Mineralization; Perennial herbs; Productivity; Agricultural use</t>
  </si>
  <si>
    <t>Leaf stunting; Root impedance; Nutrient stress</t>
  </si>
  <si>
    <t>Subsoil; Root system; Earthworm; Fodder crop; Pore dynamics</t>
  </si>
  <si>
    <t>adaptive strategy; Mediterranean Sea; root plasticity; seedling recruitment; seagrass meadows; substrate</t>
  </si>
  <si>
    <t>cover crops; organic matter; remediation; soil degradation; Moldova</t>
  </si>
  <si>
    <t>Pisum sativum; activated carbon; lateral roots; obstacle avoidance; phenotypic plasticity; potassium permanganate</t>
  </si>
  <si>
    <t>buffers; erosion; runoff; soil conservation; vegetative barrier</t>
  </si>
  <si>
    <t>forest; plantation; root system; root distribution</t>
  </si>
  <si>
    <t>drip-irrigation; sodium; chloride; yield; pH; titratable acidity</t>
  </si>
  <si>
    <t>irrigation; drought resistance; water potential; sugarcane; water relations</t>
  </si>
  <si>
    <t>semi-arid area; natural grasslands; overgrazing; soil physical properties; roots</t>
  </si>
  <si>
    <t>Aphanomyces euteiches; pea root rot; Phytophthora pisi; resistance; breeding</t>
  </si>
  <si>
    <t>mucilage; bulk density; rhizosphere model; root water uptake; COMSOL; rhizosphere</t>
  </si>
  <si>
    <t>Soil; Physical properties; GPR; Reflection coefficient; Amplitude</t>
  </si>
  <si>
    <t>Coal mining; Densiometric fractionation; Soil aggregates</t>
  </si>
  <si>
    <t>Afroalpine; ecosystem engineer; fossorial rodent; soil disturbance; Tachyoryctes macrocephalus</t>
  </si>
  <si>
    <t>Temporal assessment; Soil physical properties; Grazing crop residues; Harvest</t>
  </si>
  <si>
    <t>Anisotropy; Compaction; Gas diffusivity; Air permeability; Pore morphological indices</t>
  </si>
  <si>
    <t>aggregate size; soil type; water retention curve; multi-modal pore size distribution</t>
  </si>
  <si>
    <t>derived savanna; soil profile; physical and chemical properties; agricultural landscape</t>
  </si>
  <si>
    <t>Sustainable agriculture; Food production; Monocropping; Paddy-rice; Oxygen stress</t>
  </si>
  <si>
    <t>Oryza sativa L.; furrow opener; double disk; N doses</t>
  </si>
  <si>
    <t>Jatoba; Mining residues; Plant growth -promoting bacteria; Plant morphophysiology; Remediation</t>
  </si>
  <si>
    <t>Biochar; Pyrolysis; Soil hydraulic properties; Soil mechanical properties; Vegetation; Bioengineered structure</t>
  </si>
  <si>
    <t>Cellulose synthase; Glycosyltransferase; Arbuscular mycorrhiza; Root; Tensile strength; Chrysopogon zizanioides</t>
  </si>
  <si>
    <t>Cohesive soils; Detachment rate model; Erodibility; Flume; Jet erosion test; Shear stress</t>
  </si>
  <si>
    <t>time domain reflectometry (TDR); volumetric water content; dielectric permittivity; time delay or travel time; soil bulk density</t>
  </si>
  <si>
    <t>Aerenchyma; Palm swamp; Phellogen; Polyderm; Cerrado sensu stricto</t>
  </si>
  <si>
    <t>Soil carbon; Soil nutrients; Forest floor removal; Loblolly pine; Long-term soil productivity</t>
  </si>
  <si>
    <t>HIKO container; Pinus sylvestris; Picea abies; Fagus sylvatica; Quercus robur</t>
  </si>
  <si>
    <t>Deep root system; Soil water; Metabolism cost; Root phenotyping; Drought resistance</t>
  </si>
  <si>
    <t>Biogeomorphology; Surface elevation change; Erosion; Sedimentation; Sea level rise; Wadden sea</t>
  </si>
  <si>
    <t>coffee; Calcium (Ca+2); drought and heat stress; photosynthesis; productivity; cations uptake</t>
  </si>
  <si>
    <t>Atmosphere; Greenhouse gases; Conservation tillage; Sustainable crop yield</t>
  </si>
  <si>
    <t>Anthyllis cytisoides; antioxidant; arbuscular mycorrhizal fungi; carbon metabolism; soil compaction; water deficit</t>
  </si>
  <si>
    <t>Gas pipeline construction; Soil degradation and amelioration; Mechanical strength; Hydraulic characteristics; Temporal changes; Alfalfa</t>
  </si>
  <si>
    <t>Forest operations; Harvesting; Site preparation; Loblolly pine; Bedding; Soil properties</t>
  </si>
  <si>
    <t>Energy saving cultivation; Soil organic matter; Tillage depth; Enzymatic activity</t>
  </si>
  <si>
    <t>ripper or subsoiler; decompression; no-tillage system; sunn hemp; pearl millet</t>
  </si>
  <si>
    <t>Phaseolus vulgaris L.; Pennisetum glaucum; Crotalaria juncea; soil compaction; Urochloa ruziziensis; green manure</t>
  </si>
  <si>
    <t>Drought; Roots; Soil physical limitations; Stomatal conductance</t>
  </si>
  <si>
    <t>Bulk density; Infiltration rate; Soil compaction; Turf quality; Warm season turfgrasses; Wear injury</t>
  </si>
  <si>
    <t>Transpiration; Plant functional traits; Soil types; Pilbara; Australia</t>
  </si>
  <si>
    <t>recreation; trampling; soil compaction; soil properties; litter biomass; land use; Turkey; broadleaf forest</t>
  </si>
  <si>
    <t>substrate clogging; vertical flow constructed wetlands; wastewater treatment</t>
  </si>
  <si>
    <t>calcium signaling; gravitropism; mechanosensitive channels; reaction wood; root bending; ROS signaling; slope; thigmomorphogenesis; wounding response; woody plant</t>
  </si>
  <si>
    <t>Soil microbial community; PLFA; Northern hardwoods; Wisconsin; Group selection harvest</t>
  </si>
  <si>
    <t>green manure; Oryza sativa L; scarifier plow; soil compaction; soil conservation management</t>
  </si>
  <si>
    <t>Forest road; California Bearing Ratio; Atterberg limits; Artificial neural network; Network-based fuzzy inference systems</t>
  </si>
  <si>
    <t>rice culm; micro-CT; lodging resistance; SegNet; high-throughput; deep learning</t>
  </si>
  <si>
    <t>path analysis; cultivated-layer quality; influence factor; sloping farmland; DPSIR framework</t>
  </si>
  <si>
    <t>Rhizosphere; high-throughput sequencing; bacterial diversity; metabolic pathways</t>
  </si>
  <si>
    <t>Avena strigosa; Glycine max; Triticum aestivum; cover crops; no-tillage</t>
  </si>
  <si>
    <t>Soil morphology; SUITMAs; Calcite micronodules; Electron microscopy; Urbic Technosols</t>
  </si>
  <si>
    <t>peat soil; greenhouse gas exchange; oil palm; subsidence; water table depth</t>
  </si>
  <si>
    <t>available P; band placement; barley; growth response; phosphate fertilizer; phosphorus; simulation</t>
  </si>
  <si>
    <t>Microplastics; Near infrared spectroscopy; MicroNIR; Chemometrics; Plastic pollution</t>
  </si>
  <si>
    <t>Aerenchyma; Antimony (SbIII); Chlorophyll; Element toxicity; Leaf tissue structure; Translocation; Transpiration</t>
  </si>
  <si>
    <t>light condition; Sesleria nitida; SLA; photosynthesis; plasticity index</t>
  </si>
  <si>
    <t>Lumbricus terrestris; Burrowing activity; Biopore; Short-term ley; Subsoil</t>
  </si>
  <si>
    <t>accretion; decomposition; elevation change; habitat stability; Holocene; nutrients; radiocarbon; Rhizophora; subsidence</t>
  </si>
  <si>
    <t>Preferential flow; Soil properties; Hydrophobicity; Cold mountainous areas; Land cover</t>
  </si>
  <si>
    <t>Carex nebrascensis; gas exchange; Poa pratensis; restoration; riparian; rooting activity; water relations</t>
  </si>
  <si>
    <t>gene expression; mechanical impedance; rice</t>
  </si>
  <si>
    <t>biodiversity; dairy farm; one health concept; soil health</t>
  </si>
  <si>
    <t>Aggregate stability; Biological soil loosening; Brachiaria sp; Least limiting water range; Soil structural quality</t>
  </si>
  <si>
    <t>nitric oxide; S-nitrosoglutathione (GSNO); reactive oxygen species; metal stress; stress tolerance</t>
  </si>
  <si>
    <t>Nitrogen responsiveness; Dynamics in leaf area; Leaf angle; Leaf orientation value; Radiation use efficiency</t>
  </si>
  <si>
    <t>aerenchyma; anoxia; salinity; salt marsh; stress gradients; trampling; vegetation patterns</t>
  </si>
  <si>
    <t>South African proteas; calcium chloride; germination; Proteaceae; salt tolerance; sodium chloride</t>
  </si>
  <si>
    <t>Ilex cornuta 'Burfordii Nana'; Ilex cornuta 'Burfordii Compacta'; vegetative propagation; root-promoting compounds</t>
  </si>
  <si>
    <t>Hybrid-microbial fuel cell; Internal resistance; Plant microbial fuel cell; Portable devices; Power harvesting; Soil-microbial fuel cell</t>
  </si>
  <si>
    <t>Hemarthria altissima; Paspalum notatum; Cynodon dactylon; Urochloa brizantha; rehabilitated soils; physical properties</t>
  </si>
  <si>
    <t>Amphibious plant; Morphoanatomy; Macrophyte; Pantanal; Water stress</t>
  </si>
  <si>
    <t>narrow tillage tines; soil-root composite structure; natural grassland; working resistance; soil disturbance</t>
  </si>
  <si>
    <t>Chiseling; Subsoiling; One-time tillage; Strategic tillage; Conservation agriculture</t>
  </si>
  <si>
    <t>groundwater recharge; Hydrus; juniper; deep drainage; rangeland hydrology; chloride mass balance</t>
  </si>
  <si>
    <t>Aegilops tauschii; iron deficiency; phytosiderophores; Triticum monococcum; Triticum dicoccum; Triticum aestivum; zinc deficiency</t>
  </si>
  <si>
    <t>Undisturbed Q 2 loess; Wet -dry cycle; Initial water content; Compression behavior; Structure</t>
  </si>
  <si>
    <t>reach-to-grasp movement; plants' movement; kinematics; plant behavior; plant cognition</t>
  </si>
  <si>
    <t>sugarcane; nitrogen-fixing bacteria; intercropping; network analysis; rhizosphere</t>
  </si>
  <si>
    <t>modeling; field capacity; drought stress; mechanical stress; anoxic stress</t>
  </si>
  <si>
    <t>Hardpan; Lowland; Rice; Maize; Percolation</t>
  </si>
  <si>
    <t>colonization; compaction; connectivity; decomposition; ecosystem functioning; functional indicators; functional markers; urban forest; urban-to-rural gradient; water infiltration</t>
  </si>
  <si>
    <t>chestnut; Lespedeza cuneata; mycorrhizal fungi; reclamation; restoration</t>
  </si>
  <si>
    <t>tree-based intercropping; agroforestry; interspecific competition; ecosystem modelling; ecosys</t>
  </si>
  <si>
    <t>Beerkan method; Infiltration; Saturated hydraulic conductivity; Sorptivity; Shear strength</t>
  </si>
  <si>
    <t>drought; dry matter production; stolon morphology; Trifolium repens; Trifolium uniflorum; white clover</t>
  </si>
  <si>
    <t>Termite tunneling behavior; Termite foraging; Pre-formed tunnel; Tunneling cue; Surface indentation</t>
  </si>
  <si>
    <t>agropastoralism; biological invasions; disturbance; germination; Neolithic Plant Invasion hypothesis; pre-adaptation</t>
  </si>
  <si>
    <t>turfgrass; silicon; antioxidants; chlorophyll; enzyme activity; wear resistance</t>
  </si>
  <si>
    <t>Chlorophyll contents; Dry matter yield; Maize; Nitrogen levels; Tillage systems</t>
  </si>
  <si>
    <t>environment heterogeneity; foraging behavior; phenotypic plasticity; performance maximization; aquatic plant; Potamogeton maackianus</t>
  </si>
  <si>
    <t>Cotton; Mepiquat chloride; Morpho-physiological response; Molecular approach; Yield</t>
  </si>
  <si>
    <t>abscisic acid; biosynthesis; Lycopersicon esculentum; mutant; water relations</t>
  </si>
  <si>
    <t>Biological nitrogen fixation; Guar; Legume; Nitrogen; Nodulation; Rhizobia</t>
  </si>
  <si>
    <t>Agronomic management; Cereals; Lodging; QTL; Yield</t>
  </si>
  <si>
    <t>carrot; genetic diversity; characterization; cluster analysis; principal component analysis</t>
  </si>
  <si>
    <t>MECHANICAL IMPEDANCE; WATER-UPTAKE; GRAIN-YIELD; ORIENTATION; MAIZE; EMERGENCE; DROUGHT; TRAITS; ARCHITECTURE; GERMINATION</t>
  </si>
  <si>
    <t>HORDEUM-VULGARE-L; MAIZE ZEA-MAYS; MECHANICAL IMPEDANCE; SOIL COMPACTION; SYSTEM ARCHITECTURE; WATER-UPTAKE; XYLEM SAP; RESISTANCE; ELONGATION; BARLEY</t>
  </si>
  <si>
    <t>WATER-UPTAKE; PENETROMETER RESISTANCE; PENETRATION RESISTANCE; HYDRAULIC CONDUCTIVITY; GROWTH; MODEL; ELONGATION; SIMULATION; IMPEDANCE; PRESSURE</t>
  </si>
  <si>
    <t>LIMITING WATER RANGE; MAIZE ZEA-MAYS; PEA PISUM-SATIVUM; HORDEUM-VULGARE-L; MECHANICAL IMPEDANCE; MICROTUBULE ORIENTATION; CORTICAL MICROTUBULES; ELONGATION; EXPANSION; BARLEY</t>
  </si>
  <si>
    <t>PENETRATION; ELONGATION; MOISTURE; AERATION</t>
  </si>
  <si>
    <t>MAIZE ZEA-MAYS; SOIL COMPACTION; PENETRATION ABILITY; MECHANICAL IMPEDANCE; SIGNAL-TRANSDUCTION; AUXIN TRANSPORT; ABSCISIC-ACID; PLANT-ROOTS; ETHYLENE; RESPONSES</t>
  </si>
  <si>
    <t>PHYSICAL-PROPERTIES; HYDRAULIC-PROPERTIES; PERENNIAL RYEGRASS; FORAGE CROPS; GROWTH; NUTRIENT; MANAGEMENT; RESISTANCE; STRENGTH; TRAITS</t>
  </si>
  <si>
    <t>SOIL PENETRATION RESISTANCE; PORE-SIZE DISTRIBUTIONS; CROPPING SYSTEMS; PENETROMETER RESISTANCE; HYDRAULIC CONDUCTIVITY; MECHANICAL RESISTANCE; SUBTROPICAL REGION; PHYSICAL QUALITY; 2 DECADES; GROWTH</t>
  </si>
  <si>
    <t>SIMULATION-MODEL; ROOT-GROWTH</t>
  </si>
  <si>
    <t>ROOT ARCHITECTURE; PENETRATION RESISTANCE; TRANSPORT-PROPERTIES; WATER-UPTAKE; DROUGHT; WHEAT; CULTIVARS; MAIZE; YIELD; ESTABLISHMENT</t>
  </si>
  <si>
    <t>WATER-USE EFFICIENCY; SYSTEM ARCHITECTURE; SOIL-WATER; YIELD; SIMULATION; COMPACTION; DENSITY; REGIONS; GRAIN</t>
  </si>
  <si>
    <t>MAIZE ZEA-MAYS; PENETROMETER RESISTANCE; ELONGATION RATE; COMPACTION; IMPEDANCE; CONTACT; DEFORMATION; INCREASES; YIELD; SAND</t>
  </si>
  <si>
    <t>SEA-LEVEL RISE; ORGANIC-MATTER; COMPACTED SOIL; MECHANICAL IMPEDANCE; SEEDLING-ROOTS; FOREST FLOOR; CARBON; PENETRATION; RESPONSES; IMPACT</t>
  </si>
  <si>
    <t>ORGANIC-MATTER; PHYSICAL-PROPERTIES; CROPPING SYSTEMS; TROPICAL SOILS; BULK-DENSITY; 2 DECADES; COMPACTION; CARBON; AGGREGATION; TEMPERATE</t>
  </si>
  <si>
    <t>BACTERIAL COMMUNITY; MICROBIAL BIOMASS; BRANCHING DENSITY; EXTRACTION METHOD; COMPONENTS; GROWTH; COLONIZATION; ACQUISITION; DYNAMICS; DROUGHT</t>
  </si>
  <si>
    <t>CONSERVATION AGRICULTURE; CARBON SEQUESTRATION; CROPPING SYSTEMS; BRAZILIAN OXISOL; REDUCED TILLAGE; CLAYEY SOIL; MANAGEMENT; GROWTH; WATER; WHEAT</t>
  </si>
  <si>
    <t>QUANTITATIVE TRAIT LOCI; RAIN-FED LOWLAND; MAIZE ZEA-MAYS; MECHANICAL IMPEDANCE; SOIL COMPACTION; SEEDLING ROOTS; CAP CELLS; GROWTH; RICE; VERTISOL</t>
  </si>
  <si>
    <t>NEUTRON-RADIOGRAPHY; COMPACTION; PRODUCTIVITY; REFLECTANCE; EARTHWORMS; MACROPORES; TRANSPORT; PATTERNS; IMPACTS; GROWTH</t>
  </si>
  <si>
    <t>MICROPENETROMETER; STRENGTH; WAVELETS</t>
  </si>
  <si>
    <t>SOIL BULK-DENSITY; NEW-ENGLAND SOIL; ROOT-GROWTH; PENETRATION RESISTANCE; PREFERENTIAL FLOW; SOLUTE TRANSPORT; SIMULATION-MODEL; PREDICTING WATER; TILLAGE SYSTEMS; QUALITY MODEL</t>
  </si>
  <si>
    <t>MAIZE ZEA-MAYS; QUANTITATIVE TRAIT LOCI; GENOTYPIC DIFFERENCES; SEEDLING ROOTS; ARABIDOPSIS; ABILITY; ETHYLENE; WHEAT; CAP; MODULATION</t>
  </si>
  <si>
    <t>TOMATO SOLANUM-LYCOPERSICON; ZEA-MAYS; MECHANICAL IMPEDANCE; AERENCHYMA FORMATION; CORTICAL AERENCHYMA; SOIL COMPACTION; DROUGHT TOLERANCE; GROWTH DYNAMICS; SEEDLING ROOTS; LATERAL ROOTS</t>
  </si>
  <si>
    <t>WET SOILS; DYNAMICS; WATER; COMPACTION; RESISTANCE; GROWTH; PRESSURES; EXPANSION; NITROGEN; STEADY</t>
  </si>
  <si>
    <t>WATER-CONTENT; 3-DIMENSIONAL QUANTIFICATION; STRUCTURAL DEVELOPMENT; HYDRAULIC-PROPERTIES; MICRO-CT; VISUALIZATION; RHIZOSPHERE; SYSTEMS; MICROTOMOGRAPHY; COMPACTION</t>
  </si>
  <si>
    <t>LOW WATER POTENTIALS; PEA PISUM-SATIVUM; MECHANICAL IMPEDANCE; PENETRATION RESISTANCE; ABSCISIC-ACID; ZEA-MAYS; STRESS; ETHYLENE; CAP; ACCUMULATION</t>
  </si>
  <si>
    <t>ROOT PENETRATION; ALUMINUM TOLERANCE; ORGANIC-ACIDS; RESISTANCE; SUBSOIL; PLANTS; TRIPSACUM; EXUDATION; WHEAT; MECHANISM</t>
  </si>
  <si>
    <t>LIMITING WATER RANGE; ORGANIC-MATTER; FIELD-CAPACITY; PLANT-GROWTH; ELONGATION; OXYGEN; AVAILABILITY; COMPACTION; STRENGTH; TILLAGE</t>
  </si>
  <si>
    <t>COMPACTED SUB-SOIL; TILLED SEED-BED; MODEL EXPERIMENTS; BULK-DENSITY; WHEAT ROOTS; INTERFACE; STABILITY; STRENGTH; MOVEMENT; BEHAVIOR</t>
  </si>
  <si>
    <t>PHYSICAL-PROPERTIES; ROOT-GROWTH; WHEAT GROWTH; FOREST SOILS; ESTABLISHMENT; CONSEQUENCES; REMOVAL; DENSITY; SYSTEMS; LITTER</t>
  </si>
  <si>
    <t>SOUTHEASTERN COASTAL-PLAIN; WINTER-WHEAT; COTTON PRODUCTION; MANAGEMENT; TRAITS; YIELD</t>
  </si>
  <si>
    <t>SYSTEM ARCHITECTURE; SOIL COMPACTION; PHOSPHATE; GROWTH; INITIATION; CROPS; YIELD; ONSET</t>
  </si>
  <si>
    <t>ON-THE-GO; MECHANICAL IMPEDANCE; ROOT-GROWTH; STRENGTH; COTTON; DEPTH</t>
  </si>
  <si>
    <t>MECHANICAL IMPEDANCE; ORGANIC MATERIAL; BARLEY; WATER; ELONGATION; RESPONSES; COMPACTION; FRAMEWORK</t>
  </si>
  <si>
    <t>INTERSPECIFIC DIFFERENCES; TOLERANCE TRAITS; NITRATE UPTAKE; USE EFFICIENCY; GAS-EXCHANGE; COMPACTION; WATER; RICE; ARCHITECTURE; PLANTS</t>
  </si>
  <si>
    <t>MEDICAGO-SATIVA; COMPACTION; ABILITY; GROWTH; WATER</t>
  </si>
  <si>
    <t>INCREASING EARLY VIGOR; WATER-USE; PENETRATION RESISTANCE; ROOT ELONGATION; USE EFFICIENCY; TOTAL BIOMASS; WINTER-WHEAT; SPRING WHEAT; GROWTH; SUBSOIL</t>
  </si>
  <si>
    <t>PENETROMETER RESISTANCE; RAINFALL SEASONALITY; PHYSICAL QUALITY; ROOT-GROWTH; OXISOL; YIELD; PREDICTION; COMPACTION; STRENGTH; STRESS</t>
  </si>
  <si>
    <t>SOIL PHYSICAL QUALITY; PLANT-GROWTH; MANAGEMENT; BRAZIL; FRAMEWORK; RECOVERY; RESIDUE; BIOMASS; STRESS; OXISOL</t>
  </si>
  <si>
    <t>TOLERANCE; ROSTOCHIENSIS; PLANTS; SYSTEM; PHOTOSYNTHESIS; TRANSPIRATION; EFFICIENCY; RESISTANT; BRITAIN; TISSUE</t>
  </si>
  <si>
    <t>BIOCIDAL TREATMENTS; ROOT ELONGATION; RHIZOSHEATHS; COMPACTION; SEEDLINGS; LENGTH; BIOTA</t>
  </si>
  <si>
    <t>RAY COMPUTED-TOMOGRAPHY; SANDY LOAM SOIL; MECHANICAL IMPEDANCE; PHYSICAL-PROPERTIES; WHEAT SYSTEM; PADDY SOILS; ELONGATION; COMPACTION; PRODUCTIVITY; IRRIGATION</t>
  </si>
  <si>
    <t>THIN-SECTION TECHNIQUE; VECTOR ANALYSIS; ORGANIC-MATTER; PICEA-MARIANA; PORE-SPACE; NITROGEN; GROWTH; ROOT; MINERALIZATION; PRODUCTIVITY</t>
  </si>
  <si>
    <t>COMPACTED SUB-SOIL; TILLED SEED-BED; ARTIFICIAL VERTICAL MACROPORES; WHEAT-ROOTS; MODEL EXPERIMENTS; GROWTH; INTERFACE; BEHAVIOR; ALFISOL; WINTERWHEAT</t>
  </si>
  <si>
    <t>TERM FIELD EXPERIMENT; PHYSICAL-PROPERTIES; NO-TILL; BULK-DENSITY; CLAYEY SOIL; WATER; COMPACTION; STRESS; STABILITY; SYSTEMS</t>
  </si>
  <si>
    <t>TEMPERATE SOILS; ORGANIC-MATTER; DRY-MATTER; LEAF-AREA; PLANT; COMPACTION; STABILITY; TRAITS; IMPACT; ROOT</t>
  </si>
  <si>
    <t>SLASH-AND-BURN; PHYSICAL-PROPERTIES; LAND PREPARATION; SHIFTING CULTIVATION; BULK-DENSITY; BLACK BEANS; ROOT-GROWTH; FOREST; QUALITY; YIELD</t>
  </si>
  <si>
    <t>ABSCISIC-ACID CONCENTRATION; PENETROMETER RESISTANCE; DWARFING GENES; GROWTH; ARABIDOPSIS; STRENGTH; COMPACTION; ENDODERMIS; EXPANSION; SEEDLINGS</t>
  </si>
  <si>
    <t>RADIAL OXYGEN LOSS; PLANT MEIONECTES-BROWNII; SOIL COMPACTION; INTERNAL AERATION; RESPONSE-FACTOR; ORYZA-SATIVA; ETHYLENE; SUBMERGENCE; GROWTH; MAIZE</t>
  </si>
  <si>
    <t>LIMITING WATER RANGE; PENETRATION RESISTANCE; PHYSICAL-PROPERTIES; SUBSOIL COMPACTION; TILLAGE SYSTEMS; BULK-DENSITY; ROOT RESPONSES; GROWTH; FIELD; STRENGTH</t>
  </si>
  <si>
    <t>ORGANIC-MATTER; NITROGEN MINERALIZATION; MICROBIAL BIOMASS; ENZYME-ACTIVITIES; NUTRIENT LOSSES; FLOOR REMOVAL; CLEAR-CUT; DYNAMICS; RATES; NITRIFICATION</t>
  </si>
  <si>
    <t>SOIL COMPACTION; GRAIN-YIELD; PROLINE ACCUMULATION; WATER-STRESS; MAIZE; ARCHITECTURE; GROWTH; TOLERANCE; PLANT; FIELD</t>
  </si>
  <si>
    <t>PARTICLE IMAGE VELOCIMETRY; MECHANICAL IMPEDANCE; MICRO-TOMOGRAPHY; TRABECULAR BONE; WATER-UPTAKE; GROWTH; PENETROMETER; COMPACTION; RESPONSES; STRESSES</t>
  </si>
  <si>
    <t>VEHICLES</t>
  </si>
  <si>
    <t>AESTIVUM L WHEAT; TRIPSACUM-DACTYLOIDES; NUTRIENT SOLUTIONS; COMPACTED SUBSOIL; TOLERANCE; PENETRATION; CULTIVARS; REGISTRATION; MECHANISMS; VARIETIES</t>
  </si>
  <si>
    <t>COMMUNITY COMPOSITION; PHOSPHORUS UPTAKE; MICROBIAL BIOMASS; FUNGI; GROWTH; COLONIZATION; NITROGEN; FERTILIZATION; ROOTS; METAANALYSIS</t>
  </si>
  <si>
    <t>ORGANIC AMENDMENTS; NITROGEN MINERALIZATION; MANAGEMENT-PRACTICES; STUBBLE MANAGEMENT; CROP PRODUCTIVITY; YIELD DECLINE; BULK-DENSITY; CARBON POOLS; GRAIN-YIELD; ROOT-GROWTH</t>
  </si>
  <si>
    <t>ARCHITECTURAL TRADEOFFS; SOIL COMPACTION; CLIMATE-CHANGE; BETA-VULGARIS; DROUGHT; YIELD; PLANT; RESPONSES; TRAITS; PHOTOSYNTHESIS</t>
  </si>
  <si>
    <t>SOIL COMPACTION; ROOT-GROWTH; YIELD; NITROGEN; PENETRATION; FREQUENCY; IMPACT; WATER; L.</t>
  </si>
  <si>
    <t>USE SYSTEMS-ANALYSIS; CROP GROWTH-MODELS; PHYSICAL-PROPERTIES; WATER-UPTAKE; DIFFUSION; RESPIRATION; AERATION; COMPACTION; TRANSPORT; CONDUCTIVITY</t>
  </si>
  <si>
    <t>ROOT-GROWTH; PENETRATION RESISTANCE; PHYSICAL-PROPERTIES; AGRICULTURAL SOILS; CRITICAL STATE; SIMULATION; PREDICTION; NITROGEN; RESPONSES; STRENGTH</t>
  </si>
  <si>
    <t>LIMITING WATER RANGE; DYNAMIC CONE PENETROMETER; ONE-TIME TILLAGE; PENETRATION RESISTANCE; ROOT-GROWTH; PHYSICAL-PROPERTIES; ORGANIC-MATTER; BULK-DENSITY; PRECONSOLIDATION PRESSURE; TEMPORAL VARIATION</t>
  </si>
  <si>
    <t>SOIL COMPACTION; ARABIDOPSIS-THALIANA; LATERAL ROOTS; WATER-STRESS; GROWTH; ELONGATION; CELL; IMPEDANCE; MAIZE; POTASSIUM</t>
  </si>
  <si>
    <t>WATER-RETENTION; HYDRAULIC-PROPERTIES; SIZE DISTRIBUTION; IMAGE-ANALYSIS; BULK-DENSITY; ROOT TRAITS; MANAGEMENT; TILLAGE; GROWTH; NITROGEN</t>
  </si>
  <si>
    <t>INDUCED SUBSOIL COMPACTION; PRECOMPRESSION STRESS; PHYSICAL-PROPERTIES; ARABLE SOILS; PREVENTION STRATEGIES; MECHANICAL STRENGTH; AGRICULTURAL SOILS; ROOT ELONGATION; ORGANIC-MATTER; WHEEL LOAD</t>
  </si>
  <si>
    <t>SOUTHERN SPAIN; TILLAGE</t>
  </si>
  <si>
    <t>EARTHWORM APORRECTODEA-ROSEA; COMPACTED SUB-SOIL; TILLED SEED-BED; FRACTURE SURFACE-ANALYSIS; ROOT-GROWTH; MODEL EXPERIMENTS; WHEAT ROOTS; WATER-UPTAKE; GRAIN-YIELD; TOP SOILS</t>
  </si>
  <si>
    <t>ROOT-GROWTH; PHENOTYPIC PLASTICITY; MECHANICAL IMPEDANCE; AVICENNIA-GERMINANS; WATER RELATIONS; FOREST SOILS; CARBON; COMPACTION; SALINITY; DECOMPOSITION</t>
  </si>
  <si>
    <t>CLUSTER ROOTS; REPRODUCTIVE TRAITS; SOIL TYPES; PHOSPHORUS; DIVERSITY; HAKEA; CONSERVATION; VEGETATION; EXUDATION; AUSTRALIA</t>
  </si>
  <si>
    <t>16S RIBOSOMAL-RNA; DENITRIFYING BACTERIA; MICROBIAL COMMUNITY; PHYSICAL-PROPERTIES; CROP PRODUCTIVITY; ORGANIC-MATTER; WATER-CONTENT; FOREST SOILS; ROOT-GROWTH; NOSZ GENES</t>
  </si>
  <si>
    <t>LONG-TERM; PHYSICAL-PROPERTIES; MECHANICAL IMPEDANCE; GROWING-SEASON; COVER CROPS; GRAIN-YIELD; SYSTEMS; GROWTH; OXISOL; MAIZE</t>
  </si>
  <si>
    <t>PLANT FUNCTIONAL TRAITS; RELATIVE GROWTH-RATE; R-PACKAGE; CHEMICAL-COMPOSITION; SOIL COMPACTION; LEAF ATTRIBUTES; LIFE-SPAN; NUTRIENT; PHOSPHORUS; DRIVEN</t>
  </si>
  <si>
    <t>LAND-USE INTENSITY; STARLING STURNUS-VULGARIS; LOWLAND FARMLAND BIRDS; AGRICULTURAL INTENSIFICATION; SUBSOIL COMPACTION; VANELLUS-VANELLUS; EUROPEAN BADGER; FIELD USE; DIVERSITY; GRASSLAND</t>
  </si>
  <si>
    <t>SYSTEM ARCHITECTURE; NODAL ROOTS; ZEA-MAYS; SOIL COMPACTION; APICAL DIAMETER; ELONGATION RATE; PLANT; RESPONSES; NITROGEN; WATER</t>
  </si>
  <si>
    <t>PENETRATION RESISTANCE; PHYSICAL-PROPERTIES; MOISTURE CONTENT; TILLAGE DEPTH; BULK-DENSITY; ROOT-GROWTH; STRENGTH; YIELD; QUALITY</t>
  </si>
  <si>
    <t>SOIL COMPACTION; PHOSPHORUS ACQUISITION; GROWTH; ETHYLENE; MAIZE; RESPONSES; MUTANTS; PENETRATION; FIELD</t>
  </si>
  <si>
    <t>WATER-USE EFFICIENCY; TRITICUM-AESTIVUM L.; WINTER OILSEED RAPE; ZEA-MAYS L.; GRAIN-YIELD; PHYSICAL CONDITIONS; SOIL COMPACTION; ORGANIC-MATTER; SEMIARID AREAS; LOESS PLATEAU</t>
  </si>
  <si>
    <t>LOCALIZED SOIL COMPACTION; ZERO-TILLED SOILS; COVER CROPS; ROLLING PAMPA; STRESS INDEX; NO-TILL; GROWTH; MAIZE; SUNFLOWER; SHOOT</t>
  </si>
  <si>
    <t>BRANCHING PATTERNS; FUNCTIONAL TRAITS; SOIL COMPACTION; MAIZE PLANTS; FIELD; GROWTH; DIAMETER; LENGTH; ORDER; ZEA</t>
  </si>
  <si>
    <t>THIN-SECTION TECHNIQUE; COMPUTED-TOMOGRAPHY; WINTER-WHEAT; WATER-UPTAKE; PLANT-ROOTS; IN-SITU; GROWTH; MAIZE; COMPACTION; SYSTEM</t>
  </si>
  <si>
    <t>WINTER COVER CROPS; IMPROVE SOIL; NITROGEN; COMPACTION; YIELD; PHOSPHORUS; GROWTH; BACTERIAL; IMPACT; FERTILIZATION</t>
  </si>
  <si>
    <t>SOIL BULK-DENSITY; PEDOTRANSFER FUNCTIONS; SUBTROPICAL REGION; PLANT-GROWTH; ROOT-GROWTH; 2 DECADES; RESISTANCE; RETENTION; POROSITY; STRESS</t>
  </si>
  <si>
    <t>SYSTEM ARCHITECTURE; PLANT-ROOTS; QUANTIFICATION; ENHANCEMENT; COMPACTION; TOOL</t>
  </si>
  <si>
    <t>SITE PREPARATION; FOREST SOILS; BULK-DENSITY; ROOT-GROWTH; COMPACTION; TILLAGE; REFORESTATION; PONDEROSA; CONTORTA; LANDINGS</t>
  </si>
  <si>
    <t>SACCHARUM-OFFICINARUM; QUALITY RESPONSE; STRATEGIES; COMPACTION; EXPANSION; BRAZIL</t>
  </si>
  <si>
    <t>ELECTRICAL-RESISTIVITY TOMOGRAPHY; PHYSICAL-PROPERTIES; ROOT-GROWTH; PENETRATION RESISTANCE; TILLED LAYER; COMPACTION; MANAGEMENT; COFFEE; MOISTURE; QUALITY</t>
  </si>
  <si>
    <t>SOIL COMPACTION; BULK-DENSITY; FIELD PERFORMANCE; ROOT-GROWTH; PINE; MORPHOLOGY; STRENGTH; LIGHT; SIZE</t>
  </si>
  <si>
    <t>WATER-RETENTION; ORGANIC-MATTER; SUGARCANE CULTIVATION; BULK-DENSITY; ROOTS; FLOW; MACROPOROSITY; RESILIENCE; IMPACT; STATE</t>
  </si>
  <si>
    <t>LIMITING WATER RANGE; NO-TILLAGE; HYDRAULIC CONDUCTIVITY; SUBTROPICAL REGION; MICROBIAL ACTIVITY; ROOT ELONGATION; ORGANIC-MATTER; BULK-DENSITY; COVER CROPS; COMPACTION</t>
  </si>
  <si>
    <t>BELOW-GROUND BIOMASS; PLANT COMMUNITY COMPOSITION; SOIL ORGANIC-CARBON; GRASSLAND VEGETATION DEGRADATION; MICROBIAL COMMUNITIES; ENVIRONMENTAL-FACTORS; HYDRAULIC-PROPERTIES; ABOVEGROUND BIOMASS; SOURCE REGION; TRADE-OFFS</t>
  </si>
  <si>
    <t>STRENGTH DEVELOPMENT; CRACK DETECTION; CONCRETE; SENSOR; VIBRATION; SYSTEMS; IMPACT</t>
  </si>
  <si>
    <t>SPATIAL VARIABILITY; ECOSYSTEM SERVICES; DIFFERENT TILLAGE; DIFFERENT AGES; EROSION RATES; FOREST SOILS; BULK-DENSITY; ROOT-GROWTH; MANAGEMENT; VINEYARDS</t>
  </si>
  <si>
    <t>SOIL COMPACTION; CROP YIELD; MANAGEMENT; COMMUNITY; CARBON; NITRIFICATION; PRODUCTIVITY; CULTIVATION; AMENDMENTS; CHINA</t>
  </si>
  <si>
    <t>SIMPLE CONSISTENT MODELS; SANDY LOAM SOIL; HIGH AXLE LOAD; HYDRAULIC CONDUCTIVITY; WATER-RETENTION; WINTER-WHEAT; DEEP TILLAGE; GROWTH; YIELD; CONSEQUENCES</t>
  </si>
  <si>
    <t>LIMITING WATER RANGE; SOIL PENETRATION RESISTANCE; PHYSICAL-PROPERTIES; CONE PENETROMETER; CROP ROTATIONS; ROOT-GROWTH; NO-TILLAGE; COMPACTION; YIELD; MANAGEMENT</t>
  </si>
  <si>
    <t>POTATO PLANT-RESPONSES; LOAMY SAND; GROWTH; ROOT</t>
  </si>
  <si>
    <t>HORDEUM-VULGARE-L; ZEA-MAYS-L; MAIZE ROOTS; ARABIDOPSIS-THALIANA; PHYSICAL IMPEDANCE; SOIL COMPACTION; GROWTH; ETHYLENE; BARLEY; SEEDLINGS</t>
  </si>
  <si>
    <t>LIMITING WATER RANGE; BULK-DENSITY; ROOT-GROWTH; PENETRATION RESISTANCE; CROPPING SYSTEMS; CLAYEY SOIL; COMPACTION; OXISOL; STRENGTH; WHEAT</t>
  </si>
  <si>
    <t>BEHAVIOR; STRESS; FORCES; CARBON; ROOTS</t>
  </si>
  <si>
    <t>HYDRAULIC CONDUCTIVITY; PHYSICAL-PROPERTIES; EROSION; MATTER; COMPACTION; CRUSTS; STABILIZATION; DEGRADATION; STABILITY; EVOLUTION</t>
  </si>
  <si>
    <t>LONG-TERM; TENSILE-STRENGTH; COMPACTION; MANAGEMENT; CULTIVATION; FRIABILITY; SYSTEMS; CLAY</t>
  </si>
  <si>
    <t>SPATIAL VARIABILITY; ZEA-MAYS; MAIZE; DENSITY; GROWTH; LENGTH; RHIZOSPHERE; RESOLUTION; TOMOGRAPHY; COMPACTION</t>
  </si>
  <si>
    <t>EUCALYPTUS-REGNANS FOREST; PHYSICAL-PROPERTIES; SITE PREPARATION; ROOT-GROWTH; COMPACTION; IMPACT; PINE; DISTURBANCE; VEGETATION; STRENGTH</t>
  </si>
  <si>
    <t>SPATIAL VARIABILITY; MAIZE; SOIL; COMPACTION; DENSITY</t>
  </si>
  <si>
    <t>RHIZOSPHERE; MANAGEMENT; GROWTH; SOILS</t>
  </si>
  <si>
    <t>SOIL COMPACTION; DEEP TILLAGE; ROOT-GROWTH; PATTERNS; LAND; SYSTEMS; RESTORATION; SUCCESSION; STRAW; LOAM</t>
  </si>
  <si>
    <t>FERAL PIGS; DISTURBANCE; VEGETATION; EROSION; EXCLUSION; RESPONSES; RUNOFF</t>
  </si>
  <si>
    <t>SURFACE PARAMETERS; MOISTURE; SCATTERING; MODEL; DECOMPOSITION; INVERSION; RETRIEVAL</t>
  </si>
  <si>
    <t>RESPONSE PATHWAY; ACCELERATING RECOVERY; SOIL COMPACTION; GENE-EXPRESSION; ARABIDOPSIS; LIGHT; SUCROSE; PROTEIN; BIOSYNTHESIS; SEEDLINGS</t>
  </si>
  <si>
    <t>WATER-USE; SUBSOIL CONSTRAINTS; GRAIN-YIELD; ROOT-GROWTH; WHEAT; COMPACTION; EFFICIENCY; AUSTRALIA; STRESS; PRODUCTIVITY</t>
  </si>
  <si>
    <t>NUTRIENT ENRICHMENT; RHIZOPHORA-MANGLE; FIBROUS FEEDS; STORAGE; GROWTH; OXYGEN; PLANT; RESPIRATION; COMPACTION; MORPHOLOGY</t>
  </si>
  <si>
    <t>WATER-STRESS; SOIL COMPACTION; DROUGHT STRESS; GRAIN-YIELD; CORN YIELD; EMERGENCE; ROOT; UNIFORMITY; DEFICIT; RISK</t>
  </si>
  <si>
    <t>MECHANICAL IMPEDANCE; AGGREGATE STABILITY; PHYSICAL-PROPERTIES; BULK-DENSITY; LAND-USE; GROWTH; COMPACTION; FUNGI; SYSTEMS; MAIZE</t>
  </si>
  <si>
    <t>TAEDA L; GROWTH; COMPACTION; SEEDLINGS</t>
  </si>
  <si>
    <t>LIMITING WATER RANGE; PHYSICAL QUALITY; GRAIN-YIELD; AVAILABLE WATER; ROOT ELONGATION; CROP PRODUCTION; ORGANIC-MATTER; RANDOM FORESTS; SOYBEAN YIELD; DEEP TILLAGE</t>
  </si>
  <si>
    <t>WATER-USE EFFICIENCY; PEA PISUM-SATIVUM; CONSERVATION TILLAGE; MECHANICAL IMPEDANCE; NO-TILLAGE; SYSTEM ARCHITECTURE; PHYSICAL-PROPERTIES; LOAM SOIL; GROWTH; COMPACTION</t>
  </si>
  <si>
    <t>GENERALIZED DIMENSIONS; SPATIAL VARIABILITY; COMPACTION; DISTRIBUTIONS</t>
  </si>
  <si>
    <t>IN-VITRO; VEGETATIVE GROWTH; PLANT; REGENERATION; L.</t>
  </si>
  <si>
    <t>COMMUNITY STRUCTURE; ROOT-GROWTH; DISTURBANCE; INVASION; COMPETITION; CHEATGRASS; RESOURCES; RECOVERY; ANNUALS</t>
  </si>
  <si>
    <t>QUANTITATIVE TRAIT LOCI; RAIN-FED LOWLAND; ORYZA-SATIVA L.; DROUGHT RESISTANCE; FIELD PERFORMANCE; STRONG SOIL; QTLS</t>
  </si>
  <si>
    <t>NO-TILL; COVER CROPS; MOISTURE; MANAGEMENT; MAIZE; TOMOGRAPHY; COMPACTION; HETEROGENEITY; TEMPERATURE; INTERCROP</t>
  </si>
  <si>
    <t>LOW IMPACT DEVELOPMENT; STORMWATER RUNOFF; SEDIMENT REMOVAL; NUTRIENT; REDUCTION; DENITRIFICATION; MEDIA; PH; NITRIFICATION; MANAGEMENT</t>
  </si>
  <si>
    <t>TIMIS COUNTY; WEST REGION; AGRICULTURE</t>
  </si>
  <si>
    <t>FIELD-CAPACITY; OXYGEN DIFFUSION; AVAILABLE WATER; ROOT ELONGATION; COMPACTION; RESISTANCE; TEXTURE; DENSITY; QUALITY; PLANTS</t>
  </si>
  <si>
    <t>TOMATO SOLANUM-LYCOPERSICON; PHYSICAL-PROPERTIES; SYSTEM ARCHITECTURE; PLANT-ROOTS; ADVENTITIOUS ROOTS; SOIL COMPACTION; CONTAINER MEDIA; SPHAGNUM PEAT; AIR CONTENT; TECHNOLOGIES</t>
  </si>
  <si>
    <t>CONSERVATION MANAGEMENT-SYSTEM; MINERALOGICAL ATTRIBUTES; COFFEE CULTIVATION; OXIDIC LATOSOL; TILLAGE; QUALITY; PORES; MOISTURE; BRAZIL; SCALE</t>
  </si>
  <si>
    <t>REDUCING VIBRATION; YIELD</t>
  </si>
  <si>
    <t>MAIZE ZEA-MAYS; PHOSPHORUS ACQUISITION; DROUGHT TOLERANCE; SHOOT GROWTH; PENETROMETER RESISTANCE; MECHANICAL IMPEDANCE; ARCHITECTURE TRAITS; EFFECTIVE STRESS; SOIL COMPACTION; UPLAND RICE</t>
  </si>
  <si>
    <t>GAS-TRANSPORT; SUBSOIL COMPACTION; CROP; IMPACT; GROWTH; ROOTS; IMAGE; QUANTIFICATION; CONSERVATION; PRODUCTIVITY</t>
  </si>
  <si>
    <t>SOIL ORGANIC-MATTER; C SEQUESTRATION; MIXED-GRASS; NITROGEN; STORAGE; FERTILIZATION; COMPACTION; LIVESTOCK; PASTURES</t>
  </si>
  <si>
    <t>JAPANESE-BEETLE COLEOPTERA; SITONA-LEPIDUS COLEOPTERA; CARROT FLY LARVAE; ARBUSCULAR MYCORRHIZAL FUNGI; POPILLIA-JAPONICA COLEOPTERA; CORNSTALK BORER LEPIDOPTERA; DESERT TENEBRIONID BEETLES; FEEDING CLOVER WEEVIL; HOST-PLANT LOCATION; GENUS AGRIOTES ESCH</t>
  </si>
  <si>
    <t>SOIL COMPACTION</t>
  </si>
  <si>
    <t>IMPROVEMENT; GROWTH; YIELD; LAYER; INTERCEPTION; AGRICULTURE; WHEAT</t>
  </si>
  <si>
    <t>SCAB-INDUCING PATHOGEN; SYSTEM ARCHITECTURE; SOIL COMPACTION; CANOLA; GROWTH; PLANTS; ROT; POTATO; PREVALENCE; MANAGEMENT</t>
  </si>
  <si>
    <t>BULK-DENSITY; PHYSICAL-PROPERTIES; ROOT-GROWTH; MANAGEMENT-SYSTEMS; CROP PRODUCTION; COMPACTION; OXISOL; QUALITY; YIELD; AMELIORATION</t>
  </si>
  <si>
    <t>RADIAL OXYGEN LOSS; SOIL; WETLAND; GROWTH; RUMEX; TOLERANCE; RESPONSES; PLANTS; PERSPECTIVE; TRANSPORT</t>
  </si>
  <si>
    <t>BULK-DENSITY; ROOT-GROWTH; RESISTANCE; COMPACTION; INDEX</t>
  </si>
  <si>
    <t>ABSCISIC-ACID ACCUMULATION; XYLEM SAP COMPOSITION; GUARD-CELL APOPLAST; SHOOT GROWTH; TRANSPIRATION STREAM; HELIANTHUS-ANNUUS; ABA CONCENTRATION; HORMONAL CHANGES; SOIL COMPACTION; MAIZE PLANTS</t>
  </si>
  <si>
    <t>PORE-PRESSURE GENERATION; LOTUNG DOWNHOLE ARRAY; SOUTH-CAROLINA; SHEAR MODULUS; RESISTANCE; SANDS; CHARLESTON; BEHAVIOR; COMPACTION; DIAGENESIS</t>
  </si>
  <si>
    <t>CONCENTRATED FLOW EROSION; ROOT CHARACTERISTICS; VEGETATION RECOVERY; ERODIBILITY; SLOPE; DEFORMATION; DIVERSITY; STABILITY; BARRIERS; TRAITS</t>
  </si>
  <si>
    <t>MANAGEMENT ZONES; APPLE ORCHARD; VINE VIGOR; VARIABILITY; FRUIT; INDEX; CHLOROPHYLL; MARLBOROUGH; YIELD</t>
  </si>
  <si>
    <t>SPATIAL VARIABILITY; COMPACTION; GROWTH</t>
  </si>
  <si>
    <t>SOIL; GROWTH; SITE; ESTABLISHMENT; COMPACTION; SEEDLINGS</t>
  </si>
  <si>
    <t>INDUCED SUBSOIL COMPACTION; AIR-FILLED POROSITY; SOIL COMPACTION; PREVENTION STRATEGIES; NATURAL RECOVERY; SKID TRAILS; ROOT; GROWTH; COMPRESSIBILITY; EQUIPMENT</t>
  </si>
  <si>
    <t>WATER-RETENTION CURVE; PERMANENT GRASSLAND; SIZE DISTRIBUTION; HYDRAULIC CONDUCTIVITY; ORGANIC-MATTER; PHYSICAL-PROPERTIES; DRYING CYCLES; COMPACTION; TILLAGE; SYSTEMS</t>
  </si>
  <si>
    <t>SALINITY; REGION</t>
  </si>
  <si>
    <t>COMPUTED-TOMOGRAPHY; SOIL COMPACTION; QUANTIFICATION; ARCHITECTURE; CARBON; RECOVERY; IMAGES</t>
  </si>
  <si>
    <t>LAND-USE CHANGE; ORGANIC-MATTER; PHYSICAL-PROPERTIES; FIELD ASSESSMENT; CARBON STOCK; COMPACTION; MANAGEMENT; AGGREGATION; PHOSPHORUS; NITROGEN</t>
  </si>
  <si>
    <t>GENOTYPIC DIFFERENCES; GRAIN-YIELD; OUTER PART; L.; AQUAPORINS; TRANSPORT; GROWTH; TRANSPIRATION; EXPRESSION; RESISTANCE</t>
  </si>
  <si>
    <t>BROMIDE MOVEMENT; CHARACTERIZE; COMPACTION; RESISTANCE</t>
  </si>
  <si>
    <t>AUXIN TRANSPORT; ETHYLENE; STRESS; GROWTH; ARABIDOPSIS; ELONGATION; PROTEINS; GRAVITROPISM; EXPRESSION; IMPEDANCE</t>
  </si>
  <si>
    <t>MICROBIAL ACTIVITY; ROOT EXUDATION; ORGANIC-MATTER; FOREST; MINERALIZATION; COMPACTION; BALANCE; BIOMASS; SYSTEMS; GROWTH</t>
  </si>
  <si>
    <t>PORE-SIZE DISTRIBUTION; UNIAXIAL COMPRESSION; MACRO-PORES; ROOT-GROWTH; SHRINKAGE; DYNAMICS; CRACKS; QUANTIFICATION; SEQUESTRATION; ANISOTROPY</t>
  </si>
  <si>
    <t>ABSCISIC-ACID BIOSYNTHESIS; PRIMARY ROOT ELONGATION; FLACCA TOMATO MUTANT; VULGARE L GROWTH; SHOOT GROWTH; ZEAXANTHIN EPOXIDASE; SOIL COMPACTION; DEFICIENT MUTANTS; ENDOGENOUS ABA; LEAF EXPANSION</t>
  </si>
  <si>
    <t>ROOT-GROWTH; LINER</t>
  </si>
  <si>
    <t>LOW-TEMPERATURE STRESS; BACTERIAL COMMUNITY; MINERAL-NUTRITION; PHOSPHORUS EFFICIENCY; NITROGEN ACQUISITION; CONSERVATION TILLAGE; GLOMUS-INTRARADICES; ORGANIC NITROGEN; OXIDATIVE STRESS; SOIL COMPACTION</t>
  </si>
  <si>
    <t>ABSCISIC-ACID BIOSYNTHESIS; SOLANUM-LYCOPERSICON L.; SHOOT GROWTH; TRANSCRIPTION FACTORS; SIGNALING PATHWAYS; ANALYSIS REVEALS; HORMONAL CHANGES; SOIL COMPACTION; OSMOTIC-STRESS; ENDOGENOUS ABA</t>
  </si>
  <si>
    <t>ROOT ARCHITECTURAL TRAITS; SOIL STRENGTH; WINTER-WHEAT; PENETROMETER RESISTANCE; GENOTYPIC VARIATION; WATER RELATIONS; COMPACTION; YIELD; ACCUMULATION; PENETRATION</t>
  </si>
  <si>
    <t>ORGANIC-MATTER; ROOT-GROWTH; WATER-UPTAKE; PLANT-ROOT; WHEAT; TILLAGE; SUBSOIL; NITROGEN; COMPACTION; MANAGEMENT</t>
  </si>
  <si>
    <t>PENETRATION RESISTANCE; SYSTEM ARCHITECTURE; SOIL COMPACTION; ROCK FISSURES; L. DELILE; SEAGRASS; SEEDLINGS; GROWTH; AUSTRALIS; SURVIVAL</t>
  </si>
  <si>
    <t>PEA PISUM-SATIVUM; MORPHOLOGICAL PLASTICITY; PLANT-ROOTS; MECHANICAL IMPEDANCE; SOIL COMPACTION; GROWTH; DISCRIMINATION; COMMUNICATION; SEEDLINGS; CAPTURE</t>
  </si>
  <si>
    <t>SOIL CONSERVATION; WATER</t>
  </si>
  <si>
    <t>RADIATA PINE; COMPACTION; GROWTH; TREES</t>
  </si>
  <si>
    <t>POTASSIUM; CHLORIDE; SODIUM; YIELD; SOIL</t>
  </si>
  <si>
    <t>CARBON-ISOTOPE DISCRIMINATION; IRRIGATED SUGARCANE; STOMATAL RESPONSE; DRYING-OFF; GROWTH; TRANSPIRATION; ADJUSTMENT; CONDUCTANCE; TEMPERATURE; HUMIDITY</t>
  </si>
  <si>
    <t>THIN-SECTION TECHNIQUE; PHYSICAL-PROPERTIES; STOCKING RATE; WATER-UPTAKE; GROWTH; RANGELANDS; COMPACTION; RESISTANCE; TILLAGE; CONTACT</t>
  </si>
  <si>
    <t>QUANTITATIVE TRAIT LOCI; FIELD PEA; EUTEICHES; SOIL; COMPACTION</t>
  </si>
  <si>
    <t>SOIL HYDRAULIC-PROPERTIES; CAP MUCILAGE; DYNAMICS; FLOW; CONDUCTIVITY; EXUDATION; GROWTH; QUANTIFICATION; DEFORMATION</t>
  </si>
  <si>
    <t>GROUND-PENETRATING RADAR; ROOT-GROWTH; DEPTH</t>
  </si>
  <si>
    <t>COAL-MINING AREA; PERENNIAL GRASSES; PHYSICAL PROTECTION; LIGHT FRACTION; ROOT-SYSTEM; CARBON; TILLAGE; FRIABILITY; GROWTH; RECLAMATION</t>
  </si>
  <si>
    <t>ZOKORS MYOSPALAX-FONTANIERII; POCKET GOPHERS; SOIL; COMMUNITY; PLATEAU; RODENTS; IMPACT; VEGETATION; LIVESTOCK; MAMMALS</t>
  </si>
  <si>
    <t>SOIL PHYSICAL-PROPERTIES; SOYBEAN GLYCINE-MAX; AGGREGATE STABILITY; ROOT ABUNDANCE; ROLLING PAMPA; STOCKING RATE; NEW-ZEALAND; TILLAGE; CATTLE; ROTATION</t>
  </si>
  <si>
    <t>HYDRAULIC-PROPERTIES; AIR PERMEABILITY; ROOT-GROWTH; SOIL AIR; WATER; YIELD; CLAY; COMPRESSION; FLOW</t>
  </si>
  <si>
    <t>HYDRAULIC-PROPERTIES; PHYSICAL-PROPERTIES; COMPACTION; TRANSPORT; TILLAGE; FIELD; QUANTIFICATION; POROSITY</t>
  </si>
  <si>
    <t>SUBSOIL GRAVEL HORIZON; MAIZE ROOT-GROWTH; WESTERN NIGERIA; TILLAGE; STABILITY; FALLOW; CULTIVATION; ALFISOL; SIZE</t>
  </si>
  <si>
    <t>FOOD SECURITY; CROP YIELDS; VERTICAL-DISTRIBUTION; SIMULATION-MODEL; SOIL COMPACTION; CARBON-DIOXIDE; WINTER-WHEAT; GRAIN-YIELD; LEAF-AREA; GROWTH</t>
  </si>
  <si>
    <t>NO-TILLAGE; BIOLOGICAL-PROPERTIES; SPATIAL VARIABILITY; TEMPORAL VARIATION; SOYBEAN ROOTS; BULK-DENSITY; SYSTEMS; YIELD; GROWTH; ALFISOL</t>
  </si>
  <si>
    <t>SOIL COMPACTION; YIELD; GROWTH; WATER; TOLERANCE; CLIMATE; TRANSPIRATION; PERFORMANCE; BENEFITS; TILLAGE</t>
  </si>
  <si>
    <t>SHOOT REGENERATION; HIGH-DENSITY; CYDONIA-OBLONGA; QUINCE; PERFORMANCE; TOLERANCE; SELECTION; STANDARD; CLONES</t>
  </si>
  <si>
    <t>PLANT-GROWTH; STRESS; PHOTOSYNTHESIS; IMPACT; WHEAT; WATER; AZNALCOLLAR; DEFICIENCY; PHOSPHORUS; COMPACTION</t>
  </si>
  <si>
    <t>SATURATED HYDRAULIC CONDUCTIVITY; LANDFILL FINAL COVER; WATER-RETENTION CURVE; PHYSICAL-PROPERTIES; SANDY LOAM; HYDROLOGIC PROPERTIES; DESICCATION CRACKING; AMENDED CLAY; ROOT-GROWTH; IMPACT</t>
  </si>
  <si>
    <t>CELL-WALL; TENSILE-STRENGTH; SYNTHASE COMPLEX; SUCROSE SYNTHASE; SOIL COMPACTION; POTENTIAL ROLE; TREE ROOTS; LIGNIN; BIOSYNTHESIS; GROWTH</t>
  </si>
  <si>
    <t>SURFACE ERODIBILITY; EARTHEN CHANNELS; COMPACTED SOILS; TURBULENT-FLOW; HIGH STRESSES; SCOUR</t>
  </si>
  <si>
    <t>ELECTRICAL-CONDUCTIVITY; ELECTROMAGNETIC DETERMINATION; LABORATORY CALIBRATION; MOISTURE DETERMINATION; PERMITTIVITY; TDR; REAL</t>
  </si>
  <si>
    <t>RADIAL OXYGEN LOSS; ZEA-MAYS-L; ADVENTITIOUS ROOTS; CELL ELONGATION; SECONDARY AERENCHYMA; DECODON-ALLENBYENSIS; PLANTS; RESPONSES; MECHANISMS; SEPARATION</t>
  </si>
  <si>
    <t>JACQ. SEEDLINGS; WATER-STRESS; PHOTOSYNTHETIC ABILITIES; GROWTH CHARACTERS; RESPONSES; OLEIFERA; ADJUSTMENTS; DIVERSITY; GERMPLASM; PHENOLOGY</t>
  </si>
  <si>
    <t>FOREST MANAGEMENT; NITROGEN; REMOVAL; AVAILABILITY; COMPACTION; BIOMASS; STORAGE</t>
  </si>
  <si>
    <t>SOIL COMPACTION; PEAT SUBSTRATE; SPHAGNUM PEAT; BULK-DENSITY; NURSERY; PERLITE; TRAITS; ROOTS; LIGHT</t>
  </si>
  <si>
    <t>WATER-USE EFFICIENCY; GROUND-PENETRATING RADAR; GRAIN-YIELD; PHYSIOLOGICAL TRAITS; SYSTEM ARCHITECTURE; WINTER-WHEAT; ELECTRICAL CAPACITANCE; CANOPY TEMPERATURE; SOIL COMPACTION; STABLE-ISOTOPES</t>
  </si>
  <si>
    <t>MEASURING SEDIMENT DEPOSITION; SEA-LEVEL RISE; TIDAL MARSH; COASTAL WETLANDS; ANTHROPOGENIC MARSHLAND; VEGETATION; WAVE; BIOMASS; FLOW; HYDRODYNAMICS</t>
  </si>
  <si>
    <t>CLIMATE-CHANGE; ACCUMULATION; ARABICA; IMPACT; SOIL; PLANTS; PH; PHOTOSYNTHESIS; METABOLISM; MAGNESIUM</t>
  </si>
  <si>
    <t>STRUCTURAL STABILITY; MICROBIAL BIOFILMS; STABILIZATION; BIOMASS; COMMUNITIES; MECHANISMS; EXTRACTION; COMPACTION; INDICATOR; ELEMENTS</t>
  </si>
  <si>
    <t>ORGANIC-MATTER; CHEMICAL-PROPERTIES; MANAGEMENT; CARBON; INFILTRATION; COMPACTION; GROWTH; CHRONOSEQUENCE; RATES</t>
  </si>
  <si>
    <t>PHYSICAL-PROPERTIES; NITROUS-OXIDE; ROOT-GROWTH; NO-TILLAGE; LAND-USE; SYSTEMS; YIELD; WATER; CORN; QUALITY</t>
  </si>
  <si>
    <t>ALFALFA MEDICAGO-SATIVA; WATER-STRESS; PHOSPHOENOLPYRUVATE CARBOXYLASE; NITROGEN-FIXATION; SOYBEAN PLANTS; LEGUME NODULES; ROOT-NODULES; N-2 FIXATION; GROWTH; SOIL</t>
  </si>
  <si>
    <t>TILLAGE</t>
  </si>
  <si>
    <t>CLAY LOAM SOIL; TILLAGE; WHEAT; YIELD; MACROPOROSITY; AMELIORATION; MORPHOLOGY; POROSITY; GROWTH; ZERO</t>
  </si>
  <si>
    <t>AMELIORATE SUBSOIL ACIDITY; LIME-SLOTTING TECHNIQUE; SUGAR-BEET HARVESTERS; PHYSICAL-PROPERTIES; CLAY SOIL; SOUTHERN SWEDEN; ROOT-GROWTH; NO-TILLAGE; COMPACTION; TRANSPORT</t>
  </si>
  <si>
    <t>PHYSICAL-PROPERTIES; FOREST SOILS; SLASH PINE; SOUTH-CAROLINA; PRODUCTIVITY; COMPACTION; GROWTH; PLANTATIONS; DISTURBANCE; RECOVERY</t>
  </si>
  <si>
    <t>ORGANIC-CARBON; ROOT-GROWTH; TILLAGE; WHEAT; COMPACTION; FERTILITY; MATTER; MAIZE</t>
  </si>
  <si>
    <t>PHYSICAL ATTRIBUTES; COVER CROPS; SYSTEMS; CERRADO; YIELD; LEGUME; STATE</t>
  </si>
  <si>
    <t>NO-TILLAGE; SOIL COMPACTION; ROOT ELONGATION; NITROGEN; SCARIFICATION; FERTILIZER; SORGHUM; REGION; SYSTEM; AREAS</t>
  </si>
  <si>
    <t>DROUGHT TOLERANCE; SOIL COMPACTION; PHYSIOLOGICAL TRAITS; ROOT-SYSTEM; GROWTH; PHOTOSYNTHESIS; WHEAT; L.; IRRIGATION; STRESS</t>
  </si>
  <si>
    <t>SOIL PHYSICAL-PROPERTIES; LEAF-SENESCENCE; BULK-DENSITY; GRAIN-YIELD; STAY GREEN; TILLAGE; COMPACTION; NITROGEN; WHEAT; HYBRIDS</t>
  </si>
  <si>
    <t>SOIL COMPACTION IRRIGATION; WEAR TOLERANCE; WETTING AGENTS; ROOT-GROWTH; WATER; MECHANISMS; MANAGEMENT; RESISTANCE; STRENGTH; RATES</t>
  </si>
  <si>
    <t>CROP GRAIN PRODUCTION; PARTICULATE ORGANIC-MATTER; SURFACE APPLICATION; CARBON CONTENT; LIME; GYPSUM; MANAGEMENT; AGGREGATE; ACID; ROOT</t>
  </si>
  <si>
    <t>WATER RELATIONS; DESERT DUNES; RESPONSES; SHRUBS; TRANSPIRATION; VARIABILITY; STRATEGIES; CALIFORNIA; NUTRITION; EVERGREEN</t>
  </si>
  <si>
    <t>NATIONAL-PARK; ALPINE ENVIRONMENTS; DECIDUOUS FOREST; PROTECTED AREA; VEGETATION; IMPACTS; MANAGEMENT; CAMPSITES; TURKEY; SENSITIVITY</t>
  </si>
  <si>
    <t>POPLAR WOODY ROOT; TENSION WOOD; COMPRESSION WOOD; GENE-EXPRESSION; LONG-DISTANCE; SIGNAL-TRANSDUCTION; SECONDARY GROWTH; STEM GROWTH; ARABIDOPSIS; AUXIN</t>
  </si>
  <si>
    <t>ORGANIC-MATTER REMOVAL; SIGNATURE FATTY-ACIDS; OLD-GROWTH; MYCORRHIZAL FUNGI; CARBON; BIOMASS; ROOT; COMPACTION; BACTERIAL; HEMLOCK</t>
  </si>
  <si>
    <t>NO-TILLAGE; COMPACTION; POROSITY; ROOT</t>
  </si>
  <si>
    <t>FINE-GRAINED SOILS; NEURAL-NETWORK ANN; SHEAR-STRENGTH; RATIO CBR; COMPACTION; MODEL</t>
  </si>
  <si>
    <t>RAY COMPUTED-TOMOGRAPHY; SOIL COMPACTION; FOOD SECURITY; ROOT-SYSTEM; CLASSIFICATION; PHENOMICS</t>
  </si>
  <si>
    <t>SUSTAINABLE DEVELOPMENT; PHYSICAL-PROPERTIES; ROOT-GROWTH; TILLAGE; AVAILABILITY; DEGRADATION; COMPACTION; EROSION; MAIZE; CHINA</t>
  </si>
  <si>
    <t>SP-NOV.; PLANT; DISEASE; STRESS; GROWTH; FUNGI; ROOT</t>
  </si>
  <si>
    <t>SOIL PHYSICAL-PROPERTIES; COVER CROPS; NO-TILLAGE; CROPPING SYSTEMS; BIOMASS YIELD; ROOT-GROWTH; 2 DECADES; TEMPERATURE; COMPACTION; FIXATION</t>
  </si>
  <si>
    <t>ATMOSPHERE COUPLING EXPERIMENT; LAND-SURFACE PROCESSES; HYDRAULIC CONDUCTIVITY; ENDOREIC CATCHMENT; PROCESS SIMULATION; LARGE-SCALE; WATER-FLOW; PART II; MODEL; CLIMATE</t>
  </si>
  <si>
    <t>ANTHROPOGENIC SOILS; ARTIFICIAL SOILS; URBAN; MICROMORPHOLOGY; PRECIPITATION; DIAGNOSTICS</t>
  </si>
  <si>
    <t>3 ECOSYSTEMS; OIL PALM; CO2 FLUX; MALAYSIA; SARAWAK; SOIL; KALIMANTAN; EMISSIONS; CH4</t>
  </si>
  <si>
    <t>SOIL-PHOSPHORUS LEVELS; SEMINAL ROOT-SYSTEM; P-UPTAKE; NITROGEN DYNAMICS; SHOOT GROWTH; CROP GROWTH; BARLEY; TRANSPORT; SIMULATION; COMPACTION</t>
  </si>
  <si>
    <t>WATER-RETENTION; CHLOROPHYLL FLUORESCENCE; AMENDMENT; TURFGRASSES; MECHANISMS; REDUCTION; BACTERIAL; STRENGTH; SYSTEM; IMPACT</t>
  </si>
  <si>
    <t>MARINE-ENVIRONMENT; SPECTROSCOPY; IDENTIFICATION; SEDIMENTS; FUTURE</t>
  </si>
  <si>
    <t>PLANT SYSTEM; ACCUMULATION; SOIL; SPECIATION; ENVIRONMENT; WATER; RICE; SB</t>
  </si>
  <si>
    <t>TRANSCRIPTION FACTORS; BRACE ROOT; TRITICUM-AESTIVUM; SOIL COMPACTION; GRAIN-YIELD; RESPONSES; RICE; ARABIDOPSIS; TRAITS; STRESS</t>
  </si>
  <si>
    <t>PHENOTYPIC PLASTICITY; RELATIVE IMPORTANCE; ROOT RESPIRATION; SOIL COMPACTION; SPECIES SHADE; GROWTH; LIGHT; TOLERANCE; WATER; FOREST</t>
  </si>
  <si>
    <t>LUMBRICUS-TERRESTRIS L; SOIL-STRUCTURE; CROPPING SYSTEMS; ORGANIC-MATTER; BURROW SYSTEMS; COMPACTED SOIL; PLANT-GROWTH; POPULATIONS; TILLAGE; COMMUNITIES</t>
  </si>
  <si>
    <t>PACIFIC-NORTHWEST; UNITED-STATES; FOREST MANAGEMENT; PINE PLANTATIONS; ORGANIC-CARBON; ROOT BIOMASS; PRODUCTIVITY; SEQUESTRATION; COMPACTION; NUTRIENTS</t>
  </si>
  <si>
    <t>VS. PHOSPHORUS LIMITATION; SURFACE ELEVATION; HOLOCENE; COLLAPSE; FORESTS; GROWTH; RISE; FATE; BAY</t>
  </si>
  <si>
    <t>CREEPING BENTGRASS; MIXES; AMENDMENTS; ZEOLITE; GROWTH; TURF</t>
  </si>
  <si>
    <t>NONEQUILIBRIUM WATER-FLOW; SOIL ORGANIC-CARBON; SOLUTE TRANSPORT; SUBSOIL COMPACTION; LOESS PLATEAU; DEGRADED LAND; MOISTURE; MACROPORES; MODEL; PRINCIPLES</t>
  </si>
  <si>
    <t>WESTERN UNITED-STATES; KENTUCKY BLUEGRASS; AGROPYRON BUNCHGRASSES; SOIL COMPACTION; ROOT PERISCOPE; GAS-EXCHANGE; NITROGEN; PERSPECTIVE; VEGETATION; ECOSYSTEMS</t>
  </si>
  <si>
    <t>FED LOWLAND RICE; ROOT-PENETRATION; SOIL COMPACTION; SULFATE TRANSPORTER; EXPRESSION; GROWTH; PLANTS; WHEAT; ARABIDOPSIS; RESPONSES</t>
  </si>
  <si>
    <t>LYCOPERSICON-ESCULENTUM; SODIUM-CHLORIDE; SOIL COMPACTION; SALT-TOLERANCE; DRYING SOIL; GROWTH; CALCIUM; PLANTS; ACCUMULATION; RESTRICTION</t>
  </si>
  <si>
    <t>SOIL BIODIVERSITY; CROP POLLINATION; INDICATORS; MANAGEMENT; NEMATODES</t>
  </si>
  <si>
    <t>LIMITING WATER RANGE; SOIL ORGANIC-MATTER; AGGREGATE STABILITY; COVER CROPS; NO-TILLAGE; PRECONSOLIDATION PRESSURE; HYDRIC CHARACTERIZATION; BIOMASS PRODUCTION; STRUCTURAL-CHANGES; BRAZILIAN SAVANNA</t>
  </si>
  <si>
    <t>STRESS; CHLOROPLASTS; TOLERANCE; MECHANISM; ROOTS</t>
  </si>
  <si>
    <t>ROOT-SYSTEM ARCHITECTURE; RESOURCE USE EFFICIENCY; SOLAR-RADIATION; INBRED LINES; GENETIC-IMPROVEMENT; PHYSIOLOGICAL-BASIS; STRESS TOLERANCE; SPRING MAIZE; N DEFICIENCY; AREA INDEX</t>
  </si>
  <si>
    <t>CANOPY-HEIGHT; GRAIN-SORGHUM; SEGMENTATION; LEVEL; ARCHITECTURE; LANDSCAPES; DIVERSITY; INDEXES; RESIDUE; VOLUME</t>
  </si>
  <si>
    <t>RADIAL OXYGEN LOSS; NITROGEN MINERALIZATION; INUNDATION FREQUENCY; ADVENTITIOUS ROOTS; LONG-TERM; SOIL; AERENCHYMA; ELEVATION; TRANSPORT; SALINITY</t>
  </si>
  <si>
    <t>ROOT-ZONE SALINITY; SALT-TOLERANCE; CROP TOLERANCE; GERMINATION; NUTRITION; GROWTH</t>
  </si>
  <si>
    <t>ELECTRICITY PRODUCTION; ENERGY; REMEDIATION; MECHANISMS; COMMUNITY; POWER</t>
  </si>
  <si>
    <t>PHYSICAL-PROPERTIES; SOIL-STRUCTURE; BULK-DENSITY; ROOT-GROWTH; MANAGEMENT; ATTRIBUTES; OXISOL; WATER</t>
  </si>
  <si>
    <t>PHENOTYPIC PLASTICITY; LEAF ANATOMY; PLANT; TRAITS; PONTEDERIACEAE; ONAGRACEAE; DIVERSITY; EVOLUTION; RESPONSES; VELOCITY</t>
  </si>
  <si>
    <t>SOIL COMPACTION; FURROW OPENERS; WATER-CONTENT; TILLAGE; TRANSLOCATION; DISTURBANCE; SYSTEMS; GROWTH; IMPLEMENT; FORCES</t>
  </si>
  <si>
    <t>ROOT-SYSTEM ARCHITECTURE; RESOURCE USE EFFICIENCY; FIELD-GROWN MAIZE; GENETIC-IMPROVEMENT; PHOTOSYNTHETIC TRAITS; GREEN-REVOLUTION; NORTHEAST CHINA; STAY-GREEN; HYBRIDS; ACQUISITION</t>
  </si>
  <si>
    <t>SOIL ORGANIC-MATTER; LIMITING WATER RANGE; LONG-TERM TILLAGE; MICROBIAL BIOMASS; CONSERVATION AGRICULTURE; ROOT ELONGATION; MECHANICAL IMPEDANCE; AGGREGATE STABILITY; PHYSICAL-PROPERTIES; STRATEGIC TILLAGE</t>
  </si>
  <si>
    <t>SOUTHERN GREAT-PLAINS; GROUNDWATER RECHARGE; WATER-BALANCE; HYDRAULIC-PROPERTIES; TALLGRASS PRAIRIE; ROOTING DEPTH; LAND-USE; SOIL; VEGETATION; FLOW</t>
  </si>
  <si>
    <t>HYDRAULIC CONDUCTIVITY; UNCERTAINTY; EVOLUTION; FLOW; SOIL</t>
  </si>
  <si>
    <t>WHEAT GENOTYPES; HEXAPLOID WHEATS; BREAD WHEAT; EFFICIENCY; TOLERANCE; PLANTS; MOBILIZATION; NUTRITION; AESTIVUM; SORGHUM</t>
  </si>
  <si>
    <t>EXPERIMENTAL-VERIFICATION; SIMULTANEOUS HEAT; ENERGY BALANCE; STRIP TILLAGE; WATER MODEL; ROOT-GROWTH; SYSTEM; VALIDATION; COMPACTION; MOISTURE</t>
  </si>
  <si>
    <t>HYDROMECHANICAL BEHAVIOR; COLLAPSE BEHAVIOR; COMPACTED LOESS; REMOLDED LOESS; NATURAL LOESS; SOIL; STRENGTH; CHINA; LANDSLIDES; MECHANISM</t>
  </si>
  <si>
    <t>SOIL COMPACTION; KIN RECOGNITION; CLIMBING PLANTS; GROWTH; RESPONSES; AVOIDANCE; APICES; TOUCH</t>
  </si>
  <si>
    <t>SOIL MICROBIAL COMMUNITIES; ROOT; DIVERSITY; PRODUCTIVITY; EMISSIONS; DRIVERS; TRAITS; SHAPE; PGPR; REAL</t>
  </si>
  <si>
    <t>UPTAKE MODEL; ROOT-GROWTH; QUALITY; OXISOL; COMPACTION; STRESS; INDICATORS; YIELD; CROP; RESISTANCE</t>
  </si>
  <si>
    <t>SOIL PHYSICAL-PROPERTIES; SANDY LOAM SOIL; PUDDLING DEPTH; WHEAT SYSTEM; WATER-USE; TILLAGE; GROWTH; CORN; PERCOLATION; COMPACTION</t>
  </si>
  <si>
    <t>ST-AUGUSTINEGRASS; SOIL COMPACTION; IRRIGATION FREQUENCY; FERTILIZER SOURCE; TILLAGE SYSTEMS; FEEDLOT MANURE; POULTRY LITTER; DAIRY MANURE; WATER-USE; NITROGEN</t>
  </si>
  <si>
    <t>CRYPTOGAMIC SOIL CRUSTS; PINYON-JUNIPER; NITROGEN-CYCLE; NATIONAL-PARK; DESERT CRUST; RECOVERY; UTAH; STABILIZATION; ECOSYSTEMS; ECOLOGY</t>
  </si>
  <si>
    <t>PLANT TRAITS; SOIL COMPACTION; ORGANIC-MATTER; ROOT TRAITS; LEAF-LITTER; VEGETATION; URBANIZATION; TEMPERATE; DYNAMICS; GROWTH</t>
  </si>
  <si>
    <t>BLIGHT CRYPHONECTRIA-PARASITICA; AMERICAN CHESTNUT; FOREST RESTORATION; COAL-MINE; GROUND COVER; FUNGI; ESTABLISHMENT; SITES; DIVERSITY; SURVIVAL</t>
  </si>
  <si>
    <t>NET ECOSYSTEM PRODUCTIVITY; AGROFORESTRY SYSTEMS; ECOLOGICAL CONTROLS; SOUTHERN ONTARIO; ROOT-GROWTH; SILVOARABLE AGROFORESTRY; TEMPERATE AGROFORESTRY; SIMULATION-MODEL; CHANGING CLIMATE; SOIL COMPACTION</t>
  </si>
  <si>
    <t>MOBILE WATER-CONTENT; SURFACE CRUSTS; PENETRATION RESISTANCE; ROOT PENETRATION; IN-SITU; INFILTRATION; COMPACTION; PARAMETERS; TRANSPORT; MOVEMENT</t>
  </si>
  <si>
    <t>WHITE CLOVER; SOIL-MOISTURE; WATER-STRESS; NEW-ZEALAND; MORPHOLOGY; RESPONSES; GROWTH; HYBRIDIZATION; ACCUMULATION; QUALITY</t>
  </si>
  <si>
    <t>RETICULITERMES-FLAVIPES KOLLAR; FORMOSAN SUBTERRANEAN TERMITE; RHINOTERMITIDAE; ISOPTERA; BEHAVIOR; SOIL; SEARCH; FOOD</t>
  </si>
  <si>
    <t>SIMULATION-MODEL; SOIL COMPACTION; N2O EMISSIONS; ROOT-GROWTH; TRACE GAS; WATER; EVOLUTION; FLUX; DENITRIFICATION; VARIABILITY</t>
  </si>
  <si>
    <t>WATER-USE EFFICIENCY; SIMULATION-MODEL; EXPERIMENTAL-VERIFICATION; CANOPY PHOTOSYNTHESIS; STOMATAL CONDUCTANCE; OSMOTIC ADJUSTMENT; BIOCHEMICAL-MODEL; SOIL COMPACTION; PLANT-GROWTH; ROOT-GROWTH</t>
  </si>
  <si>
    <t>GERMINATION CHARACTERISTICS; GALINSOGA-PARVIFLORA; GENETIC DIVERSITY; EUROPE; ARCHAEOPHYTES; METAANALYSIS; ENVIRONMENT; PHYLOGENIES; MECHANISMS; ADAPTATION</t>
  </si>
  <si>
    <t>POWDERY MILDEW; TENSILE-STRENGTH; TOLERANCE; RESPONSES; GRASSES; PLANTS; LEAF; MECHANISMS; DROUGHT</t>
  </si>
  <si>
    <t>DRY-MATTER ACCUMULATION; DEEP-TILLAGE; ROOT-GROWTH; PHOTOSYNTHETIC CAPACITY; SUBSOIL COMPACTION; WINTER-WHEAT; YIELD; MANURE; IRRIGATION; RESPONSES</t>
  </si>
  <si>
    <t>SOIL NUTRIENT HETEROGENEITY; MORPHOLOGICAL PLASTICITY; ROOT PROLIFERATION; HABITAT SELECTION; SHADE TOLERANCE; RESPONSES; GROWTH; AVAILABILITY; COMPACTION; EXPLOITATION</t>
  </si>
  <si>
    <t>PLANT-GROWTH REGULATORS; SUCROSE-METABOLIZING ENZYMES; LATERAL ROOT-FORMATION; GOSSYPIUM-HIRSUTUM L.; USE EFFICIENCY; WATER-DEFICIT; GIBBERELLIN BIOSYNTHESIS; CARBOHYDRATE-METABOLISM; PHYSIOLOGICAL-RESPONSE; INTERCROPPED COTTON</t>
  </si>
  <si>
    <t>ABSCISIC-ACID BIOSYNTHESIS; LONG-DISTANCE TRANSPORT; VULGARE L GROWTH; WATER RELATIONS; LEAF EXPANSION; LYCOPERSICON-ESCULENTUM; ZEAXANTHIN EPOXIDASE; SOIL COMPACTION; SHOOT GROWTH; PLANT-GROWTH</t>
  </si>
  <si>
    <t>N-2 FIXATION; NODULE FORMATION; GRAIN LEGUMES; YIELD; SOIL; GROWTH; VARIETIES; L.; ESTABLISHMENT; COMPACTION</t>
  </si>
  <si>
    <t>QUANTITATIVE TRAIT LOCI; CELL-WALL COMPONENTS; MORPHOLOGICAL TRAITS; GROWTH-REGULATORS; SOIL COMPACTION; JAPONICA RICE; PLANT HEIGHT; ROOT-GROWTH; HYBRID RICE; RESISTANCE</t>
  </si>
  <si>
    <t>SOIL COMPACTION; BETA-CAROTENE; GROWTH; VARIABILITY; QUALITY; VOLATILES; GENOME; YIELD; SHAPE</t>
  </si>
  <si>
    <t>10.1007/s11104-023-06333-8</t>
  </si>
  <si>
    <t>10.1016/j.plaphy.2022.04.024</t>
  </si>
  <si>
    <t>10.3389/fpls.2019.01358</t>
  </si>
  <si>
    <t>10.1093/jxb/erj003</t>
  </si>
  <si>
    <t>10.1093/jxb/erac188</t>
  </si>
  <si>
    <t>10.1002/fes3.227</t>
  </si>
  <si>
    <t>10.1016/j.rhisph.2021.100403</t>
  </si>
  <si>
    <t>10.1016/S0167-1987(03)00098-9</t>
  </si>
  <si>
    <t>10.1111/jac.12635</t>
  </si>
  <si>
    <t>10.1016/j.agwat.2021.106966</t>
  </si>
  <si>
    <t>10.1038/s41598-023-34025-x</t>
  </si>
  <si>
    <t>10.1007/s11104-018-3784-5</t>
  </si>
  <si>
    <t>10.1016/j.geoderma.2015.06.003</t>
  </si>
  <si>
    <t>10.1016/j.soilbio.2023.109074</t>
  </si>
  <si>
    <t>10.1016/j.agee.2019.106607</t>
  </si>
  <si>
    <t>10.1023/B:PLSO.0000037033.23964.54</t>
  </si>
  <si>
    <t>10.1016/j.still.2020.104769</t>
  </si>
  <si>
    <t>10.1590/S0103-90162009000500001</t>
  </si>
  <si>
    <t>10.1016/S0167-1987(03)00096-5</t>
  </si>
  <si>
    <t>10.1016/j.tplants.2022.04.001</t>
  </si>
  <si>
    <t>10.1093/jxb/eraa165</t>
  </si>
  <si>
    <t>10.2136/vzj2017.01.0021</t>
  </si>
  <si>
    <t>10.3965/j.ijabe.20150805.1490</t>
  </si>
  <si>
    <t>10.1007/s11104-013-1766-1</t>
  </si>
  <si>
    <t>10.1081/CSS-120017832</t>
  </si>
  <si>
    <t>10.1002/agj2.20705</t>
  </si>
  <si>
    <t>10.1016/S0167-1987(98)00075-0</t>
  </si>
  <si>
    <t>10.21162/PAKJAS/20.9528</t>
  </si>
  <si>
    <t>10.21273/HORTSCI13305-18</t>
  </si>
  <si>
    <t>10.3389/fpls.2022.865188</t>
  </si>
  <si>
    <t>10.1111/jac.12248</t>
  </si>
  <si>
    <t>10.1002/agj2.20972</t>
  </si>
  <si>
    <t>10.1016/j.scitotenv.2021.150763</t>
  </si>
  <si>
    <t>10.1016/j.still.2020.104768</t>
  </si>
  <si>
    <t>10.3390/agronomy10071048</t>
  </si>
  <si>
    <t>10.26651/allelo.j/2020-49-1-12554</t>
  </si>
  <si>
    <t>10.1016/j.still.2019.05.022</t>
  </si>
  <si>
    <t>10.1071/SR9950221</t>
  </si>
  <si>
    <t>10.1016/j.still.2018.10.017</t>
  </si>
  <si>
    <t>10.1016/j.scitotenv.2016.04.089</t>
  </si>
  <si>
    <t>10.1002/ldr.2395</t>
  </si>
  <si>
    <t>10.1007/s11104-013-1662-8</t>
  </si>
  <si>
    <t>10.1111/nph.18678</t>
  </si>
  <si>
    <t>10.3390/agronomy12071669</t>
  </si>
  <si>
    <t>10.1016/j.foreco.2021.119538</t>
  </si>
  <si>
    <t>10.3390/plants8120584</t>
  </si>
  <si>
    <t>10.1016/j.jbiomech.2016.04.023</t>
  </si>
  <si>
    <t>10.1016/S0167-1987(03)00104-1</t>
  </si>
  <si>
    <t>10.1080/01904169909365736</t>
  </si>
  <si>
    <t>10.1007/s11104-023-06250-w</t>
  </si>
  <si>
    <t>10.1071/SR21162</t>
  </si>
  <si>
    <t>10.1111/sum.12664</t>
  </si>
  <si>
    <t>10.1016/j.chemosphere.2018.11.155</t>
  </si>
  <si>
    <t>10.1016/j.jhydrol.2008.07.029</t>
  </si>
  <si>
    <t>10.1016/0167-1987(95)00478-B</t>
  </si>
  <si>
    <t>10.1016/j.still.2019.104307</t>
  </si>
  <si>
    <t>10.1093/jxb/erw320</t>
  </si>
  <si>
    <t>10.1016/j.still.2014.05.010</t>
  </si>
  <si>
    <t>10.1016/j.still.2013.05.005</t>
  </si>
  <si>
    <t>10.1016/S0167-1987(03)00097-7</t>
  </si>
  <si>
    <t>10.1016/0167-1987(91)90127-J</t>
  </si>
  <si>
    <t>10.1007/s12237-019-00660-9</t>
  </si>
  <si>
    <t>10.1111/j.1365-3040.2008.01889.x</t>
  </si>
  <si>
    <t>10.3389/fmicb.2021.822487</t>
  </si>
  <si>
    <t>10.1016/j.agwat.2020.106523</t>
  </si>
  <si>
    <t>10.1007/s11104-017-3433-4</t>
  </si>
  <si>
    <t>10.1016/j.agee.2016.07.026</t>
  </si>
  <si>
    <t>10.1093/aob/mcv185</t>
  </si>
  <si>
    <t>10.1016/j.still.2009.12.007</t>
  </si>
  <si>
    <t>10.1007/s11104-021-05084-8</t>
  </si>
  <si>
    <t>10.1016/j.still.2020.104930</t>
  </si>
  <si>
    <t>10.1007/s42729-020-00286-y</t>
  </si>
  <si>
    <t>10.1093/aob/mcy061</t>
  </si>
  <si>
    <t>10.1111/j.1365-2389.2012.01487.x</t>
  </si>
  <si>
    <t>10.1016/j.eja.2022.126675</t>
  </si>
  <si>
    <t>10.1071/SR19074</t>
  </si>
  <si>
    <t>10.1007/s11104-019-04053-6</t>
  </si>
  <si>
    <t>10.4141/S04-077</t>
  </si>
  <si>
    <t>10.1016/j.geoderma.2023.116427</t>
  </si>
  <si>
    <t>10.3390/plants11172255</t>
  </si>
  <si>
    <t>10.3390/su14084585</t>
  </si>
  <si>
    <t>10.1016/j.still.2021.105215</t>
  </si>
  <si>
    <t>10.1071/SR20148</t>
  </si>
  <si>
    <t>10.3389/fenvs.2020.534774</t>
  </si>
  <si>
    <t>10.1109/JSEN.2020.2991580</t>
  </si>
  <si>
    <t>10.3390/agriculture10070266</t>
  </si>
  <si>
    <t>10.3390/agronomy13092395</t>
  </si>
  <si>
    <t>10.1016/j.geoderma.2022.116024</t>
  </si>
  <si>
    <t>10.1016/j.still.2022.105373</t>
  </si>
  <si>
    <t>10.1007/s12230-008-9038-y</t>
  </si>
  <si>
    <t>10.1626/pps.6.265</t>
  </si>
  <si>
    <t>10.1016/j.still.2020.104711</t>
  </si>
  <si>
    <t>10.1098/rsif.2018.0127</t>
  </si>
  <si>
    <t>10.1016/j.geoderma.2014.06.022</t>
  </si>
  <si>
    <t>10.1016/S0167-1987(01)00205-7</t>
  </si>
  <si>
    <t>10.1023/A:1004835813094</t>
  </si>
  <si>
    <t>10.1016/S0378-1127(98)00469-1</t>
  </si>
  <si>
    <t>10.1016/0167-1987(96)01019-7</t>
  </si>
  <si>
    <t>10.1023/A:1027326424022</t>
  </si>
  <si>
    <t>10.1002/ldr.4670</t>
  </si>
  <si>
    <t>10.3390/f13081234</t>
  </si>
  <si>
    <t>10.1109/TGRS.2022.3224280</t>
  </si>
  <si>
    <t>10.17576/jkukm-2022-si5(2)-22</t>
  </si>
  <si>
    <t>10.1093/pnasnexus/pgad216</t>
  </si>
  <si>
    <t>10.1016/j.fcr.2022.108792</t>
  </si>
  <si>
    <t>10.1098/rsbl.2018.0866</t>
  </si>
  <si>
    <t>10.25165/j.ijabe.20191202.3799</t>
  </si>
  <si>
    <t>10.1007/s40415-018-0481-9</t>
  </si>
  <si>
    <t>10.2134/age2018.09.0035</t>
  </si>
  <si>
    <t>10.1371/journal.pone.0129231</t>
  </si>
  <si>
    <t>10.5194/npg-20-529-2013</t>
  </si>
  <si>
    <t>10.1007/s11258-006-9260-y</t>
  </si>
  <si>
    <t>10.1016/j.geodrs.2023.e00624</t>
  </si>
  <si>
    <t>10.1080/09593330.2023.2172616</t>
  </si>
  <si>
    <t>10.1016/j.agwat.2020.106299</t>
  </si>
  <si>
    <t>10.1080/00103624.2019.1659305</t>
  </si>
  <si>
    <t>10.1016/j.still.2016.03.006</t>
  </si>
  <si>
    <t>10.1371/journal.pone.0270109</t>
  </si>
  <si>
    <t>10.1002/saj2.20240</t>
  </si>
  <si>
    <t>10.1016/j.catena.2016.02.002</t>
  </si>
  <si>
    <t>10.1016/B978-0-12-417165-7.00001-5</t>
  </si>
  <si>
    <t>10.1016/j.geoderma.2020.114213</t>
  </si>
  <si>
    <t>10.3389/fpls.2015.00461</t>
  </si>
  <si>
    <t>10.1071/SR13155</t>
  </si>
  <si>
    <t>10.1111/j.1365-3040.2007.01639.x</t>
  </si>
  <si>
    <t>10.1046/j.0028-646X.2001.00345.x</t>
  </si>
  <si>
    <t>10.1016/j.soildyn.2019.04.032</t>
  </si>
  <si>
    <t>10.1007/s11440-015-0408-6</t>
  </si>
  <si>
    <t>10.21273/HORTTECH.21.5.569</t>
  </si>
  <si>
    <t>10.1016/j.wasman.2006.07.012</t>
  </si>
  <si>
    <t>10.3390/f13040553</t>
  </si>
  <si>
    <t>10.1016/j.agee.2021.107407</t>
  </si>
  <si>
    <t>10.21608/ejss.2021.82334.1456</t>
  </si>
  <si>
    <t>10.1016/j.still.2019.04.025</t>
  </si>
  <si>
    <t>10.1016/j.still.2016.05.004</t>
  </si>
  <si>
    <t>10.1093/jxb/ers150</t>
  </si>
  <si>
    <t>10.1016/S0167-1987(98)00167-6</t>
  </si>
  <si>
    <t>10.1007/s40502-019-00450-2</t>
  </si>
  <si>
    <t>10.5194/bg-15-4943-2018</t>
  </si>
  <si>
    <t>10.1016/j.still.2010.02.007</t>
  </si>
  <si>
    <t>10.1093/jxb/eri206</t>
  </si>
  <si>
    <t>10.2134/jeq1993.00472425002200020001x</t>
  </si>
  <si>
    <t>10.1007/s00203-022-02882-1</t>
  </si>
  <si>
    <t>10.1016/j.plantsci.2019.110268</t>
  </si>
  <si>
    <t>10.15421/2020_58</t>
  </si>
  <si>
    <t>10.1016/j.still.2019.04.005</t>
  </si>
  <si>
    <t>10.1007/s11104-015-2488-3</t>
  </si>
  <si>
    <t>10.1016/j.ecss.2015.01.002</t>
  </si>
  <si>
    <t>10.1111/j.1365-3040.2005.01304.x</t>
  </si>
  <si>
    <t>10.1093/treephys/21.2-3.129</t>
  </si>
  <si>
    <t>10.1111/j.1755-0238.2007.tb00243.x</t>
  </si>
  <si>
    <t>10.1016/j.fcr.2005.01.023</t>
  </si>
  <si>
    <t>10.1097/00010694-200107000-00002</t>
  </si>
  <si>
    <t>10.3389/fpls.2023.1114408</t>
  </si>
  <si>
    <t>10.3389/fagro.2021.622367</t>
  </si>
  <si>
    <t>10.1007/s11600-019-00349-4</t>
  </si>
  <si>
    <t>10.1016/j.still.2017.11.006</t>
  </si>
  <si>
    <t>10.1111/1749-4877.12241</t>
  </si>
  <si>
    <t>10.1016/j.still.2015.05.008</t>
  </si>
  <si>
    <t>10.1016/j.geoderma.2012.12.002</t>
  </si>
  <si>
    <t>10.1016/j.still.2007.10.001</t>
  </si>
  <si>
    <t>10.1016/j.geoderma.2006.06.017</t>
  </si>
  <si>
    <t>10.1029/2020JG005829</t>
  </si>
  <si>
    <t>10.1016/j.agsy.2019.102715</t>
  </si>
  <si>
    <t>10.2134/agronj2017.01.0023</t>
  </si>
  <si>
    <t>10.1590/S0103-90162010000500010</t>
  </si>
  <si>
    <t>10.1016/j.jenvman.2022.115985</t>
  </si>
  <si>
    <t>10.1007/s10064-020-01846-3</t>
  </si>
  <si>
    <t>10.1007/s11104-018-3583-z</t>
  </si>
  <si>
    <t>10.1002/hyp.1358</t>
  </si>
  <si>
    <t>10.1016/j.flora.2012.01.007</t>
  </si>
  <si>
    <t>10.1016/j.foreco.2014.04.008</t>
  </si>
  <si>
    <t>10.3390/f14071490</t>
  </si>
  <si>
    <t>10.1016/j.agwat.2022.107781</t>
  </si>
  <si>
    <t>10.1016/j.ecss.2022.108010</t>
  </si>
  <si>
    <t>10.3389/fagro.2020.590892</t>
  </si>
  <si>
    <t>10.5194/soil-2-499-2016</t>
  </si>
  <si>
    <t>10.2134/jeq2015.02.0093</t>
  </si>
  <si>
    <t>10.1016/j.iswcr.2015.05.002</t>
  </si>
  <si>
    <t>10.1016/j.jplph.2004.03.011</t>
  </si>
  <si>
    <t>10.1016/0016-7061(92)90060-K</t>
  </si>
  <si>
    <t>10.1016/j.still.2021.105002</t>
  </si>
  <si>
    <t>10.1016/j.foreco.2017.08.015</t>
  </si>
  <si>
    <t>10.1016/j.energy.2014.03.042</t>
  </si>
  <si>
    <t>10.3390/agronomy12102310</t>
  </si>
  <si>
    <t>10.3390/agriculture12050616</t>
  </si>
  <si>
    <t>10.1016/j.envexpbot.2017.10.001</t>
  </si>
  <si>
    <t>10.1371/journal.pone.0174952</t>
  </si>
  <si>
    <t>10.1371/journal.pone.0167564</t>
  </si>
  <si>
    <t>10.1016/j.jaridenv.2016.06.002</t>
  </si>
  <si>
    <t>10.1002/ldr.1123</t>
  </si>
  <si>
    <t>10.2166/wst.2003.0272</t>
  </si>
  <si>
    <t>10.3390/biology12020217</t>
  </si>
  <si>
    <t>10.1016/j.foreco.2014.12.012</t>
  </si>
  <si>
    <t>10.3389/fenvs.2022.895993</t>
  </si>
  <si>
    <t>10.1007/s10661-021-09335-0</t>
  </si>
  <si>
    <t>10.1016/j.xplc.2021.100165</t>
  </si>
  <si>
    <t>10.15244/pjoes/122434</t>
  </si>
  <si>
    <t>10.1080/03650340.2020.1821371</t>
  </si>
  <si>
    <t>10.1590/S1678-3921.pab2020.v55.01654</t>
  </si>
  <si>
    <t>10.5194/hess-12-1387-2008</t>
  </si>
  <si>
    <t>10.1007/s11368-020-02696-y</t>
  </si>
  <si>
    <t>10.1007/s10705-006-6256-x</t>
  </si>
  <si>
    <t>10.1038/s41598-022-22149-5</t>
  </si>
  <si>
    <t>10.1016/j.envres.2022.114632</t>
  </si>
  <si>
    <t>10.1007/s11356-015-5069-3</t>
  </si>
  <si>
    <t>10.1016/j.copbio.2014.11.015</t>
  </si>
  <si>
    <t>10.3161/15052249PJE2015.63.1.002</t>
  </si>
  <si>
    <t>10.1016/j.pedobi.2013.09.008</t>
  </si>
  <si>
    <t>10.2136/sssaj2013.07.0320nafsc</t>
  </si>
  <si>
    <t>10.1111/j.1466-8238.2007.00317.x</t>
  </si>
  <si>
    <t>10.2135/cropsci2004.0900</t>
  </si>
  <si>
    <t>10.1016/j.jhydrol.2022.127528</t>
  </si>
  <si>
    <t>10.1023/A:1020372220163</t>
  </si>
  <si>
    <t>10.1007/s11104-005-2508-9</t>
  </si>
  <si>
    <t>10.1080/14620316.2002.11511531</t>
  </si>
  <si>
    <t>10.15302/J-FASE-2022445</t>
  </si>
  <si>
    <t>10.5433/1679-0359.2019v40n6Supl2p2973</t>
  </si>
  <si>
    <t>10.3390/ijms24129901</t>
  </si>
  <si>
    <t>10.1016/j.fcr.2022.108806</t>
  </si>
  <si>
    <t>10.1016/j.isprsjprs.2018.12.015</t>
  </si>
  <si>
    <t>10.3389/fmars.2018.00501</t>
  </si>
  <si>
    <t>10.1080/01904167.2011.610481</t>
  </si>
  <si>
    <t>10.21273/HORTSCI.19.1.130</t>
  </si>
  <si>
    <t>10.1016/j.ejbt.2022.04.004</t>
  </si>
  <si>
    <t>10.1007/s00606-023-01844-4</t>
  </si>
  <si>
    <t>10.1016/j.biosystemseng.2022.09.011</t>
  </si>
  <si>
    <t>10.1016/bs.agron.2020.10.005</t>
  </si>
  <si>
    <t>10.1016/j.scitotenv.2020.140887</t>
  </si>
  <si>
    <t>10.1002/hyp.10470</t>
  </si>
  <si>
    <t>10.5194/hess-17-5155-2013</t>
  </si>
  <si>
    <t>10.1093/jexbot/52.358.1093</t>
  </si>
  <si>
    <t>10.1016/0168-1923(94)02173-H</t>
  </si>
  <si>
    <t>10.1016/j.sandf.2022.101165</t>
  </si>
  <si>
    <t>10.1037/com0000289</t>
  </si>
  <si>
    <t>10.3389/fmicb.2021.713349</t>
  </si>
  <si>
    <t>10.1590/01000683rbcs20140596</t>
  </si>
  <si>
    <t>10.1016/j.fcr.2013.06.016</t>
  </si>
  <si>
    <t>10.2134/jeq2012.0098</t>
  </si>
  <si>
    <t>10.1007/BF00546879</t>
  </si>
  <si>
    <t>10.1111/jvs.12855</t>
  </si>
  <si>
    <t>10.3368/er.40.3.179</t>
  </si>
  <si>
    <t>10.1139/cjss-2016-0115</t>
  </si>
  <si>
    <t>10.1016/j.still.2014.04.004</t>
  </si>
  <si>
    <t>10.1071/CP14067</t>
  </si>
  <si>
    <t>10.1016/j.beproc.2008.07.011</t>
  </si>
  <si>
    <t>10.2136/sssaj2005.0104</t>
  </si>
  <si>
    <t>10.2134/agronj1995.00021962008700030010x</t>
  </si>
  <si>
    <t>10.3389/fpls.2022.801750</t>
  </si>
  <si>
    <t>10.17660/eJHS.2019/84.2.5</t>
  </si>
  <si>
    <t>10.1016/j.still.2017.02.006</t>
  </si>
  <si>
    <t>10.1093/jpe/rtw046</t>
  </si>
  <si>
    <t>10.1007/s42729-020-00276-0</t>
  </si>
  <si>
    <t>10.1016/S0098-8472(02)00110-7</t>
  </si>
  <si>
    <t>10.1016/j.indcrop.2020.112617</t>
  </si>
  <si>
    <t>10.1007/s11356-016-8237-1</t>
  </si>
  <si>
    <t>10.3390/agronomy12081921</t>
  </si>
  <si>
    <t>http://dx.doi.org/10.1007/s11104-023-06333-8</t>
  </si>
  <si>
    <t>http://dx.doi.org/10.1016/j.plaphy.2022.04.024</t>
  </si>
  <si>
    <t>http://dx.doi.org/10.3389/fpls.2019.01358</t>
  </si>
  <si>
    <t>http://dx.doi.org/10.1093/jxb/erj003</t>
  </si>
  <si>
    <t>http://dx.doi.org/10.1093/jxb/erac188</t>
  </si>
  <si>
    <t>http://dx.doi.org/10.1002/fes3.227</t>
  </si>
  <si>
    <t>http://dx.doi.org/10.1016/j.rhisph.2021.100403</t>
  </si>
  <si>
    <t>http://dx.doi.org/10.1016/S0167-1987(03)00098-9</t>
  </si>
  <si>
    <t>http://dx.doi.org/10.1111/jac.12635</t>
  </si>
  <si>
    <t>http://dx.doi.org/10.1016/j.agwat.2021.106966</t>
  </si>
  <si>
    <t>http://dx.doi.org/10.1038/s41598-023-34025-x</t>
  </si>
  <si>
    <t>http://dx.doi.org/10.1007/s11104-018-3784-5</t>
  </si>
  <si>
    <t>http://dx.doi.org/10.1016/j.geoderma.2015.06.003</t>
  </si>
  <si>
    <t>http://dx.doi.org/10.1016/j.soilbio.2023.109074</t>
  </si>
  <si>
    <t>http://dx.doi.org/10.1016/j.agee.2019.106607</t>
  </si>
  <si>
    <t>http://dx.doi.org/10.1023/B:PLSO.0000037033.23964.54</t>
  </si>
  <si>
    <t>http://dx.doi.org/10.1016/j.still.2020.104769</t>
  </si>
  <si>
    <t>http://dx.doi.org/10.1590/S0103-90162009000500001</t>
  </si>
  <si>
    <t>http://dx.doi.org/10.1016/S0167-1987(03)00096-5</t>
  </si>
  <si>
    <t>http://dx.doi.org/10.1016/j.tplants.2022.04.001</t>
  </si>
  <si>
    <t>http://dx.doi.org/10.1093/jxb/eraa165</t>
  </si>
  <si>
    <t>http://dx.doi.org/10.2136/vzj2017.01.0021</t>
  </si>
  <si>
    <t>http://dx.doi.org/10.3965/j.ijabe.20150805.1490</t>
  </si>
  <si>
    <t>http://dx.doi.org/10.1007/s11104-013-1766-1</t>
  </si>
  <si>
    <t>http://dx.doi.org/10.1081/CSS-120017832</t>
  </si>
  <si>
    <t>http://dx.doi.org/10.1002/agj2.20705</t>
  </si>
  <si>
    <t>http://dx.doi.org/10.1016/S0167-1987(98)00075-0</t>
  </si>
  <si>
    <t>http://dx.doi.org/10.21162/PAKJAS/20.9528</t>
  </si>
  <si>
    <t>http://dx.doi.org/10.21273/HORTSCI13305-18</t>
  </si>
  <si>
    <t>http://dx.doi.org/10.3389/fpls.2022.865188</t>
  </si>
  <si>
    <t>http://dx.doi.org/10.1111/jac.12248</t>
  </si>
  <si>
    <t>http://dx.doi.org/10.1002/agj2.20972</t>
  </si>
  <si>
    <t>http://dx.doi.org/10.1016/j.scitotenv.2021.150763</t>
  </si>
  <si>
    <t>http://dx.doi.org/10.1016/j.still.2020.104768</t>
  </si>
  <si>
    <t>http://dx.doi.org/10.3390/agronomy10071048</t>
  </si>
  <si>
    <t>http://dx.doi.org/10.26651/allelo.j/2020-49-1-12554</t>
  </si>
  <si>
    <t>http://dx.doi.org/10.1016/j.still.2019.05.022</t>
  </si>
  <si>
    <t>http://dx.doi.org/10.1071/SR9950221</t>
  </si>
  <si>
    <t>http://dx.doi.org/10.1016/j.still.2018.10.017</t>
  </si>
  <si>
    <t>http://dx.doi.org/10.1016/j.scitotenv.2016.04.089</t>
  </si>
  <si>
    <t>http://dx.doi.org/10.1002/ldr.2395</t>
  </si>
  <si>
    <t>http://dx.doi.org/10.1007/s11104-013-1662-8</t>
  </si>
  <si>
    <t>http://dx.doi.org/10.1111/nph.18678</t>
  </si>
  <si>
    <t>http://dx.doi.org/10.3390/agronomy12071669</t>
  </si>
  <si>
    <t>http://dx.doi.org/10.1016/j.foreco.2021.119538</t>
  </si>
  <si>
    <t>http://dx.doi.org/10.3390/plants8120584</t>
  </si>
  <si>
    <t>http://dx.doi.org/10.1016/j.jbiomech.2016.04.023</t>
  </si>
  <si>
    <t>http://dx.doi.org/10.1016/S0167-1987(03)00104-1</t>
  </si>
  <si>
    <t>http://dx.doi.org/10.1080/01904169909365736</t>
  </si>
  <si>
    <t>http://dx.doi.org/10.1007/s11104-023-06250-w</t>
  </si>
  <si>
    <t>http://dx.doi.org/10.1071/SR21162</t>
  </si>
  <si>
    <t>http://dx.doi.org/10.1111/sum.12664</t>
  </si>
  <si>
    <t>http://dx.doi.org/10.1016/j.chemosphere.2018.11.155</t>
  </si>
  <si>
    <t>http://dx.doi.org/10.1016/j.jhydrol.2008.07.029</t>
  </si>
  <si>
    <t>http://dx.doi.org/10.1016/0167-1987(95)00478-B</t>
  </si>
  <si>
    <t>http://dx.doi.org/10.1016/j.still.2019.104307</t>
  </si>
  <si>
    <t>http://dx.doi.org/10.1093/jxb/erw320</t>
  </si>
  <si>
    <t>http://dx.doi.org/10.1016/j.still.2014.05.010</t>
  </si>
  <si>
    <t>http://dx.doi.org/10.1016/j.still.2013.05.005</t>
  </si>
  <si>
    <t>http://dx.doi.org/10.1016/S0167-1987(03)00097-7</t>
  </si>
  <si>
    <t>http://dx.doi.org/10.1016/0167-1987(91)90127-J</t>
  </si>
  <si>
    <t>http://dx.doi.org/10.1007/s12237-019-00660-9</t>
  </si>
  <si>
    <t>http://dx.doi.org/10.1111/j.1365-3040.2008.01889.x</t>
  </si>
  <si>
    <t>http://dx.doi.org/10.3389/fmicb.2021.822487</t>
  </si>
  <si>
    <t>http://dx.doi.org/10.1016/j.agwat.2020.106523</t>
  </si>
  <si>
    <t>http://dx.doi.org/10.1007/s11104-017-3433-4</t>
  </si>
  <si>
    <t>http://dx.doi.org/10.1016/j.agee.2016.07.026</t>
  </si>
  <si>
    <t>http://dx.doi.org/10.1093/aob/mcv185</t>
  </si>
  <si>
    <t>http://dx.doi.org/10.1016/j.still.2009.12.007</t>
  </si>
  <si>
    <t>http://dx.doi.org/10.1007/s11104-021-05084-8</t>
  </si>
  <si>
    <t>http://dx.doi.org/10.1016/j.still.2020.104930</t>
  </si>
  <si>
    <t>http://dx.doi.org/10.1007/s42729-020-00286-y</t>
  </si>
  <si>
    <t>http://dx.doi.org/10.1093/aob/mcy061</t>
  </si>
  <si>
    <t>http://dx.doi.org/10.1111/j.1365-2389.2012.01487.x</t>
  </si>
  <si>
    <t>http://dx.doi.org/10.1016/j.eja.2022.126675</t>
  </si>
  <si>
    <t>http://dx.doi.org/10.1071/SR19074</t>
  </si>
  <si>
    <t>http://dx.doi.org/10.1007/s11104-019-04053-6</t>
  </si>
  <si>
    <t>http://dx.doi.org/10.4141/S04-077</t>
  </si>
  <si>
    <t>http://dx.doi.org/10.1016/j.geoderma.2023.116427</t>
  </si>
  <si>
    <t>http://dx.doi.org/10.3390/plants11172255</t>
  </si>
  <si>
    <t>http://dx.doi.org/10.3390/su14084585</t>
  </si>
  <si>
    <t>http://dx.doi.org/10.1016/j.still.2021.105215</t>
  </si>
  <si>
    <t>http://dx.doi.org/10.1071/SR20148</t>
  </si>
  <si>
    <t>http://dx.doi.org/10.3389/fenvs.2020.534774</t>
  </si>
  <si>
    <t>http://dx.doi.org/10.1109/JSEN.2020.2991580</t>
  </si>
  <si>
    <t>http://dx.doi.org/10.3390/agriculture10070266</t>
  </si>
  <si>
    <t>http://dx.doi.org/10.3390/agronomy13092395</t>
  </si>
  <si>
    <t>http://dx.doi.org/10.1016/j.geoderma.2022.116024</t>
  </si>
  <si>
    <t>http://dx.doi.org/10.1016/j.still.2022.105373</t>
  </si>
  <si>
    <t>http://dx.doi.org/10.1007/s12230-008-9038-y</t>
  </si>
  <si>
    <t>http://dx.doi.org/10.1626/pps.6.265</t>
  </si>
  <si>
    <t>http://dx.doi.org/10.1016/j.still.2020.104711</t>
  </si>
  <si>
    <t>http://dx.doi.org/10.1098/rsif.2018.0127</t>
  </si>
  <si>
    <t>http://dx.doi.org/10.1016/j.geoderma.2014.06.022</t>
  </si>
  <si>
    <t>http://dx.doi.org/10.1016/S0167-1987(01)00205-7</t>
  </si>
  <si>
    <t>http://dx.doi.org/10.1023/A:1004835813094</t>
  </si>
  <si>
    <t>http://dx.doi.org/10.1016/S0378-1127(98)00469-1</t>
  </si>
  <si>
    <t>http://dx.doi.org/10.1016/0167-1987(96)01019-7</t>
  </si>
  <si>
    <t>http://dx.doi.org/10.1023/A:1027326424022</t>
  </si>
  <si>
    <t>http://dx.doi.org/10.1002/ldr.4670</t>
  </si>
  <si>
    <t>http://dx.doi.org/10.3390/f13081234</t>
  </si>
  <si>
    <t>http://dx.doi.org/10.1109/TGRS.2022.3224280</t>
  </si>
  <si>
    <t>http://dx.doi.org/10.17576/jkukm-2022-si5(2)-22</t>
  </si>
  <si>
    <t>http://dx.doi.org/10.1093/pnasnexus/pgad216</t>
  </si>
  <si>
    <t>http://dx.doi.org/10.1016/j.fcr.2022.108792</t>
  </si>
  <si>
    <t>http://dx.doi.org/10.1098/rsbl.2018.0866</t>
  </si>
  <si>
    <t>http://dx.doi.org/10.25165/j.ijabe.20191202.3799</t>
  </si>
  <si>
    <t>http://dx.doi.org/10.1007/s40415-018-0481-9</t>
  </si>
  <si>
    <t>http://dx.doi.org/10.2134/age2018.09.0035</t>
  </si>
  <si>
    <t>http://dx.doi.org/10.1371/journal.pone.0129231</t>
  </si>
  <si>
    <t>http://dx.doi.org/10.5194/npg-20-529-2013</t>
  </si>
  <si>
    <t>http://dx.doi.org/10.1007/s11258-006-9260-y</t>
  </si>
  <si>
    <t>http://dx.doi.org/10.1016/j.geodrs.2023.e00624</t>
  </si>
  <si>
    <t>http://dx.doi.org/10.1080/09593330.2023.2172616</t>
  </si>
  <si>
    <t>http://dx.doi.org/10.1016/j.agwat.2020.106299</t>
  </si>
  <si>
    <t>http://dx.doi.org/10.1080/00103624.2019.1659305</t>
  </si>
  <si>
    <t>http://dx.doi.org/10.1016/j.still.2016.03.006</t>
  </si>
  <si>
    <t>http://dx.doi.org/10.1371/journal.pone.0270109</t>
  </si>
  <si>
    <t>http://dx.doi.org/10.1002/saj2.20240</t>
  </si>
  <si>
    <t>http://dx.doi.org/10.1016/j.catena.2016.02.002</t>
  </si>
  <si>
    <t>http://dx.doi.org/10.1016/B978-0-12-417165-7.00001-5</t>
  </si>
  <si>
    <t>http://dx.doi.org/10.1016/j.geoderma.2020.114213</t>
  </si>
  <si>
    <t>http://dx.doi.org/10.3389/fpls.2015.00461</t>
  </si>
  <si>
    <t>http://dx.doi.org/10.1071/SR13155</t>
  </si>
  <si>
    <t>http://dx.doi.org/10.1111/j.1365-3040.2007.01639.x</t>
  </si>
  <si>
    <t>http://dx.doi.org/10.1046/j.0028-646X.2001.00345.x</t>
  </si>
  <si>
    <t>http://dx.doi.org/10.1016/j.soildyn.2019.04.032</t>
  </si>
  <si>
    <t>http://dx.doi.org/10.1007/s11440-015-0408-6</t>
  </si>
  <si>
    <t>http://dx.doi.org/10.21273/HORTTECH.21.5.569</t>
  </si>
  <si>
    <t>http://dx.doi.org/10.1016/j.wasman.2006.07.012</t>
  </si>
  <si>
    <t>http://dx.doi.org/10.3390/f13040553</t>
  </si>
  <si>
    <t>http://dx.doi.org/10.1016/j.agee.2021.107407</t>
  </si>
  <si>
    <t>http://dx.doi.org/10.21608/ejss.2021.82334.1456</t>
  </si>
  <si>
    <t>http://dx.doi.org/10.1016/j.still.2019.04.025</t>
  </si>
  <si>
    <t>http://dx.doi.org/10.1016/j.still.2016.05.004</t>
  </si>
  <si>
    <t>http://dx.doi.org/10.1093/jxb/ers150</t>
  </si>
  <si>
    <t>http://dx.doi.org/10.1016/S0167-1987(98)00167-6</t>
  </si>
  <si>
    <t>http://dx.doi.org/10.1007/s40502-019-00450-2</t>
  </si>
  <si>
    <t>http://dx.doi.org/10.5194/bg-15-4943-2018</t>
  </si>
  <si>
    <t>http://dx.doi.org/10.1016/j.still.2010.02.007</t>
  </si>
  <si>
    <t>http://dx.doi.org/10.1093/jxb/eri206</t>
  </si>
  <si>
    <t>http://dx.doi.org/10.2134/jeq1993.00472425002200020001x</t>
  </si>
  <si>
    <t>http://dx.doi.org/10.1007/s00203-022-02882-1</t>
  </si>
  <si>
    <t>http://dx.doi.org/10.1016/j.plantsci.2019.110268</t>
  </si>
  <si>
    <t>http://dx.doi.org/10.15421/2020_58</t>
  </si>
  <si>
    <t>http://dx.doi.org/10.1016/j.still.2019.04.005</t>
  </si>
  <si>
    <t>http://dx.doi.org/10.1007/s11104-015-2488-3</t>
  </si>
  <si>
    <t>http://dx.doi.org/10.1016/j.ecss.2015.01.002</t>
  </si>
  <si>
    <t>http://dx.doi.org/10.1111/j.1365-3040.2005.01304.x</t>
  </si>
  <si>
    <t>http://dx.doi.org/10.1093/treephys/21.2-3.129</t>
  </si>
  <si>
    <t>http://dx.doi.org/10.1111/j.1755-0238.2007.tb00243.x</t>
  </si>
  <si>
    <t>http://dx.doi.org/10.1016/j.fcr.2005.01.023</t>
  </si>
  <si>
    <t>http://dx.doi.org/10.1097/00010694-200107000-00002</t>
  </si>
  <si>
    <t>http://dx.doi.org/10.3389/fpls.2023.1114408</t>
  </si>
  <si>
    <t>http://dx.doi.org/10.3389/fagro.2021.622367</t>
  </si>
  <si>
    <t>http://dx.doi.org/10.1007/s11600-019-00349-4</t>
  </si>
  <si>
    <t>http://dx.doi.org/10.1016/j.still.2017.11.006</t>
  </si>
  <si>
    <t>http://dx.doi.org/10.1111/1749-4877.12241</t>
  </si>
  <si>
    <t>http://dx.doi.org/10.1016/j.still.2015.05.008</t>
  </si>
  <si>
    <t>http://dx.doi.org/10.1016/j.geoderma.2012.12.002</t>
  </si>
  <si>
    <t>http://dx.doi.org/10.1016/j.still.2007.10.001</t>
  </si>
  <si>
    <t>http://dx.doi.org/10.1016/j.geoderma.2006.06.017</t>
  </si>
  <si>
    <t>http://dx.doi.org/10.1029/2020JG005829</t>
  </si>
  <si>
    <t>http://dx.doi.org/10.1016/j.agsy.2019.102715</t>
  </si>
  <si>
    <t>http://dx.doi.org/10.2134/agronj2017.01.0023</t>
  </si>
  <si>
    <t>http://dx.doi.org/10.1590/S0103-90162010000500010</t>
  </si>
  <si>
    <t>http://dx.doi.org/10.1016/j.jenvman.2022.115985</t>
  </si>
  <si>
    <t>http://dx.doi.org/10.1007/s10064-020-01846-3</t>
  </si>
  <si>
    <t>http://dx.doi.org/10.1007/s11104-018-3583-z</t>
  </si>
  <si>
    <t>http://dx.doi.org/10.1002/hyp.1358</t>
  </si>
  <si>
    <t>http://dx.doi.org/10.1016/j.flora.2012.01.007</t>
  </si>
  <si>
    <t>http://dx.doi.org/10.1016/j.foreco.2014.04.008</t>
  </si>
  <si>
    <t>http://dx.doi.org/10.3390/f14071490</t>
  </si>
  <si>
    <t>http://dx.doi.org/10.1016/j.agwat.2022.107781</t>
  </si>
  <si>
    <t>http://dx.doi.org/10.1016/j.ecss.2022.108010</t>
  </si>
  <si>
    <t>http://dx.doi.org/10.3389/fagro.2020.590892</t>
  </si>
  <si>
    <t>http://dx.doi.org/10.5194/soil-2-499-2016</t>
  </si>
  <si>
    <t>http://dx.doi.org/10.2134/jeq2015.02.0093</t>
  </si>
  <si>
    <t>http://dx.doi.org/10.1016/j.iswcr.2015.05.002</t>
  </si>
  <si>
    <t>http://dx.doi.org/10.1016/j.jplph.2004.03.011</t>
  </si>
  <si>
    <t>http://dx.doi.org/10.1016/0016-7061(92)90060-K</t>
  </si>
  <si>
    <t>http://dx.doi.org/10.1016/j.still.2021.105002</t>
  </si>
  <si>
    <t>http://dx.doi.org/10.1016/j.foreco.2017.08.015</t>
  </si>
  <si>
    <t>http://dx.doi.org/10.1016/j.energy.2014.03.042</t>
  </si>
  <si>
    <t>http://dx.doi.org/10.3390/agronomy12102310</t>
  </si>
  <si>
    <t>http://dx.doi.org/10.3390/agriculture12050616</t>
  </si>
  <si>
    <t>http://dx.doi.org/10.1016/j.envexpbot.2017.10.001</t>
  </si>
  <si>
    <t>http://dx.doi.org/10.1371/journal.pone.0174952</t>
  </si>
  <si>
    <t>http://dx.doi.org/10.1371/journal.pone.0167564</t>
  </si>
  <si>
    <t>http://dx.doi.org/10.1016/j.jaridenv.2016.06.002</t>
  </si>
  <si>
    <t>http://dx.doi.org/10.1002/ldr.1123</t>
  </si>
  <si>
    <t>http://dx.doi.org/10.2166/wst.2003.0272</t>
  </si>
  <si>
    <t>http://dx.doi.org/10.3390/biology12020217</t>
  </si>
  <si>
    <t>http://dx.doi.org/10.1016/j.foreco.2014.12.012</t>
  </si>
  <si>
    <t>http://dx.doi.org/10.3389/fenvs.2022.895993</t>
  </si>
  <si>
    <t>http://dx.doi.org/10.1007/s10661-021-09335-0</t>
  </si>
  <si>
    <t>http://dx.doi.org/10.1016/j.xplc.2021.100165</t>
  </si>
  <si>
    <t>http://dx.doi.org/10.15244/pjoes/122434</t>
  </si>
  <si>
    <t>http://dx.doi.org/10.1080/03650340.2020.1821371</t>
  </si>
  <si>
    <t>http://dx.doi.org/10.1590/S1678-3921.pab2020.v55.01654</t>
  </si>
  <si>
    <t>http://dx.doi.org/10.5194/hess-12-1387-2008</t>
  </si>
  <si>
    <t>http://dx.doi.org/10.1007/s11368-020-02696-y</t>
  </si>
  <si>
    <t>http://dx.doi.org/10.1007/s10705-006-6256-x</t>
  </si>
  <si>
    <t>http://dx.doi.org/10.1038/s41598-022-22149-5</t>
  </si>
  <si>
    <t>http://dx.doi.org/10.1016/j.envres.2022.114632</t>
  </si>
  <si>
    <t>http://dx.doi.org/10.1007/s11356-015-5069-3</t>
  </si>
  <si>
    <t>http://dx.doi.org/10.1016/j.copbio.2014.11.015</t>
  </si>
  <si>
    <t>http://dx.doi.org/10.3161/15052249PJE2015.63.1.002</t>
  </si>
  <si>
    <t>http://dx.doi.org/10.1016/j.pedobi.2013.09.008</t>
  </si>
  <si>
    <t>http://dx.doi.org/10.2136/sssaj2013.07.0320nafsc</t>
  </si>
  <si>
    <t>http://dx.doi.org/10.1111/j.1466-8238.2007.00317.x</t>
  </si>
  <si>
    <t>http://dx.doi.org/10.2135/cropsci2004.0900</t>
  </si>
  <si>
    <t>http://dx.doi.org/10.1016/j.jhydrol.2022.127528</t>
  </si>
  <si>
    <t>http://dx.doi.org/10.1023/A:1020372220163</t>
  </si>
  <si>
    <t>http://dx.doi.org/10.1007/s11104-005-2508-9</t>
  </si>
  <si>
    <t>http://dx.doi.org/10.1080/14620316.2002.11511531</t>
  </si>
  <si>
    <t>http://dx.doi.org/10.15302/J-FASE-2022445</t>
  </si>
  <si>
    <t>http://dx.doi.org/10.5433/1679-0359.2019v40n6Supl2p2973</t>
  </si>
  <si>
    <t>http://dx.doi.org/10.3390/ijms24129901</t>
  </si>
  <si>
    <t>http://dx.doi.org/10.1016/j.fcr.2022.108806</t>
  </si>
  <si>
    <t>http://dx.doi.org/10.1016/j.isprsjprs.2018.12.015</t>
  </si>
  <si>
    <t>http://dx.doi.org/10.3389/fmars.2018.00501</t>
  </si>
  <si>
    <t>http://dx.doi.org/10.1080/01904167.2011.610481</t>
  </si>
  <si>
    <t>http://dx.doi.org/10.21273/HORTSCI.19.1.130</t>
  </si>
  <si>
    <t>http://dx.doi.org/10.1016/j.ejbt.2022.04.004</t>
  </si>
  <si>
    <t>http://dx.doi.org/10.1007/s00606-023-01844-4</t>
  </si>
  <si>
    <t>http://dx.doi.org/10.1016/j.biosystemseng.2022.09.011</t>
  </si>
  <si>
    <t>http://dx.doi.org/10.1016/bs.agron.2020.10.005</t>
  </si>
  <si>
    <t>http://dx.doi.org/10.1016/j.scitotenv.2020.140887</t>
  </si>
  <si>
    <t>http://dx.doi.org/10.1002/hyp.10470</t>
  </si>
  <si>
    <t>http://dx.doi.org/10.5194/hess-17-5155-2013</t>
  </si>
  <si>
    <t>http://dx.doi.org/10.1093/jexbot/52.358.1093</t>
  </si>
  <si>
    <t>http://dx.doi.org/10.1016/0168-1923(94)02173-H</t>
  </si>
  <si>
    <t>http://dx.doi.org/10.1016/j.sandf.2022.101165</t>
  </si>
  <si>
    <t>http://dx.doi.org/10.1037/com0000289</t>
  </si>
  <si>
    <t>http://dx.doi.org/10.3389/fmicb.2021.713349</t>
  </si>
  <si>
    <t>http://dx.doi.org/10.1590/01000683rbcs20140596</t>
  </si>
  <si>
    <t>http://dx.doi.org/10.1016/j.fcr.2013.06.016</t>
  </si>
  <si>
    <t>http://dx.doi.org/10.2134/jeq2012.0098</t>
  </si>
  <si>
    <t>http://dx.doi.org/10.1007/BF00546879</t>
  </si>
  <si>
    <t>http://dx.doi.org/10.1111/jvs.12855</t>
  </si>
  <si>
    <t>http://dx.doi.org/10.3368/er.40.3.179</t>
  </si>
  <si>
    <t>http://dx.doi.org/10.1139/cjss-2016-0115</t>
  </si>
  <si>
    <t>http://dx.doi.org/10.1016/j.still.2014.04.004</t>
  </si>
  <si>
    <t>http://dx.doi.org/10.1071/CP14067</t>
  </si>
  <si>
    <t>http://dx.doi.org/10.1016/j.beproc.2008.07.011</t>
  </si>
  <si>
    <t>http://dx.doi.org/10.2136/sssaj2005.0104</t>
  </si>
  <si>
    <t>http://dx.doi.org/10.2134/agronj1995.00021962008700030010x</t>
  </si>
  <si>
    <t>http://dx.doi.org/10.3389/fpls.2022.801750</t>
  </si>
  <si>
    <t>http://dx.doi.org/10.17660/eJHS.2019/84.2.5</t>
  </si>
  <si>
    <t>http://dx.doi.org/10.1016/j.still.2017.02.006</t>
  </si>
  <si>
    <t>http://dx.doi.org/10.1093/jpe/rtw046</t>
  </si>
  <si>
    <t>http://dx.doi.org/10.1007/s42729-020-00276-0</t>
  </si>
  <si>
    <t>http://dx.doi.org/10.1016/S0098-8472(02)00110-7</t>
  </si>
  <si>
    <t>http://dx.doi.org/10.1016/j.indcrop.2020.112617</t>
  </si>
  <si>
    <t>http://dx.doi.org/10.1007/s11356-016-8237-1</t>
  </si>
  <si>
    <t>http://dx.doi.org/10.3390/agronomy12081921</t>
  </si>
  <si>
    <t>BackgroundA strong root penetration ability is beneficial for mitigating soil compaction stress. Seed orientation affects root growth and seedling vigor, but its effects on root penetration ability are unknown.MethodsFour seed orientations in winter wheat (Triticum aestivum L.) were created in different pot experiments: embryo pointed down (Embryo-down), embryo pointed up, lying flat with the crease down and lying flat with the crease up. A thin wax layer in a small soil pot was used to simulate soil compaction, and different levels of soil bulk density (1.4 and 1.7 g cm-3) at 20-40 cm, combined with two water regimes, were set up in a large soil tube experiment.ResultsIn sand pot experiment, the Embryo-down treatment resulted in a greater seminal root growth angle and root length than the other three orientations. Surprisingly, the Embryo-down treatment exhibited a greater root penetration ability, which was proven by the greater deep root mass density in both the small soil pot with thin wax layer and the large soil tube under the high compaction level of 1.7 g cm-3. The larger deep root system under Embryo-down enhanced the soil water uptake ability, as evidenced by either greater soil water depletion or a cooler canopy temperature. As a result, the Embryo-down treatment produced the highest grain yield with a 42% increase under full irrigation and a 19% increase under no irrigation.ConclusionsPlacing the seeds with the Embryo-down can improve deep root growth and grain yield in winter wheat under soil compaction stress.</t>
  </si>
  <si>
    <t>Root penetration ability is critical for plant growth and development. When roots encounter soil impedance, hormones are activated that affect cells and tissues, leading to changes in root morphology and configuration that often increase root penetration ability. Factors, such as root system architecture, root anatomic traits, rhizosphere exudation and root-induced phytohormones, influencing root penetration ability and how they affect plant performance under soil impedance were summarized. Root penetration ability affects plant capturing water and nutrients, and thus determines plant performance and productivity in adverse environments. Great efforts have been made in searching for the underlying mechanisms of root penetration ability, and tools have been developed for phenotyping variability in root penetration ability. Therefore, with the continued development of agroecosystems based on the advocated low input costs and controlled tillage, crops or genotypes of a crop species with stronger root penetration ability may have the potential for developing new varieties with enhanced adaptation and grain yield under mechanical impedance in soil.</t>
  </si>
  <si>
    <t>Soil mechanical resistance, aeration, and water availability directly affect plant root growth. The objective of this work was to identify the contribution of mechanical and hydric stresses on maize root elongation, by modeling root growth while taking the dynamics of these stresses in an Oxisol into consideration. The maize crop was cultivated under four compaction levels (soil chiseling, no-tillage system, areas trafficked by a tractor, and trafficked by a harvester), and we present a new model, which allows to distinguish between mechanical and hydric stresses. Root length density profiles, soil bulk density, and soil water retention curves were determined for four compaction levels up to 50 cm in depth. Furthermore, grain yield and shoot biomass of maize were quantified. The new model described the mechanical and hydric stresses during maize growth with field data for the first time in maize crop. Simulations of root length density in 1D and 2D showed adequate agreement with the values measured under field conditions. Simulation makes it possible to identify the interaction between the soil physical conditions and maize root growth. Compared to the no-tillage system, grain yield was reduced due to compaction caused by harvester traffic and by soil chiseling. The root growth was reduced by the occurrence of mechanical and hydric stresses during the crop cycle, the principal stresses were mechanical in origin for areas with agricultural traffic, and water based in areas with soil chiseling. Including mechanical and hydric stresses in root growth models can help to predict future scenarios, and coupling soil biophysical models with weather, soil, and crop responses will help to improve agricultural management.</t>
  </si>
  <si>
    <t>Root growth in the field is often slowed by a combination of soil physical stresses, including mechanical impedance, water stress, and oxygen deficiency. The stresses operating may vary continually, depending on the location of the root in the soil profile, the prevailing soil water conditions, and the degree to which the soil has been compacted. The dynamics of root growth responses are considered in this paper, together with the cellular responses that underlie them. Certain root responses facilitate elongation in hard soil, for example, increased sloughing of border cells and exudation from the root cap decreases friction; and thickening of the root relieves stress in front of the root apex and decreases buckling. Whole root systems may also grow preferentially in loose versus dense soil, but this response depends on genotype and the spatial arrangement of loose and compact soil with respect to the main root axes. Decreased root elongation is often accompanied by a decrease in both cell flux and axial cell extension, and recent computer-based models are increasing our understanding of these processes. In the case of mechanical impedance, large changes in cell shape occur, giving rise to shorter fatter cells. There is still uncertainty about many aspects of this response, including the changes in cell walls that control axial versus radial extension, and the degree to which the epidermis, cortex, and stele control root elongation. Optical flow techniques enable tracking of root surfaces with time to yield estimates of two-dimensional velocity fields. It is demonstrated that these techniques can be applied successfully to time-lapse sequences of confocal microscope images of living roots, in order to determine velocity fields and strain rates of groups of cells. In combination with new molecular approaches this provides a promising way of investigating and modelling the mechanisms controlling growth perturbations in response to environmental stresses.</t>
  </si>
  <si>
    <t>Many bottomland tree species are tolerant of compacted soil and perform well in urban environments; however, the mechanism underlying this tolerance is unknown. Increased soil water content has been shown to alleviate some of the effects of soil compaction on plant growth, presumably because increasing soil water reduces soil strength. We hypothesized that tree species tolerant of very wet soils would have opportunities for root growth in compacted soil when high soil water contents reduced soil strength, whereas species intolerant of bottomland conditions would not. We tested this hypothesis on flowering dogwood (Cornus florida L.), a mesic species intolerant of inundation, and silver maple (Acer saccharinum L.), a bottomland species. Seedlings of both species were grown in pots for 21 and 30 days, respectively, in a growth chamber in native loam soil maintained at various combinations of soil strength and soil water tension. Downward root growth rate decreased in response to increasing soil strength in both species. At low soil strength (0.6 MPa), downward root growth rate of dogwood seedlings slowed when soil was either excessively wet or dry, whereas root growth rate of silver maple seedlings increased linearly with soil water content. In moderately compacted soil (1.5 g cm(-3) bulk density), silver maple seedlings had greater root growth rate, root length per plant, and ratio of root length to root dry weight in wet soil (0.006 MPa soil water tension) than in moist and dry soils (0.026 and 0.06 MPa, respectively), even though mean oxygen diffusion rate (ODR) was only 0.28 mu g cm(-2) (SE = 0.05). No such effect was detected in highly compacted soil (1.7 g cm(-3) bulk density) in either species. Mean ODR showed a weak positive correlation with soil water tension (r = 0.40, P = 0.07), but was unrelated to soil strength. We conclude that silver maple roots can grow in moderately compacted soil when high soil water content decreases soil strength, whereas dogwood is unable to take advantage of this opportunity.</t>
  </si>
  <si>
    <t>Soil mechanical impedance precludes root penetration, confining root system development to shallow soil horizons where mobile nutrients are scarce. Using a two-phase-agar system, we characterized Arabidopsis responses to low and high mechanical impedance at three root penetration stages. We found that seedlings whose roots fail to penetrate agar barriers show a significant reduction in leaf area, root length, and elongation zone and an increment in root diameter, while those capable of penetrating show only minor morphological effects. Analyses using different auxin-responsive reporter lines, exogenous auxins, and inhibitor treatments suggest that auxin responsiveness and PIN-mediated auxin distribution play an important role in regulating root responses to mechanical impedance. The assessment of 21 Arabidopsis accessions revealed that primary root penetrability varies widely among accessions. To search for quantitative trait loci (QTLs) associated to root system penetrability, we evaluated a recombinant inbred population derived from Landsberg erecta (Ler-0, with a high primary root penetrability) and Shahdara (Sha, with a low primary root penetrability) accessions. QTL analysis revealed a major-effect QTL localized in chromosome 3, ROOT PENETRATION INDEX 3 (q-RPI3), which accounted for 29.98% (logarithm of odds=8.82) of the total phenotypic variation. Employing an introgression line (IL-321) with a homozygous q-RPI3 region from Sha in the Ler-0 genetic background, we demonstrated that q-RPI3 plays a crucial role in root penetrability. This multiscale study reveals new insights into root plasticity during the penetration process in hard agar layers, natural variation, and genetic architecture behind primary root penetrability in Arabidopsis. There is a wide natural variation in the capacity of Arabidopsis accessions to penetrate hard agar layers. q-RPI3is a major-effect QTL strongly associated with root penetrability of compact agar layers.</t>
  </si>
  <si>
    <t>The increasing frequency of droughts and floods on grasslands, due to climate change, increases the risk of soil compaction. Soil compaction affects both soil and forage productivity. Differing grasses may counteract some effects of compaction due to differences in their root architecture and ontogeny. To compare their resilience to soil compaction, threeFestulolium(ryegrass and fescue species' hybrids) forage grass cultivars comprising differing root architecture and ontogeny were compared in replicated field plots, together with a ryegrass and tall fescue variety as controls. Pre-compaction soil and forage properties were determined in spring using &gt; four-year-old plots to generate baseline data. Half of each field plot was then artificially compacted using farm machinery. Forage dry matter yield (DMY) was determined over four cuts. After the final harvest, post compaction soil characteristics and root biomass (RB) were compared between grasses in the non-compacted and compacted soils. Pre-compaction data showed that soil underFestuloliumand ryegrass had similar water infiltration rates, higher than soil under tall fescue plots. Tiller density of theFestuloliumat this time was significantly higher than fescue but not the ryegrass control. Forage DMY was significantly lower (p &lt; .001) with compacted soil at the first cut but, by the completion of the growing season, there was no effect of soil compaction on total DMY. Tall fescue had a higher total DMY than other grasses, which all produced similar annual yields. Soil bulk density and penetration resistance were higher, and grass tiller density was lower in compacted soils. Root biomass in compacted soils showed a tendency forFestuloliumcv Lp x Fg to have higher RB than the ryegrass at 0-15 cm depth. Overall, findings showed alternative grass root structures provide differing resilience to machinery compaction, and root biomass production can be encouraged without negative impacts on forage productivity.</t>
  </si>
  <si>
    <t>Soil physical limitations that affect directly crop root elongation are the water, heat and mechanical stresses. In the literature, there are few studies that present a clear relationship of root elongation rate and soil physical stresses that could be used into a root growth models. The aim of this study was to carry out a systematic review, compiling and analyzing the impacts of the physical limitations of the soil (water stress, heat stress and soil strength) on the root elongation rate of soybean. The PRISMA method was used to select scientific papers published in the Scopus and Web of Science databases. The terms root elongation, soybean, Glycine max, water stress, mechanical impedance, heat stress, hypoxia, soil penetration resistance, matric potential and temperature were used as selection criteria. These procedures resulted only in ten papers, which were published until June 2021. The results indicate that the soybean root elongation was increased due to the in-crease in soil temperature, until 30 degrees C. Soil penetration resistance reduce exponentially the root elongation, and 4 MPa was sufficient to slow root elongation to approximately 7% of its unimpeded rate. The root elongation decay exponentially due to the reduction of the water potential. Even though soil compaction, heat stress, and water potential are relevant factors that affect directly the soybean root elongation, very few studies have published comparisons of the root responses to soil physical condition for soybean.</t>
  </si>
  <si>
    <t>The capability of the soil water balance model SIMWASER to predict the impact of soil compaction upon the yield of maize (Zea mays L.) is tested, using the results of a field experiment on the influence of soil compaction by wheel pressure upon soil structure, water regime and plant growth. The experimental site was located on an Eutric Cambisol with loamy silt soil texture at an elevation of 260m in the northern, semi-humid sub-alpine zone of Austria. Within the experimental field a 7 m wide strip was compacted by a tractor driven trailer just before planting maize in May 1988. Compression effects due to trailer traffic resulted in distinct differences of physical and mechanical soil parameters in comparison with the uncompressed experimental plots down to a depth of about 30 cm: bulk density and penetration resistance at field capacity were increased from 1.45 to 1.85 g/cm(3), and from 0.8 to 1.5 MPa, respectively, while air-filled pore space as well as infiltration rate were appreciable lowered from about 0.08-0.02 cm(3)/cm(3) and from 50 to 0.5 cm per day, respectively. The overall effect was a clear depression of the dry matter grain yield from 7184kg/ha of the non-compacted plot to 5272kg/ha in the compacted field strip. The deterministic and functional model SIMWASER simulates the water balance and the crop yield for any number of crop rotations and years, provided that daily weather records (air temperature, humidity of air, global radiation, wind and precipitation) are available. Crop growth and soil water regime are coupled together by the physiological processes of transpiration and assimilation, which take place at the same time through the stomata of the plant leaves and are both reacting in the same direction to changes in the soil water availability within the rooting zone. The water availability during rainless seasons depends on the hydraulic properties of the soil profile within the rooting depth and on rooting density. Rooting depth and density are affected by both the type of the crop and the penetration resistance of the soil, which depends on the soil moisture status and may be strongly increased by soil compaction. The model SIMWASER was able to simulate these effects as shown by the calculated grain yields, which amounted in the non-compacted plot to 7512 and to 5558 kg dry matter/ha in the compacted plot. (C) 2003 Elsevier Science B.V. All rights reserved.</t>
  </si>
  <si>
    <t>Soil compaction has caused negative impacts on soybean productivity due to the excessive use of machinery and heavy agricultural implements in the cultivation areas. Effects of two levels of soil compaction were investigated on 60 soybean genotypes in a field experiment. Soil properties, weather conditions in the region and changes in agronomic characteristics of the crop were evaluated. The genotypes were divided into three groups according to the relative maturity group (RMG) and classified according to stress susceptibility. Compaction increased soil density and soil mechanical resistance to penetration, varying according to the registered rainfall regime. The genotype responses to compaction in the three groups, in general, were increased seedling emergence (EME), initial height (IH), number of nodes (NN), shoot dry matter (SDM), and final height (FH) of the plants. However, there was a reduction in the relative growth rate (RCR), in the number of pods (NP), and in grain yield (PROD). From the calculation of the stress susceptibility index (SSI) it was possible to identify tolerant and sensitive soybean genotypes to soil compaction stress. SSI and the relative trait change index (RTC) indicated the responses that the tolerant genotypes present under conditions of high mechanical impedance. Therefore, soil compaction provides greater seedling emergence and vegetative growth, but significant losses in soybean yield. Soil compaction-tolerant genotypes show smaller reductions in relative growth rate, absolute growth rate, final height, number of pods, and grain yield.</t>
  </si>
  <si>
    <t>The ability to accurately simulate root density and its spatial distribution can enhance our understanding of plant adaption to the soil environment and agricultural water management. Ridge-Furrow Rainfall Harvest (RFRH) is a recently proposed management practice, which utilizes a mulched ridge and furrowed soil to increase infiltration and conserve water within soil profiles. However, this management technique has not been extensively assessed for its effects on yield and water use. Two-dimensional (2D) root models are useful tools to assess crop yield and water use in RFRH systems as they can simulate root growth and water uptake. MAIZSIM is a comprehensive mechanistic model of maize (Zea mays L.) growth and yield, which uses a 2D finite element representation for soil physical/chemical processes and root growth. However, MAIZSIM utilizes a simple recursive model based on carbon (C) allocation to simulate root distribution. Therefore, the objectives of this study are to (I) develop and implement a finite element based diffusive root growth model in MAIZSIM with evaluations on model performance; and (II) study the effects of RFRH management on maize yield, water use and root development using MAIZSIM with the new root model. The root model was written into three modules, which (I) allocates total C from plant photosynthesis for root growth based on soil water availability and transpiration demand; (II) assigns new allocated C for root growth to selected spatial locations in soil; and (III) calculates the spatial root distribution as C diffusion. The root model was validated using observed root data from published studies, under the influences of soil bulk density, penetration resistance, and soil water conditions (normal, irrigation and drought). Numerical simulations for RFRH management, compared to a flat soil, demonstrated that, although soil evaporation was decreased, the differences for yields, shoot and root dry mass were small. In conclusion, (I) the newly develop diffusive root model provided an accurate way to simulate maize root growth; (II) despite the positive effects of RFRH management on soil water conservation, its influence on maize yield is relatively small. The diffusive model can be used to evaluate the root growth in response to climate changes or management practices and support integrated agricultural simulators that included soil, crop and environmental components.</t>
  </si>
  <si>
    <t>Root penetration into the soil is essential for plants to access water and nutrients, as well as to mechanically support aboveground structures. This requires a combination of healthy plant growth, adequate soil mechanical properties, and compatible plant-soil interactions. Despite the current knowledge of the static rheology driving the interactions at the root-soil interface, few theoretical approaches have attempted to describe root penetration with dynamic rheology. In this work, we experimentally showed that radish roots in contact with soil of specific density during a specific growth stage fail to penetrate the soil. To explore the mechanism of root penetration into the soil, we constructed a theoretical model to explore the relevant conditions amenable to root entry into the soil. The theory indicates that dimensionless parameters such as root growth anisotropy, static root-soil competition, and dynamic root-soil competition are important for root penetration. The consequent theoretical expectations were supported by finite element analysis, and a potential mechanism of root penetration into the soil is discussed.</t>
  </si>
  <si>
    <t>Background and aimsMangroves harbour large organic carbon (C) reservoirs in their soils that are important in the global C cycle. The below-ground biomass of mangrove trees is a major contributor to these organic C stocks. Root system development tends to be highly plastic in response to environmental conditions such as soil bulk density (BD). Hence, this study aimed to assess the role of soil BD on mangrove root growth.MethodsRoot in-growth bags filled with root-free soil ranging in BD from 0.2 to 1.2gcm(-3) were buried in the soil of three mangrove species.ResultsRoot image analysis indicated that BD had a significant positive effect on root length and root biomass suggesting trees increase biomass allocation to roots and enhance root elongation, possibly to increase the acquisition of water and nutrients in dense soils. However, the responses to variation in BD were species-specific which was attributed to differences in species growth rates and the background soil conditions.ConclusionSoil BD affects mangrove root growth with dense patches likely to have increased root growth and organic C sequestration potential compared to less dense soil patches.</t>
  </si>
  <si>
    <t>Soil chiseling under no-tillage (NT) promotes root growth in depth. This practice, however, might affect soil aggregation. This study evaluated the chiseling effects on the aggregation of a Ferralic Nitisol (Rhodic), under NT, in humid subtropical climate region. The treatments carried out consisted of the time that soil was kept under NT after chiseling: continuous NT for 24 months after chiseling in September 2009; continuous NT for 18 months after chiseling in March 2010; continuous NT for 12 months after chiseling in September 2010; continuous NT for 6 months after chiseling in March 2011; NT in newly chiseling soil in September 2011; continuous NT without chiseling ( control). The species cultivated in the area were: corn in 2009/2010 growing season; wheat in 2010; soybean in 2010/2011 growing season; rye in 2011; and corn in 2011/2012 growing season. Treatment effects were evaluated through the following determinations: soil organic carbon, aggregates stability, mean weight diameter, aggregates larger than 2 mm, and soil macroaggregates and microaggregates. The corn root density was correlated to the soil aggregation parameters. The effect of soil chiseling, in a clayey humid subtropical soil under NT, reduced the size of soil aggregates, in the layer 0.07 to 0.17 m, in the first six months after this practice. However, 12 months after the soil chiseling, the aggregates returned to the original size. Root growth was favored in the layer between 0.07 and 0.20 m, due to the chisel action, and did not influence soil aggregation in relation to the control treatment. The soil chiseling practice, therefore, did not promote persistent improvement in the structure of a clayey soil under NT, in humid subtropical climate region. (C) 2015 Elsevier B.V. All rights reserved.</t>
  </si>
  <si>
    <t>Soil compaction restricts root growth and plant nutrient uptake, but the effects on the abundance and diversity of soil microbiome are poorly understood. A field study with maize (Zea mays L.) was conducted with two soilcompaction treatments (NC: non-compacted; C: compacted) to investigate the interactions of root exudates and microorganisms and the effect on P uptake at two growth stages (seedling and flowering). At the seedling stage, shoot P concentration was decreased by 13.7% in the C treatment compared with the NC. Root growth and arbuscular mycorrhizal fungi colonization were reduced probably due to the decreased soil porosity after compaction. However, root organic acid anions (OAAs) levels were increased by 170%. Several genera of actinobacteria were specifically enriched in the rhizosphere and their abundance was significantly correlated with the concentration of OAAs. However, the positive correlations of concentration of OAAs and abundance of microorganisms or plant P uptake were not observed at flowering stage. Our results indicated that besides the wellknown function of exuded organic acid anions on soil P mobilization, maize might also select for microorganisms associated with the facilitation of P acquisition, and mitigating P deficiency at the early growth stage of the plant in compacted soil.</t>
  </si>
  <si>
    <t>Crop production guidelines in Brazil currently focus on soil fertility or chemical indicators (i.e., soil pH and nutrient availability) but often neglect physical and biological aspects of soil health. No-tillage (NT) practices have been widely adopted in Brazil primarily to mitigate erosion, but chemical-based guidelines associated with those practices may be contributing to nutrient stratification and a concentration of crop roots within the top few centimeters of the soil profile. Our objective was to quantify relationships between soil physical and chemical attributes and root growth in soils with a long-term NT history (&gt; 10-yr). Crop root development and several soil health indicators were measured within the 0 to 7-, 7- to 17- and 20- to 30-cm depth increments of two long-term NT studies on Rhodic Hapludox soils in Brazil. Data from both experiments showed strong organic carbon (OC) stratification, significant differences in soil physical and chemical attributes, and root systems that were concentrated within the surface layer. Soil compaction below 7-cm appeared to be the dominant factor limiting root growth. Soil-test phosphorus (P) and OC were also correlated to root growth. Based on these analyses and other on-farm observations, we concluded that it is important to recognize that despite its benefits, NT practices can result in plant root stratification. Therefore, it is important to not only monitor soil fertility/chemical conditions, but also soil structure and biological indicators of soil health when developing NT guidelines for Brazil.</t>
  </si>
  <si>
    <t>Improvement of root penetration (RP) ability in durum wheat (Triticum turgidum L. var. durum) is an important breeding target to reduce yield losses due to soil compaction and drought. This study investigated the genotypic difference of RP ability in durum wheat of seven Ethiopian landraces (ET genotypes), which were presumed to adapt to soil compaction, and 17 genotypes bred in North America (NA genotypes). The pregerminated seed was planted in a pot with four paraffin-Vaseline (PV) discs of hardness 0.12, 0.24, 0.50 and 0.73 MPa. After eight weeks from planting, each plant was sampled and the number of roots penetrating through the PV discs was counted. No genotype penetrated through the PV disc of 0.73 MPa hardness. The number of roots penetrating through the PV disc of 0.50 MPa hardness showed a significant difference among the genotypes: highest in an ET genotype and lowest in a NA genotype. The mean value was also significantly higher in ET genotypes than in NA genotypes, and it significantly correlated with root weight density below the disc and plant height. The mean root diameter and root weight density above the disc showed no significant difference between NA and ET genotypes. Our results indicate that a large genotypic difference exists for RP ability in durum wheat, and that ET genotypes have a higher RP ability than NA genotypes.</t>
  </si>
  <si>
    <t>Plants are major drivers of soil structure dynamics. Root growth creates new macropores and provides essential carbon to soil, while root water uptake may induce crack formation around roots. Cracks can facilitate root growth as they provide pathways of least resistance and improve water infiltration and soil aeration. Due to the lack of suitable quantification methods, knowledge on the effects of root water uptake on soil crack formation remains limited. In the current study, we developed a time-lapse imaging platform that allows i) simulating root water uptake through localized soil drying and ii) quantifying the development of two-dimensional crack networks. Customized soil boxes that were 50 mm wide, 55 mm high and 5 mm deep were designed. Artificial roots made of dialysis tubes were inserted into the soil boxes and polyethylene glycol solution was circulated through the tubes. This induced a gradient in osmotic potential at the contact area (150 mm(2)) between the soil and the dialysis tubes, resulting in controlled soil drying. Drying intensity was varied by using different polyethylene glycol concentrations. Experiments were conducted with three soils that were subjected to three drying intensities for 6.5 days. We developed a time-lapse imaging system to record soil crack formation at two-minute intervals in twelve samples simultaneously. Resulting crack networks were quantified with an automated image analysis pipeline. Across soils and drying intensities, crack network development slowed down after 24-48 h of soil drying. The extent and complexity of crack networks increased with drying intensity and crack networks were larger and more complex in the clay and clay loam soil than in the silt loam soil. Smaller and less complex crack networks were better connected than larger and more complex networks. These results demonstrate that the platform developed in this study is suitable to quantify crack network development in soil due to simulated root water uptake at high temporal resolution and high throughput. Thereby, it can provide information needed to improve our understanding on how plants modify soil structure.</t>
  </si>
  <si>
    <t>This contribution introduces an instrument for decision-making in agricultural processes based on the measurements and mapping of soil resistance to root penetration. Its development was based on a new and advanced instrumentation tool, enabling in almost real-time to acquire the necessary information for spatial variability analysis of plant root penetration resistance in soils, due to natural or artificial soil compaction processes, i.e., not only for an area of soil but also for a soil profile. The system allows soil resistance assays for both laboratory and agricultural fields. Moreover, the development focused on an intelligent instrumentation concept, as well as a microprobe (30 for the spire angle, 1,6 mm for the base diameter, and 30 mm of total length), with a strain-gage transducer sensor. Results have shown that measurements of soil resistance to plant root penetration can be performed up to the limit of (483.47 +/- 0.69) N, with a resolution of 15.4 N. Additionally, the versatility of the system is verified for soil resistance data collection and its interpretation to root plant penetration, since they can be presented in table formats, one-dimensional graphs, two-dimensional and three-dimensional maps. Therefore, this system enables users to obtain a quick interpretation of the soil aggregation state in agricultural areas.</t>
  </si>
  <si>
    <t>Soil compaction influences crop growth, movement of water and chemicals in numerous ways. Mathematical modelling contributes to better understanding of the complex and variable effects. This paper reviews models for simulating topsoil and subsoil compaction effects. The need for including both topsoil and subsoil compaction results from still increasing compactive effect of vehicular pressure which penetrates more and more into the subsoil and which is very persistent. The models vary widely in their conceptual approach, degree of complexity, input parameters and output presentation. Mechanistic and deterministic models were most frequently used. To characterise soil compactness, the models use bulk density and/or penetration resistance and water content data. In most models root growth is predicted as a function of mechanical impedance and water status of soil and crop yield-from interactions of soil water and plant transpiration and assimilation. Models for predicting movement of water and chemicals are based on the Darcy/Richards one-dimensional flow equation. The effect of soil compaction is considered by changing hydraulic conductivity, water retention and root growth. The models available allow assessment of the effects of topsoil and subsoil compaction on crop yield, vertical root distribution, chemical movement and soil erosion. The performance of some models was improved by considering macro-porosity and strength discontinuity (spatial and temporal variability of material parameters). Scarcity of experimental data on the heterogeneity is a constraint in modelling the effects of soil compaction. Suitability of most models was determined under given site conditions. Few of the models (i.e. SIBIL and SIMWASER) were found to be satisfactory in modelling the effect of soil compaction on soil water dynamics and crop growth under different climate and soil conditions. (C) 2003 Elsevier Science B.V. All rights reserved.</t>
  </si>
  <si>
    <t>Global agriculture and food security face paramount challenges due to climate change and land degradation. Human-induced soil compaction severely affects soil fertility, impairing root system development and crop yield. There is a need to design compaction-resilient crops that can thrive in degraded soils and maintain high yields. To address plausible solutions to this challenging scenario, we discuss current knowledge on plant root penetration ability and delineate potential approaches based on root-targeted genetic engineering (RGE) and genomics-assisted breeding (GAB) for developing crops with enhanced root system penetrability (RSP) into compacted soils. Such approaches could lead to crops with improved resilience to climate change and marginal soils, which can help to boost CO2 sequestration and storage in deeper soil strata.</t>
  </si>
  <si>
    <t>To better understand the role of root anatomy in regulating plant adaptation to soil mechanical impedance, 12 maize lines were evaluated in two soils with and without compaction treatments under field conditions. Penetrometer resistance was 1-2 MPa greater in the surface 30 cm of the compacted plots at a water content of 17-20% (v/v). Root thickening in response to compaction varied among genotypes and was negatively associated with rooting depth at one field site under non-compacted plots. Thickening was not associated with rooting depth on compacted plots. Genotypic variation in root anatomy was related to rooting depth. Deeper-rooting plants were associated with reduced cortical cell file number in combination with greater mid cortical cell area for node 3 roots. For node 4, roots with increased aerenchyma were deeper roots. A greater influence of anatomy on rooting depth was observed for the thinner root classes. We found no evidence that root thickening is related to deeper rooting in compacted soil; however, anatomical traits are important, especially for thinner root classes.</t>
  </si>
  <si>
    <t>We quantified the mechanics and energetics of soil penetration by burrowing earthworms and growing plant roots considering different penetration rates and soil mechanical properties. The mechanical model considers cavity expansion by cone-like penetration into a viscoelastic soil material in which penetration rates affect the resulting forces and hence the mechanical energy required. To test the predicted penetration rate effects on forces and energetics, we conducted rate-controlled cone penetration experiments across rates ranging from 1 to 200 mu m s(-1) to determine the mechanical resistance forces for cone geometries similar to plant roots and earthworms. These measurements also enabled inverse estimation of soil rheological parameters that were in good agreement with literature values for similar soils and water contents. The results suggest that higher soil penetration rates typical for earthworm activity (about 200 mu m s(-1)) may significantly increase resistance forces and energy expenditure by up to threefold relative to slower penetration rates of plant roots (0.2 mu m s(-1)) for similar soil properties and geometries. Another important mechanical difference between earthworms and roots is the radial pressures that earthworms' hydro-skeleton exerts (&lt;230 kPa), whereas plant roots may exert radial pressures exceeding 1 MPa. These inherent differences in burrowing rates and expansion pressures may significantly extend the range of conditions suitable for root growth in drier and compacted soil compared to earthworm activity. Results suggest that the mechanical energy costs of soil bioturbation under agricultural intensification and drier climate could greatly increase the energetic costs of these ecologically important soil structure-forming bioprocesses.</t>
  </si>
  <si>
    <t>Root growth process in soils has long been a matter of interest to soil and plant scientists. However the opaque nature of the soil has been a barrier to most research attempts aimed at unraveling the full root-soil processes. The traditional method of separating the roots from the growth media which is common practice tends to be destructive and defeats the purpose of such studies. It is ineffective in monitoring the interactions within the soil medium and as a result, a fast non-destructive technique is preferred. However, with computing and technological advancements, X-ray computed tomography (CT) has been found to be capable of meeting this need by imaging the processes which are of interest to researchers. Over the past three-four decades, the applications of the technology for imaging soil-root studies have attracted the researchers' widespread interests and the future looks more promising. The purpose of this review is to present an overview of CT applications in imaging root-soil processes. The main focus is on the use of soil-root interface researches and the way forward for such non-destructive analyses.</t>
  </si>
  <si>
    <t>We investigated interacting effects of matric potential and soil strength on root elongation of maize and lupin, and relations between root elongation rates and the length of bare (hairless) root apex. Root elongation rates and the length of bare root apex were determined for maize and lupin seedlings in sandy loam soil of various matric potentials (-0.01 to -1.6 MPa) and bulk densities (0.9 to 1.5 Mg m(-3)). Root elongation rates slowed with both decreasing matric potential and increasing penetrometer resistance. Root elongation of maize slowed to 10 % of the unimpeded rate when penetrometer resistance increased to 2 MPa, whereas lupin elongated at about 40 % of the unimpeded rate. Maize root elongation rate was more sensitive to changes in matric potential in loosely packed soil (penetrometer resistances &lt; 1 MPa) than lupin. Despite these differing responses, root elongation rate of both species was linearly correlated with length of the bare root apex (r(2) 0.69 to 0.97). Maize root elongation was more sensitive to changes in matric potential and mechanical impedance than lupin. Robust linear relationships between elongation rate and length of bare apex suggest good potential for estimating root elongation rates for excavated roots.</t>
  </si>
  <si>
    <t>A field study was conducted from 1997 to 2000 to determine the biomass production of 'Pete' eastern gamagrass [Tripsacum dactyloides (L.) L.] grown on a restrictive (acid compact) soil on six unlimed sites located on the North Farm at the Beltsville Agricultural Research Center in Beltsville, MD. Total biomass from two cuttings in 1997, 1998, and 2000 averaged 4261, 4995, and 6611 kg ha(-1), respectively, despite deficits in moisture during those years. A single cutting in July 1999 averaged 2288 kg ha(-1). Overall biomass varied more than two-fold for the six sites. Significant differences in biomass were found among sites, years, and harvests. In general, biomass varied with position on the slope, bulk density, and depth of the topsoil, but not with pH. The average biomass was generally lowest at the top of the slope where the thickness of the Ap horizon was relatively thin and the soil was extremely acidic (pH 4.3-4.4) (1:1 soil-water). High silt content and low bulk density of the soil were associated with highest biomass; rainfall distribution also appeared to be important. Eastern gamagrass at Sites 4 to 6 at the top of the slope generally had a low pH (4.3-4.4), high penetrometer resistance, and high bulk density. Penetrometer readings were lower between rows than within rows at the 5 cm depth. There was no significant relationship between bulk density and penetrometer readings, but biomass appeared to be related to bulk density. Dry weight of roots was reduced by increasing bulk density (r(2) = 0.57) and also reduced at depths below 15 cm. Despite adverse stress imposed by shallow top soil, low pH, high bulk density, and moisture deficits, eastern gamagrass produce relatively high biomass. These results demonstrate the resilience of eastern gamagrass to an acid compact soil and indicate that this species is suited for reclamation of acid compact soils and for producing high quality forage on marginal lands, when supplied with adequate NPK.</t>
  </si>
  <si>
    <t>Plant available water content or matric potential, particle size (texture), aeration, and penetration resistance are soil physical properties that influence soil structure, bulk density, aggregation, and several metabolic plant processes. Collectively they influence productivity and sustainability of agricultural practices, primarily through their impact on root development and growth. To simplify use of these parameters for assessing soil physical condition, the least limiting water range (LLWR) was developed as an integrated, comprehensive soil physical quality indicator. Our objective was to use the LLWR to evaluate corn (Zea mays L.) seedling root growth in soils with clay, sandy clay loam, or sand texture. Overall, root growth was affected by soil water content, aeration, and penetration resistance. Upper and lower LLWR boundaries were defined by a minimum air-filled porosity and maximum soil penetration resistance for water contents between field capacity and permanent wilting point. Herein, the LLWR was calculated using a range of minimum air-filled porosity (0.117-0.146 m(3) m(-3)), field capacity (-2.2 to -5.3 kPa), and permanent wilting point or matric potential values (-461 to -6,516 kPa), and a restrictive penetration resistance value of 1.6 MPa as boundaries. The LLWR was sensitive to soil texture, decreasing from fine to coarse soils. The highest and lowest relative root growth measurements fell inside and outside the LLWR boundaries, proving that this index can successfully predict the optimum soil physical conditions for seedlings root growth and can therefore be used as a sensitive soil physical quality.</t>
  </si>
  <si>
    <t>In structured soils roots must at least partly penetrate large soil aggregates even of the topsoil layer to obtain sufficiently water and nutrients during drier periods. The development of aggregates starting from a cohesionless structure is governed by many soil processes as well as by men resulting among others in different properties considering the inner and outer parts of aggregates. Therefore, comparison of strengths for aggregates from different soil types should be carried out on soils from the same parent material. To study the effect of different soil types on penetrability, natural air-dried aggregates (10-15 mm) from 9 different topsoils of loess-derived soils (pure loess: Mollic Hapludalf (MH), Aquic Hapludoll (AH), Fluvaquentic Hapludoll (FH); sand-rich loess: Typic Udorthent (TU1), Typic Udorthent (TU2), Aquic Udorthent (AU), Typic Eutrochrept (TE), Calcic Hapludoll (CH), Aquic Hapludoll (AH)) were equilibrated with different soil water tensions (WT) for each soil. After equilibration 10 aggregates per WT were penetrated by a probe of 0.55 mm diam. As expected, resistance to penetration (RP) increases with depth as well as with decreasing WT independently of soil type. At WTs greater than or equal to-200 hPa RP seldom reaches 2 MPa. At WTs&lt;-200 hPa, however, RP exceeds 5 MPa and, in most cases, 10 MPa at WTs of -600 hPa. The deviations between the single RP-depth relations for a given WT and soil type are considerable leading to averaged irregular RP-depth relations for WTs&lt;-300 hPa. Moreover, RPs strongly increase between 0 mm and 2.5 mm depth at these WTs. In spite of the large variation of RPs it is obvious from the data that the aggregates from the pure loess soils are stronger at almost all WTs showing the following ranking: MH&gt;AH&gt;FH, than those from the sand-rich loess soils having the following ranking: TE&gt;AU&gt;AH&gt;CH&gt;TU2&gt;TU1. These results indicate that, on one hand, due to their smaller strength the aggregates of the sand-rich loess soils will alleviate water and nutrient uptake by plants under drier conditions and, on the other hand, the aggregates of the less moist soil types are stronger. There are, however, rather great differences in strength among aggregates from the same soil even at the same WT. These differences are assumed to affect rooting patterns. (C) 1998 Elsevier Science B.V. All rights reserved.</t>
  </si>
  <si>
    <t>Soil compaction has been recognized as global problem affecting the soils throughout the world. More demands of food and wood with increased population, has resulted in intensive cultivation and increased mechanization of our farmlands and irrigated forest plantations. This mechnization causes soil compaction and affects soils quality physically as well as chemically on every passage. Many studies have been conducted to assess soil compaction tolerance of agronomic crops but study reporting soil compaction tolerance of trees is scarce. This research was conducted to analyze the impacts of compacted soil on sprouting and eco-morphological traits of Bombax ceiba (Simal) at initial growth stages during 2016. Uniformed sized stumps of B. ceiba were planted in five types of earthern beds that were under five different induced soil compaction levels i.e. 1.30, 1.40, 1.55, 1.65 and 1.80Mg/m(3). Morphological (i.e. Sprouting %age, survival %age, diameter of the plant, shoot length, shoot fresh weight, shoot dry weight, root length, root fresh weight, root dry weight and root/shoot ratio etc.) and physiological parameters (i.e. photosynthetic rate, transpiration rate, stomatal conductance and photosynthetic water use efficiency) were measured at the termination of experiment. It was found that the morphophysiological parameters were strongly effected by the induced soil compaction. Compacted soil reduced sprouting and survival %age upto 55%, stem diameter growth upto 60%, root and shoot length upto 55%, fresh weight of shoot and root upto 44% whereas their dry biomass were reduced upto 50% as compared to un-compacted soil. Leaf area and number of leaves were also reduced to half when compared with control treatments. This study shows that careless mechanization of farmlands and irrigated forest plantations may result in the poor plant growth and biomass production.</t>
  </si>
  <si>
    <t>Subsurface drip irrigation offers many advantages for management of water and nutrients, but its effectiveness may be limited by weather or soil conditions. Solving soil problems, such as compaction, in subsurface drip irrigation systems is understandably difficult using deep tillage. We hypothesized that the need for deep tillage in conservation tillage systems may be reduced if the compacted soil layers are kept moist enough for root growth. A two-year experiment that included wheat, soybean, and cotton under no-tillage culture was conducted with subsurface drip irrigation. The irrigation system had been used for five years before this experiment and provided two irrigation drip line spacings (1 m and 2 m) and three irrigation amounts (6, 9, and 12 mm/application). Irrigated soybean yields were greater than rainfed in one of the two years. No differences in yield occurred among irrigation drip line spacing or irrigation amounts. Also, neither cotton nor wheat yields were increased by irrigation. Observations during the growing seasons, cotton root observations after harvest and soil strength measurements during the spring indicate that considerable soil compaction occurred at very shallow soil depths (&lt; 5 cm) and restricted root growth. This compaction probably limited the efficacy of subsurface drip irrigation, which was located at the 30-cm depth. Based on these results, it appears that strategies must be developed to reduce soil strength to obtain optimum no-tillage crop production with subsurface drip irrigation on these soils.</t>
  </si>
  <si>
    <t>Phosphorus deprivation (-P) reduced sweetpotato storage root length (SRL) regardless of the presence or absence of a compacted layer (CL). The combination of -P and the presence of a simulated compacted layer (+CL) reduced SRL relative to the P-sufficient (+P) control plants grown without a compacted layer (-CL) by 44% and 40%, respectively, in 'Bayou Belle' and 'Beauregard' cultivars. In both cultivars, the combination of -P and -CL also reduced SRL by 36%('Bayou Belle') and 28% ('Beauregard') relative to the control plants. There was a significant planting date 3 cultivar effect in the temporal -P studies, with a general trend for SRL reduction with -P at 10-day intervals over a 50-day growing period. -P treatment reduced 'Bayou Belle' SRL after 10 days but not after 20 days. In P source plant status studies, the -P/-P treatment (source plant P status/daughter plant P status) was associated with 50% and 48% reduction in SRL in 'Bayou Belle' and 'Beauregard' daughter plants, respectively, relative to the +P/+P control plants. Taken together, these findings corroborate previous experimental evidence on the role of P in determining root length in other plant species and experimental systems. These experimental findings have practical applications in the management of P in sweetpotato seed and production systems. The results of the current study can lead to follow-up work that validates cultivar-specific P requirements and how such information can be used to optimize P management as it relates to the production of storage roots of consistent length and shape. The methods and approaches used in the current study can be adopted and modified in follow-up investigations that seek to shed light on the precise mechanisms of SRL determination in sweetpotato.</t>
  </si>
  <si>
    <t>Although the first prototype of a soil compactionprofile sensor (SCPS) developed at the University of California Davis performed well in terms of sensing variation in soil compaction level with operating depth, if indicated a need for design improvements in three aspects - cost, size, and operational characteristics. The goal of this study was to design, fabricate, and test a field-readly device with enhanced capabilities to sense the differences in soil compaction along a profile down to a depth of 46 cm. The new design had close resemblance to commercially available subsoiler shanks. This new sensor used five custom-made load cells with their rated capacity adjusted to their location along the shank to achieve consistent sensitivity. Cutting elements of 63.5 mm in height were directly connected to these force transducers. The total thickness of the sensor was 28.6 mm. This sensor was tested in a Yolo sill loam field at different moisture contents. The results indicated that the new sensor had similar response characteristics as the older prototype since it is output correlated with soil moisture content and density just like its predecessor. Likewise, its output also correlated with soil cone index values very well. This sensor was interfaced with a Differential Global Position System (DGPS) to geo-reference its output. Field evaluation was performed at the farm level in two fields with soils typical of the Midwest United States. Numerous cone penetrometer readings were obtained to compare with the output of the soil compaction sensor Results also indicated that the improved SCPS can detect differences in the compaction state of the soil profile reasonably well. Moreover; sensor data was processed to generate tillage depth prescription maps to show the feasibility of site specific tillage.</t>
  </si>
  <si>
    <t>Accurate prediction of root growth and related resource uptake is crucial to accurately simulate crop growth especially under unfavorable environmental conditions. We coupled a 1D field-scale crop-soil model running in the SIMPLACE modeling framework with the 3D architectural root model CRootbox on a daily time step and implemented a stress function to simulate root elongation as a function of soil bulk density and matric potential. The model was tested with field data collected during two growing seasons of spring barley and winter wheat on Haplic Luvisol. In that experiment, mechanical strip-wise subsoil loosening (30-60 cm) (DL treatment) was tested, and effects on root and shoot growth at the melioration strip as well as in a control treatment were evaluated. At most soil depths, strip-wise deep loosening significantly enhanced observed root length densities (RLDs) of both crops as compared to the control. However, the enhanced root growth had a beneficial effect on crop productivity only in the very dry season in 2018 for spring barley where the observed grain yield at the strip was 18% higher as compared to the control. To understand the underlying processes that led to these yield effects, we simulated spring barley and winter wheat root and shoot growth using the described field data and the model. For comparison, we simulated the scenarios with the simpler 1D conceptual root model. The coupled model showed the ability to simulate the main effects of strip-wise subsoil loosening on root and shoot growth. It was able to simulate the adaptive plasticity of roots to local soil conditions (more and thinner roots in case of dry and loose soil). Additional scenario runs with varying weather conditions were simulated to evaluate the impact of deep loosening on yield under different conditions. The scenarios revealed that higher spring barley yields in DL than in the control occurred in about 50% of the growing seasons. This effect was more pronounced for spring barley than for winter wheat. Different virtual root phenotypes were tested to assess the potential of the coupled model to simulate the effect of varying root traits under different conditions.</t>
  </si>
  <si>
    <t>Responses of maize and triticale seedlings, differing in the susceptibility to soil density stress, and grown under low (L-D) or high (H-D) soil density and poor (P-N), high (H-N) or control (C-N) nitrogen content in soil were investigated in relation to changes in physiological parametersdry matter of shoot (S), root (R), shoot to root ratio (S/R), relative growth ratio of shoot and root (RGR), chlorophyll content (SPAD), total roots number and length (TRN, TRL), root penetration ability (RPA) and ratio of deep rooting (RDR). The seedlings grown under high soil density (H-D) and control N-soil content (C-N) in comparison with L-D and C-N treatments showed a decrease in all measured parameters. Under poor and high nitrogen content, changes in the traits were higher for triticale than for maize. Higher differences between resistant and sensitive genotypes in TRN, TRL, RPA and RDR were observed particularly in the seedlings grown under H-D treatment. Differences in parameters values between seedlings grown under control and nitrogen-rich soil may be considered as a positive interaction between stresses. Our results suggest that the type of root structure (scattered, dimorphic) would be helpful in enhancing modelling and agronomic management for improved of plant stress tolerance.</t>
  </si>
  <si>
    <t>High bulk density reduces yields in almost every soil and management system worldwide. Using pioneer plants was one of the practical solutions to remediate the adverse effects from high bulk density. The objectives of this research were to investigate the effect of soil bulk density on root traits and penetration of different pioneer plants (rape [Brassica napus L. cv. Huashuang 4]; deep rape [Brassica napus L. cv. Xinan 28]; lucerne [Medicago sativa L. cv. Ladino]; vetiver [Chrysopogon zizanioides L. cv. Wild]) under controlled and field conditions. Replicated field and laboratory studies were conducted in a soil composition of high clay percentage, high oxides content, and low organic matter content. Seedling and matured root traits of four plants under contrasting bulk density in controlled study and field were analyzed. Under controlled situations, soil with a bulk density of 1.4 g cm(-3) had thicker roots (higher diameter) than soil with a bulk density of 1.2 g cm(-3), whereas soil with a bulk density of 1.6 g cm(-3) had reduced root lengths (RL), branch number, root tip angle, and root elongation rate than soil with a bulk density of 1.4 g cm(-3). Similar changes of root diameter (RD) and root length density (RLD) with bulk density also appeared in the field. Generally, the penetration ability of plant species displayed in the order of vetiver &gt; lucerne &gt; deep rape &gt; rape. Vetiver showed the highest penetrating ability due to its high RD (0.7 mm in field), percentage of medium roots (20-50%) and RLD, and small root tip angle to ensure penetration through hard layers. The results demonstrated that vetiver will be an effective pioneer plant for red soil management.</t>
  </si>
  <si>
    <t>The use of heavy farm machinery has resulted in widespread soil compaction in many regions of the world. Compacted soil limits the access of crops to soil water and nutrients and is expected to reduce crop productivity, but the influence of weather conditions on the interactions between compacted soil and crop productivity is un-clear. Furthermore, early vigor has been regarded as a promising trait for improving the yield of crops grown under edaphic stress such as soil compaction. We aimed to assess the combined effects of soil compaction and contrasting weather conditions on growth and grain yield of spring wheat, and to evaluate the association be-tween early vigor and grain yield under temporal variations of the soil physical conditions. Nine spring wheat ge-notypes were grown on compacted and non-compacted soils during two cropping seasons with contrasting weather conditions in Central Sweden. Compared to the non-compacted treatment, soil compaction increased the relative growth rate of shoot biomass from sowing to stem elongation, and from stem elongation to flowering in the drier year (2018), but decreased the same traits in the wetter year (2019). The contrasting effects of soil compaction on shoot growth in the two years could be explained by soil moisture and penetration resistance as-sociated with the interactive effects of soil compaction and weather condition. Higher early vigor, here indicated by higher relative growth rate from sowing to stem elongation, was associated with reduced grain yield under the progressively drying and hardening soil conditions during the entire cropping season of both years. We con-clude that the interactive effects of soil physical and weather conditions need to be considered when evaluating the impact of soil compaction on crop growth and productivity. The potential of early vigor to increase grain yield is strongly influenced by the temporal dynamics of soil physical conditions. (c) 2021 The Authors. Published by Elsevier B.V. This is an open access article under the CC BY-NC-ND license (http://creativecommons.org/licenses/by-nc-nd/4.0/).</t>
  </si>
  <si>
    <t>In water-controlled environments, because rainfall is one of the primary hydroclimatic forcings, its variability can affect the dynamics of soil water content and other related processes such as soil penetration resistance (PR), plant growth, and food production. The objective of this study was to simulate the relative soil water content (s) and PR year-round considering semi-arid rainfall conditions for different soil classes. An experiment was conducted to obtain relative soil water content (s) and PR data in sandy soil and this information was combined with a data set of four soils from a similar experiment conducted on different soil texture classes. The relative soil water content and PR were simulated at a daily timescale using a stochastic soil water balance model for the five soils. The parameters of the PR-s model can be estimated from the soil texture and bulk density. Under rainfed conditions, there is a short window for tillage (plowing and cultivation) of sandy soils compared with clay soils. During the majority of a typical hydrological year, the PR reaches high values (greater than 5.0 MPa) imposing a moderate to high physical limitation for root growth in sandy soils. In the same soils, limiting PR is reached at s levels very close to the field capacity during the drying process. This indicates that an extra input of water through irrigation may be required during the establishment of crops with a well-developed root system in order to prevent impairments to root growth. The daily PR values modeled over the course of a hydrological year followed a beta distribution with shape parameters (alpha and beta) which were strongly correlated with the frequency of rainfall events during the wet season (lambda(wet)). The modeling framework presented here for simulating relative soil water content and soil penetration resistance can be applied to agricultural systems in order to prevent physical limitations on crop growth and to plan tillage management schedules.</t>
  </si>
  <si>
    <t>The sugarcane (Saccharum spp. L.) mechanical harvesting system leaves a large amount of straw mulch on the soil surface. The straw mulch may affect soil conditions, root regrowth, and sugarcane yield. Thus, this study assessed the response of sugarcane root system growth and stalk yield to different rates of straw removal. An experiment was conducted in a Rhodic Kandiudox with sand clay loam texture to test the impact of four rates of straw removal: no removal (18.9 Mg ha(-1)of dry mass); moderate removal (8.7 Mg ha(-1)); high removal (4.2 Mg ha(-1)) and total removal on sugarcane root system and stalk yield. Higher concentrations of roots (60%) were found in the first 40 cm of soil. Moderate straw removal resulted in higher root mass (3.6 Mg ha(-1)) and stalk production (23 Mg ha(-1)of dry mass). However, no straw removal reduced root mass by &lt;40% (2099 kg ha(-1)) and reduced stalk yield by &gt;20% (105 Mg ha(-1)). Through regression analysis, it was estimated that retaining between 8.5 and 13 Mg ha(-1)of straw resulted in the highest root mass and stalk yield. Managing straw removal to retain a moderate amount enables producers to sustain suitable soil conditions for sugarcane root growth and stalk production while providing straw for industrial use.</t>
  </si>
  <si>
    <t>Field experiments were carried out in 1991 and 1992 on sandy soil highly infested with the potato cyst nematode Globodera pallida. Half the trial area was fumigated with nematicide to establish two levels of nematode density. Three levels of soil compaction were made by different combinations of artificial compaction and rotary cultivation. Two potato cultivars were used in 1991 and four in 1992. Both high nematode density and soil compaction caused severe yield losses, of all cultivars except cv. Elles which was tolerant of nematode attack. The effects of the two stress factors were generally additive. Analysis of the yield loss showed that nematodes mainly reduced cumulative interception of light while compaction mainly reduced the efficiency with which intercepted light was used to produce biomass. This indicates that nematodes and compaction affect growth via different damage mechanisms. Nematodes reduced light interception by accelerating leaf senescence, by decreasing the specific leaf area and indirectly by reducing overall crop growth rate. Partitioning of biomass between leaves, stems and tubers was not affected by nematode infestation but compaction decreased partitioning to leaves early in the growing season while increasing it during later growth stages. The effects of nematodes and compaction on root length dynamics and nutrient uptake were also additive. This suggests that the commonly observed variation in yield loss caused by nematodes on different soil types is not related to differences in root system expansion between soils of various strength. Cv. Elles, which showed tolerance of nematodes by relatively low yield losses in both experiments, was characterised by high root length density and thick roots. These characteristics did not confer tolerance of soil compaction, since compaction affected root lengths and tuber yields equally in all cultivars. In the first experiment only, high nematode density led to decreased root lengths and lower plant nutrient concentrations. The yield loss which occurred in the second experiment was attributed to the effects of nematodes on other aspects of plant physiology.</t>
  </si>
  <si>
    <t>This study aimed to ameliorate the soil physicochemical properties and plant growth after soil autoclaving by adding mineral amendments. Agricultural soil was mixed with sand and perlite in 2 ratios (1:1 and 1:2, w/w), creating 4-treatments that were sterilized by autoclaving. Thereafter, 4 plant species [Zea mays, Lactuca sativa and Sinapis alba (crops) and Amaranthus retroflexus (weed)] were individually grown in pots containing the autoclaved soil mixtures. At the end of the assay, physicochemical parameters of soil mixtures (pH, soil texture and structure) and plant morphological traits (leaf area, fully developed leaves, emergence, length, biomass, and rhizosheath) were measured. There was a significant increase in soil pH and a decrease in soil particle density after the addition of perlite. Plant growth (shoot length, root length or biomass) seedling emergence, leaf area and rhizosheath were significantly increased with the use of mineral amendments, especially perlite. The use of inexpensive amendments effectively ameliorated soil physicochemical properties and plant growth after soil autoclaving. Improving the soil properties after sterilization by using mineral amendments would be useful to standardize soil physicochemical conditions and thus, reducing the undesired interference in the evaluation of allelopathic effects.</t>
  </si>
  <si>
    <t>Puddling of rice paddies is undertaken to create a soft soil bed for easy transplanting of rice seedlings, to control weeds and reduce water and nutrient leaching. There is a drive for less intense puddling because of its physical disturbance of soil, energy inputs and labour requirements, which may produce different soil physical conditions for root growth. The objective of this study was to investigate the influence of puddling intensity on soil structure and the subsequent impact on the growth of rice seedling roots. Three treatments with different puddling in-tensities were established: (1) No puddling; (2) Low and (3) High intensity puddling. The rice genotype, Nipponbare was grown in soil columns for 18 days. Soil bulk density, aggregate size distribution and three-dimensional (3D) macropore structure were measured. Two-dimensional root traits were determined by WinRhizo and 3D root traits were determined by X-ray Computed Tomography (CT). Our results show the percentage of large macroaggregates (&gt; 2 mm) decreased by 69.6% (P &lt; 0.05) for low intensity puddling and by 95.7% (P &lt; 0.05) for high intensity puddling compared with that of no puddling. The macroporosity (&gt; 0.03 mm) of no puddling was 2.3 times greater than low intensity puddling and 3.5 times greater than high intensity puddling. The total root lengths of no and low intensity puddling were 1.56-1.86 times greater than that of high intensity puddling. Large roots, including radicle and crown roots, were the same length regardless of puddling intensity. Our study demonstrates that intensive puddling can degrade soil structure, which consequently limits rice root growth.</t>
  </si>
  <si>
    <t>Soil compaction and forest floor removal influence fundamental soil processes that control forest productivity and sustainability. We investigated effects of soil compaction and forest floor removal on tree growth, N uptake and N status in ponderosa pine. Factorial combinations of soil compaction (non-compacted and compacted) and forest floor removal (forest floor present and no forest floor) were applied to three different surface soil textures. For studying N uptake, four trees from every treatment were (15)N labeled with 130.6 mg m(-2) of (15)N. Tree responses to compaction were dependent on the forest floor removal level. In loam and clay soils, non-compacted+no forest floor was beneficial to tree growth. Tree growth was depressed with compaction+no forest floor in clay soil. In sandy loam soil, compaction+no forest floor showed the best tree growth. No N deficiency was found in any soil type but a graphical method suggested correlation between N status and tree growth. In loam and clay soils, compaction+forest floor present increased N uptake. Nitrogen uptake was explained significantly by potential N mineralization in loam and clay soils. In sandy loam soil, the effects of compaction and forest floor removal were more complex, with the N uptake improved in the compaction+no forest floor treatment and reduced under compaction+forest floor present. Soil compaction may have influenced N tracer uptake because of improved unsaturated flow and root-soil contact. However, N immobilization may have restricted N uptake in compaction+forest floor present in the sandy loam soil. The study illustrates how soil properties and site preparation can potentially interact to affect N dynamics and forest productivity.</t>
  </si>
  <si>
    <t>Actively growing plant root systems have the potential to ameliorate subsoil in poor physical condition (biological drilling). Studies in which improved crop growth has been attributed to biological drilling by previous crops are reviewed. Whilst we might expect that plants are able to modify subsoil pore size distribution and that subsequent crops will benefit from the improved structure, this has yet to be demonstrated. Improvements in root growth, water extraction and grain yield do not, on their own, definitively establish the occurrence or benefits of biological drilling. Firstly, specific measurements of soil pores, their size, number and continuity are required to establish that soil structural change occurs through biological drilling. Secondly, the effects of biological drilling must be isolated from other confounding influences such as disease reduction and improvements in plant nutrition that might occur from crop rotation. The expected benefits from biological drilling might not eventuate where roots are unable to function efficiently in large pores or are unable to exit from them into the soil matrix. Model approaches can extend site and season specific observations and link soil structural changes to soil-plant-water processes, thus improving assessment of the consequences of biological drilling. Results are presented from an investigation into biological drilling by canola (Brassica napus L.) and the subsequent benefits to following wheat crops. Two seasons of canola did not create any measurable changes to soil structure at the top of the B horizon of a red brown earth (Natric Palexeralf) at Temora, N.S.W., even though grain yield and water extraction were greater for wheat following canola compared with wheat following wheat (probably due to reduced incidence of root disease). The canola appeared unable to create new pores due to the high strength of the soil matrix, and thus relied on the pre-existing pores. This, and other studies, tend to indicate that tap rooted annual crops such as lupins or canola are unlikely to be able to improve B-horizon porosity in dense, duplex soil. Perennial species (e.g. lucerne [Medicago sativa]) might be more effective at biological drilling because of the longer time and wider range of water content conditions in which to establish a deep root system. It remains to clearly demonstrate biological drilling as an effective process for ameliorating these dense subsoils.</t>
  </si>
  <si>
    <t>Tillage and no-tillage result in different soil mechanical responses which in turn may affect crop growth. Better understanding of soil compressive behavior, therefore, is relevant for the assessment of tillage practices in agricultural systems. We studied the change in soil compressive properties and their relationship with soil physical attributes and plant growth through a chisel tillage chronosequence in a Nitisol where soil was untilled after chiseling for 24 months, 18 months, 12 months, 6 months, and zero months, and was under continuous (12 year) NT. The effects were measured for three soil depth layers: 0 to 7-cm, 7 to 17-cm and 20 to 30-cm. Mechanical chiseling was found to reduce both the degree of compactness and the pre-compression pressure compared to continuous NT, but made the soil more susceptible to new compaction. The effects of chisel tillage generally persisted for a period of 12-24 months. The degree of compactness and soil pre-compression pressure were found to be strongly correlated, and were strongly correlated with other soil physical attributes (soil penetration resistance, soil macroporosity, and soil aggregate stability). They were negatively correlated with root length, root density, and root volume, as well as stalk diameter, linking soil structure indicators to plant growth. Our results also showed that soil compressive parameter values can be estimated based on other soil physical properties that influence plant growth. These findings have potential for studies of crop response to soil structure and soil compaction and could be used to aid in choosing optimal soil management practices, in order to reduce the risk of soil compaction, linking soil compressive behavior and soil physical conditions to plant growth.</t>
  </si>
  <si>
    <t>Biochar (BC) is a carbonaceous material obtained by pyrolysis of organic waste materials and has been proposed as a soil management strategy to mitigate global warming and to improve crop productivity. Once BC has been applied to the soil, its imperfect and incomplete mixing with soil during the first few years and the standard agronomic practices (i. e. tillage, sowing) may generate spatial heterogeneity of the BC content in the soil, which may have implications for soil properties and their effects on plant growth. We investigated how, after two agronomic seasons, the spatial heterogeneity of olive-tree prunings BC applied to a vertisol affected soil characteristics and wheat growth and yield. During the second agronomic season and just before wheat germination, we determined the BC content in the soil by an in-situ visual categorization based on the soil darkening, which was strongly correlated to the BC content of the soil and the soil brightness. We found a high spatial heterogeneity in the BC plots, which affected soil characteristics and wheat growth and yield. Patches with high BC content showed reduced soil compaction and increased soil moisture, pH, electrical conductivity, and nutrient availability (P, Ca, K, Mn, Fe, and Zn); consequently, wheat had greater tillering and higher relative growth rate and grain yield. However, if the spatial heterogeneity of the soil BC content had not been taken into account in the data analysis, most of the effects of BC on wheat growth would not have been detected. Our study reveals the importance of taking into account the spatial heterogeneity of the BC content. (C) 2016 Published by Elsevier B. V.</t>
  </si>
  <si>
    <t>Many Amazon soils are naturally fragile and develop under intense rainfall and high temperature climate. Soil structural quality is improvable through vegetation management systems providing abundant soil mulch and little soil disturbance. We tested the effect of the chopping-and-mulching systems of secondary forest-vegetation on selected soil physical properties of a sandy Oxisol, located in the eastern Brazilian Amazon. The treatments consisted of two fallow forest-vegetation, namely, chop-and-mulch of secondary vegetation with a dual vertical-rotor chopper (VC) and with a horizontal-rotor chopper (HC) and a control composed of standing secondary forest-vegetation (SF). Six months after vegetation chopping, we evaluated soil bulk density (BD), degree-of-compactness (DC), pore-size distribution and soil hydraulic properties. Compared with SF, the VC and HC systems did not affect soil BD in surface layer (0.00-0.05 m) but increased BD in subsurface layers. DC in surface layer are below the range of the optimum values for most crops (77%-88%), while for other layers DC was within this optimum range. High macroporosity and sandy granulometry were responsible for high drainable water from soil saturation until field capacity, down to 0.20 m depth in all systems. Pore-size distribution was influenced by vegetation chopping with increase in smaller pores. These pores represent a small percentage of total porosity and contribute more to water retention and availability. Chopping by VC and HC mechanisms was effective in maintaining soil physical quality, characterized by lower soil bulk density, higher porosity and water retention, build up during growth of secondary vegetation in fallow period between cash crops. Copyright (C) 2015 John Wiley &amp; Sons, Ltd.</t>
  </si>
  <si>
    <t>The concept of root-sourced chemical signals that affect shoot growth in response to drought is widely reported; in particular the role of ABA in regulating stomatal conductance has received much attention. ABA, alone, does not fully explain all the effects of abiotic stresses in the root zone on shoot architecture. An increase in mechanical impedance, which can occur on even relatively modest soil drying, results in reduced root and shoot growth, processes that are potentially regulated by gibberellins (GAs). In this study we explored the role of mechanical impedance and exogenous gibberellin (GA(3)) on root and shoot architecture in wheat seedlings containing the Rht-B1a (tall), Rht-B1b (semi-dwarf) or Rht-B1c (dwarf) alleles in the April-Bearded or Mercia backgrounds. Our experiments were based on the use of the sand culture system which allows the mechanical impedance of the root growth environment to remain constant and independent of water and nutrient availability. We investigated the effects of the application of exogenous GA(3) to the root system. We found that impeding soil reduced leaf elongation in the tall and semi-dwarf lines, confirming the stunting effect of mechanical impedance which is widely reported. However, leaf elongation in the dwarf lines was not affected by root impedance. Application of GA(3) to the roots restored leaf elongation in the tall and semi-dwarf lines growing in impeding soil, with some growth response even in the dwarf line, the longest leaves being obtained when GA was applied to impeded roots of a tall line. Both exogenous GA and root impedance reduced the number of tillers, but there was no interaction with the Rht genotype. The genetic background did not affect the results. We suggest that the GA signalling pathway has an unidentified role in the leaf elongation response to mechanical impedance to root growth.</t>
  </si>
  <si>
    <t>A key trait conferring flood tolerance is the ability to grow adventitious roots as a response to submergence. The genetic traits of deepwater rice determining the development and characteristics of aquatic adventitious roots (AAR) had not been evaluated. We used near-isogenic lines introgressed to test the hypothesis that the impressive shoot elongation ability of deepwater rice linked to quantitative trait loci 1 and 12 also promote the development of AAR. The deepwater rice genotype NIL-12 possessed expanded regions at the stem nodes where numerous AAR developed as a response to submergence. Two types (AR1 and AR2) of roots with distinct timing of emergence and large differences in morphological and anatomical traits formed within 3 (AR1) to 7 (AR2) d of submergence. The mechanical impedance provided by the leaf sheath caused AR2 to emerge later promoting thicker roots, higher elongation capacity and higher desiccation tolerance. Upregulation of key genes suggests a joint contribution in activating the meristem in AAR enhancing the development of these in response to submergence. The morphological and anatomical traits suggested that AR2 is better adapted to long-term flooding than AR1. We therefore propose that AR2 in deepwater rice functions as an evolutionary defence strategy to tackle periodic submergence.</t>
  </si>
  <si>
    <t>Soil compaction is a severe threat to agricultural productivity, as it can lead to yield losses ranging from 5% to 40%. Quantification of the state of compaction can help farmers and land managers to determine the optimal management to avoid these losses. Bulk density is often used as an indicator for compaction. It is a costly and time-consuming measurement, making it less suitable for farmers and land managers. Alternatively, measurements of penetration resistance can be used. These measurements are cheaper and quicker but are prone to uncertainty due to the existence of a wide array of thresholds. Classifications using either measurement may provide different outcomes when used in the same location, as they approximate soil compaction using different mechanisms. In this research, we assessed the level of agreement between soil compaction classifications using bulk density and penetration resistance for an agricultural field in Flevoland, the Netherlands. Additionally, we assessed the possible financial implications of misclassification. Balanced accuracy results indicate that most thresholds from the literature show around 70% agreement between both methods, with a maximum level of agreement of 76% at 1.8 and 1.9 MPa. The expected cost of misclassification shows a dip between 1.0 and 3.0 MPa, with an effect of crop value on the shape of the cost function. Although these results are specific to our study area, we believe they show that there is a substantial effect of the choice of measurement on the outcome of soil compaction studies.</t>
  </si>
  <si>
    <t>Forest practices are rapidly becoming mechanised in France, resulting in unknown consequences for the current and long-term functioning and functions of ecosystems. Degradation of forest soil porosity cannot be remediated artificially, and restoration via natural processes is slow and not likely to include deep soil layers, where tree roots take up large amounts of water and nutrients. In 2007 and 2008, two experimental sites were set up in the Lorraine Plateau (France). The soils are Ruptic Luvisols and are classified as highly sensitive to compaction. We observed multiple parameters and studied weakly bound soil solutions, which are known to react to changes in ecosystem functioning. We hypothesised that (i) soil solution chemistry is a relevant indicator to assess soil changes after compaction and dynamics of soil recovery in the decade following compaction, (ii) restoration is greater at the more fertile site and (iii) soil pH is a relevant parameter to explain the behaviour of soil solutions. Our results showed that soil solution concentrations changed drastically after compaction and that restoration was more effective in the less fertile soil than in the more fertile one. Finally, a soil pH threshold of 4.5 was relevant for explaining the behaviour of nitrate, which is particularly useful for monitoring solution geochem-istry in these acidic soils. Liming at the less fertile site increased the pH to more than 4.5, which changed the behaviour of nitrate and reinforced the utility of this threshold for explaining soil biogeochemical functioning. Soil solution is a relevant indicator of current soil functioning after compaction; however, this study demon-strated that additional information is required to understand its meaning accurately. This study highlights that long-term observation is needed to identify the consequences of soil compaction on long-living ecosystems.</t>
  </si>
  <si>
    <t>(1) Background: The study analyzed wheat morphological traits to assess the role of roots structure in the tolerance of drought and to recognize the mechanisms of root structure adjustment to dry soil environment. (2) Methods: Root-box and root-basket methods were applied to maintain an intact root system for analysis. (3) Results: Phenotypic differences among six genotypes with variable drought susceptibility index were found. Under drought, the resistant genotypes lowered their shoot-to-root ratio. Dry matter, number, length, and diameter of nodal and lateral roots were higher in drought-tolerant genotypes than in sensitive ones. The differences in the surface area of the roots were greater in the upper parts of the root system (in the soil layer between 0 and 15 cm) and resulted from the growth of roots of the tolerant plant at an angle of 0-30 degrees and 30-60 degrees. (4) Conclusions: Regulation of root bending in a more downward direction can be important but is not a priority in avoiding drought effects by tolerant plants. If this trait is reduced and accompanied by restricted root development in the upper part of the soil, it becomes a critical factor promoting plant sensitivity to water-limiting conditions.</t>
  </si>
  <si>
    <t>The mechanical impedance of soils inhibits the growth of plant roots, often being the most significant physical limitation to root system development. Non-invasive imaging techniques have recently been used to investigate the development of root system architecture over time, but the relationship with soil deformation is usually neglected. Correlative mapping approaches parameterised using 2D and 3D image data have recently gained prominence for quantifying physical deformation in composite materials including fibre-reinforced polymers and trabecular bone. Digital Image Correlation (DIC) and Digital Volume Correlation (DVC) are computational techniques which use the inherent material texture of surfaces and volumes, captured using imaging techniques, to map full-field deformation components in samples during physical loading. Here we develop an experimental assay and methodology for four-dimensional, in vivo X-ray Computed Tomography (XCT) and apply a Digital Volume Correlation (DVC) approach to the data to quantify deformation. The method is validated for a field-derived soil under conditions of uniaxial compression, and a calibration study is used to quantify thresholds of displacement and strain measurement. The validated and calibrated approach is then demonstrated for an in vivo test case in which an extending maize root in field-derived soil was imaged hourly using XCT over a growth period of 19 h. This allowed full-field soil deformation data and 3D root tip dynamics to be quantified in parallel for the first time. This fusion of methods paves the way for comparative studies of contrasting soils and plant genotypes, improving our understanding of the fundamental mechanical processes which influence root system development. (C) 2016 Elsevier Ltd. All rights reserved.</t>
  </si>
  <si>
    <t>Field traffic may reduce the amount of air-filled pores and cavities in the soil thus affecting a large range of physical soil properties and processes, such as infiltration, soil water flow and water retention. Furthermore, soil compaction may increase the mechanical strength of the soil and thereby impede root growth. The objective of this research was to test the hypotheses that: (1) the degree of soil displacement during field traffic depends largely on the soil water content, and (2) the depth to which the soil is displaced during field traffic can be predicted on the basis of the soil precompression stress and calculated soil stresses. In 1999, field measurements were carried out on a Swedish swelling/shrinking clay loam of stresses and vertical soil displacement during traffic with wheel loads of 2, 3, 5 and 7 Mg at soil water contents of between 11 and 35% (w/w). This was combined with determinations of soil precompression stress at the time of the traffic and predictions of the soil compaction with the soil compaction model SOCOMO. Vertical soil displacement increased with increased axle load. In May, the soil precompression stress was approximately 100 kPa at 0.3, 0.5 and 0.7 m depth. In August and September, the soil precompression stress at 0.3, 0.5 and 0.7 m depth was 550-1245 kPa. However, when traffic with a wheel load of 7 Mg was applied, the soil displacements at 0.5 m depth were several times larger in August and September than in May, and even more at 0.7 m depth. An implication of the results is that the precompression stress does not always provide a good indication of the risk for subsoil compaction. A practical consequence is that subsoil compaction in some soils may occur even when the soil is very dry. The SOCOMO model predicted the soil displacement relatively well when the soil precompression stress was low. However, for all other wheeling treatments, the model failed to predict that any soil compaction would occur, even at high axle loads. The measured soil stresses were generally higher than the stresses calculated with the SOCOMO model. Neither the application of a parabolic surface load distribution nor an increased concentration factor could account for this difference. This was probably because the stress distribution in a very dry and strongly structured soil is different from the stress distribution in more homogeneous soils. (C) 2003 Elsevier B.V. All rights reserved.</t>
  </si>
  <si>
    <t>Shallow rooting and susceptibility to drought are believed to be caused, at least in part, by strongly acidic (pH &lt;5.5, 1:1 soil-water), aluminum (Al)-toxic subsoils. However, this hypothesis has not been clearly confirmed under field conditions. The Al toxicity hypothesis was tested on a map unit of Matawan-Hammonton loam (0-2% slope) on unlimed and limed field plots (pH range 5.1 to 5.8) at Beltsville, MD, during 1994 to 1998. Aluminum-tolerant and sensitive pairs of barley (Hordeum vulgare L.), wheat [Triticum aestivum (L.)], snap bean (Phaseolus vulgaris L.), and soybean [Glycine max (L.) Merr.] cultivars were used as indicator plants. Eastern gamagrass [Tripsacum dactyloides (L.) L.], cultivar 'Pete', reported to tolerate both chemical and physical stress factors in soils, was grown for comparison. Shoots of Al-sensitive 'Romano' snap beans showed a significant response to liming of the 0-15 cm surface layer, but those of Al-tolerant 'Dade' did not, indicating that Al toxicity was a growth limiting factor in this acid soil at pH 5.1. Lime response of the Al-tolerant and sensitive cultivars of barley, wheat, and soybean were in the same direction but not significant at the 5% level. Aluminum-tolerant and sensitive cultivars did not differ in abilities to root in the 15-30 cm soil depth. Only 9 to 25% of total roots were in this layer, and 75 to 91% were in the 0-15 cm zone. No roots were found in the 30-45 cm zone which had a pH of 4.9. Soil bulk density values of 1.44 and 1.50 g cm(-3) in the 15-30 and 30-45 cm zones, respectively, indicated that mechanical impedance was a primary root barrier. Results indicated that restricted shoot growth and shallow rooting of the Al-indicator plants studied in this acid soil were due to a combination of Al toxicity and high soil bulk density. Confounding of the two factors may have masked the expected response of indicator plants to Al. These two growth restricting factors likely occur in many, if not most acid, problem subsoils. Studies are needed to separate these factors and to develop plant genotypes that have tolerance to multiple abiotic stresses. Unlike the Al indicator cultivars, eastern gamagrass showed high tolerance to acid, compact soils in the field and did not respond to lime applications (pH 5.1-5.8).</t>
  </si>
  <si>
    <t>Background and aim sSupporting arbuscular mycorrhizal (AM) nutrient acquisition in crops may reduce the need for fertilizer inputs, leading to more cost effective and sustainable crop production. In wheat, AM fungal responsiveness and benefits of symbiosis vary among varieties. This study explored the role of soil compaction in this variation.Methods We examined in a field experiment how soil compaction affects AM fungal colonization and biomass in five spring wheat varieties, and how these varieties differ in their AM-mediated phosphorus (P) uptake. We also studied soil properties, and AM fungal community composition in roots and soil.Results Soil compaction increased AM fungal colonization in the variety Alderon, characterized by root traits that indicate inefficient P uptake. Wheat P concentration and P:N ratio in Alderon and Diskett increased with increased root AM fungal colonization and biomass. In Diskett, which is the most cultivated spring wheat variety in Sweden and has intermediate root traits, total P content per m2 also increased with root AM fungal colonization and biomass.Conclusions Some wheat varieties, potentially those characterized by P inefficient root traits, such as Alderon, may depend more on AM-mediated P uptake in compacted than in non-compacted soil. Increased P uptake with increased AM fungal colonization in Diskett suggests that efficient root and AM-mediated nutrient uptake can occur simultaneously in a modern variety. Breeding varieties that use roots and AM symbiosis as complementary strategies for nutrient uptake could improve nutrient uptake efficiency and help farmers achieve stable yields in varying conditions.</t>
  </si>
  <si>
    <t>Context. Compaction removal and organic amendment application are commonly used to mitigate the compaction-induced declines in crop yield, soil carbon (C) and soil health. However, the response of microbial activities and nutrient pools to the combination of mill-mud amendments and decompaction in the soil profile are not fully understood. Aims. A field trial was conducted at Burdekin, Australia, to investigate the effects of different decompaction managements on soil nutrient cycling, associated biological activities and sugarcane yield. Methods. This experiment included four treatments: control (CK, without mill-mud), mill-mud shallow furrow (MS), deep trenching without mill-mud (DT) and deep trenching mill-mud application (MD). Key results. The MD treatment increased concentrations of hot water extractable organic C by 30-70% and hot water extractable total nitrogen (N) by 30-90% at the application depth. Soil microbial biomass C and N were also higher in mill-mud applied layers. Mill-mud applied treatments increased plant cane yield by 7% (MS treatment) and 14% (MD treatment) compared to CK. The DT treatment also increased plant cane yield by 11% compared to CK. Conclusion. The MD treatment increased the supply of organic C and nutrients to the microbial community within the entire soil profile, enhanced nutrient cycling processes, improved soil environmental conditions and soil health for sugarcane growth and thus increased sugarcane productivity. Implications. Further research should focus on microbial community composition shifts to further explore the mechanisms responsible for soil microorganism regulation of nutrient cycling in sugarcane farming systems.</t>
  </si>
  <si>
    <t>On average, sugar beet yield in the UK is reduced by 10% due to water limitation. The root system of a plant is responsible for water uptake and hence an extensive root system is crucial to mitigate drought stress. There might be varietal differences when it comes to plant root system architecture but so far none have been reported in sugar beet. This study shows the results of 2 years of field experiments, examining the rooting patterns and overall plant growth of sugar beet under both rainfed and irrigated conditions. In the first year, three varieties were assessed, and in the second year, five varieties. No significant yield differences were found between the rainfed and irrigated treatments, which is likely due to the applied drought stress only being mild in both years. There were, however, significant varietal differences in plant growth and rooting patterns in rainfed plants which were most distinct when plants were subjected to mild drought stress. Varietal differences observed might indicate the possibility of breeding for certain root traits to mitigate drought stress in sugar beet in the future.</t>
  </si>
  <si>
    <t>Annually, sand and gravel processing generates approximately 20 million tonnes of non-commercial by-product as fine silt particles (&lt;63 mu m) which constitutes approximately 20% of quarry production in the UK. This study is significant as it investigated the use of quarry silt as a sub-soil medium to partially substitute soil-forming materials whilst facilitating successful post-restoration crop establishment. In a glasshouse pot experiment, top-soil and sub-soil layering was simulated, generating an artificial sub-soil medium by mixing two quarry non-commercial by-products, i.e. silt and overburden. These were blended in three ratios (100:0, 70:30, 50:50). Pots were packed to two bulk densities (1.3 and 1.5 g cm-3) and sown with three cover crops used in the early restoration process namely winter rye (Secale cereale), white mustard (Sinapis alba) and a grassland seed mixture (Lolium perenne, Phleum pratense, Poa pratensis, Festuca rubra). Three weeks into growth, the first signs of nitrogen (N) deficiency were observed in mustard plants, with phosphorus (P) and potassium (K) deficiencies observed at 35 days. Rye exhibited minor N deficiency symptoms four weeks into growth, whilst the grassland mixture showed no deficiency symptoms. The 70:30 silt:overburden sub-soil blend resulted in significantly higher Root Mass Densities of grassland seed mixture and rye in the sub-soil layer as compared with the other blends. The innovation in this work is the detailed physical, chemical and biological characterisation of silt:overburden blends and effects on root development of plants commonly used in early restoration to bio-engineer soil structural improvements. (C) 2018 The Authors. Published by Elsevier Ltd.</t>
  </si>
  <si>
    <t>Effects of insufficient soil aeration on the functioning of plants form an important field of research. A well-known and frequently used utility to express oxygen stress experienced by plants is the Feddes-function. This function reduces root water uptake linearly between two constant pressure heads, representing threshold values for minimum and maximum oxygen deficiency. However, the correctness of this expression has never been evaluated and constant critical values for oxygen stress are likely to be inappropriate. On theoretical grounds it is expected that oxygen stress depends on various abiotic and biotic factors. In this paper, we propose a fundamentally different approach to assess oxygen stress: we built a plant physiological and soil physical process-based model to calculate the minimum gas filled porosity of the soil (phi gas_min) at which oxygen stress occurs. First, we calculated the minimum oxygen concentration in the gas phase of the soil needed to sustain the roots through (micro-scale) diffusion with just enough oxygen to respire. Subsequently, phi gas_min that corresponds to this minimum oxygen concentration was calculated from diffusion from the atmosphere through the soil (macro-scale). We analyzed the validity of constant critical values to represent oxygen stress in terms Of phi gas_min, based on model simulations in which we distinguished different soil types and in which we varied temperature, organic matter content, soil depth and plant characteristics. Furthermore, in order to compare our model results with the Feddes-function, we linked root oxygen stress to root water uptake (through the sink term variable F, which is the ratio of actual and potential uptake). The simulations showed that phi gas-min is especially sensitive to soil temperature, plant characteristics (root dry weight and maintenance respiration coefficient) and soil depth but hardly to soil organic matter content. Moreover, phi gas-min varied considerably between soil types and was larger in sandy soils than in clayey soils. We demonstrated that F of the Feddes-function indeed decreases approximately linearly, but that actual oxygen stress already starts at drier conditions than according to the Feddes-function. How much drier is depended on the factors indicated above. Thus, the Feddes-function might cause large errors in the prediction of transpiration reduction and growth reduction through oxygen stress. We made our method easily accessible to others by implementing it in SWAP, a user-friendly soil water model that is coupled to plant growth. Since constant values for phi gas_min in plant and hydrological modeling appeared to be inappropriate, an integrated approach, including both physiological and physical processes, should be used instead. Therefore, we advocate using our method in all situations where oxygen stress could occur. (C) 2008 Elsevier B.V. All rights reserved.</t>
  </si>
  <si>
    <t>Soil compaction models are reviewed and the problems of combining them with environmental impact and crop production models are discussed. The impacts of compaction on soil nitrogen and on energy use are considered in detail. It is concluded that mechanistic (i.e. process-based) models of compaction, based on the Boussinesq equations for stress propagation, are likely to be useful in modelling environmental impacts. The major problems likely to be faced when linking models are identified. These are the variability of soil, the different spatial scales of compaction and environmental impact models, and the prediction of the effects of compaction on soil structure. The use of empirical equations to estimate the effects of compaction on structure-dependent soil properties is discussed. Such equations, called pedotransfer functions, attempt to estimate values of properties, such as conductivity and strength, from bulk density, texture and organic matter content. They are likely to be useful but cannot account for either soil conditions at the time of compaction or the nature of the compacting stresses. Both of these factors influence structure. Mechanistic crop production models are considered to be more suitable than empirical models for predicting compaction effects. However, for use on a large scale, the detailed equations of soil water flow in such models will have to be replaced by simpler water balance methods. Procedures will also be needed to generate daily weather data. Mechanistic soil nitrogen models are also likely to be more suitable than empirical ones for predicting compaction effects. The draught required for cultivation may be estimated with reasonable precision but it is difficult to predict the effects of compaction on seedbed quality. Thus, it is not easy to forecast the type of implement or the number of passes needed and so the total impact of compaction on energy use is not easily modelled.</t>
  </si>
  <si>
    <t>Soil compaction has reduced crop yield under continuous no-tillage systems (NTS), and occasional tillage has been suggested as a mitigating measure. The aim of this study was to suggest a moisture content range ideal for diagnosing and monitoring soil compaction and propose a criterion based on PR for making decisions regarding recommendation of occasional tillage. After 10 years of cultivation under NTS, soil management practices were tested for mitigating soil compaction, combining occasional tillage (subsoiling or chisel plowing) and chemical soil conditioning (limestone or agricultural gypsum). Undisturbed soil samples were collected at three depths, and PR was measured at seven soil matric potentials at 1.5 years after the installation of the experiment. Five PR models were tested in accordance with soil moisture content and validated for each treatment and soil depth. The yields of soybean (2015/2016 and 2017/2018 crop seasons), maize (2016/2017 crop season), common bean (2017 second crop), and wheat (2018 second crop) were evaluated. Occasional tillage with subsoiling or chisel plowing under continuous NTS led to an increase in grain yield in the three subsequent years. An ideal range of soil water content for diagnosis of compaction (IRDC) in a continuous NTS area between the matric potentials of -0.03 and -0.50 MPa, preferentially -0.10 MPa, was suggested, unlike the value of field capacity suggested in the literature. Based on the IRDC, a method was proposed for diagnosis and monitoring of soil compaction in continuous NTS areas exhibiting restricted grain yield for the purpose of making decisions regarding occasional tillage. An example of application of this method was tested and was successful.</t>
  </si>
  <si>
    <t>Strong regions and physical barriers in soils may slow root elongation, leading to reduced water and nutrient uptake and decreased yield. In this study, the biomechanical responses of roots to axial mechanical forces were assessed by combining 3D live imaging, kinematics and a novel mechanical sensor. This system quantified Young's elastic modulus of intact poplar roots (32 MPa), a rapid &lt;0.2 mN touch-elongation sensitivity, and the critical elongation force applied by growing roots that resulted in bending. Kinematic analysis revealed a multiphase bio-mechanical response of elongation rate and curvature in 3D. Measured critical elongation force was accurately predicted from an Euler buckling model, indicating that no biologically mediated accommodation to mechanical forces influenced bending during this short period of time. Force applied by growing roots increased more than 15-fold when buckling was prevented by lateral bracing of the root. The junction between the growing and the mature zones was identified as a zone of mechanical weakness that seemed critical to the bending process. This work identified key limiting factors for root growth and buckling under mechanical constraints. The findings are relevant to crop and soil sciences, and advance our understanding of root growth in heterogeneous structured soils.</t>
  </si>
  <si>
    <t>During the 20th century grassland production systems were intensified with higher rates of nitrogen usage and increasing heavy vehicular activity. This tendency is reflected in the higher soil degradation risk. However, in recent years European agri-environmental policies have promoted low-input grassland management practices. These changes in fertilization intensity may interact with the effects of machine traffic in affecting soil physical properties. The objective of this study, was to investigate the influence of soil compaction caused by tractor traffic and N fertilization levels on a soil pore system under a clover/grass mixture during the period from 2010 to 2012. This experiment was established in a split-plot design with fertilization as a main plot and soil compaction as a subplot. The N fertilizer treatments used were: untreated control (N0), 80 kg N ha(-1) (N80) and 160 kg N ha(-1) (N160). Four compaction treatments were applied using the following number of tractor passes: untreated control (P0), two passes (P2), four passes (P4) and six passes (P6). Undisturbed soil samples were collected in 2010-2012 in order to determine the water retention parameters and morphometric characterization of soil pores. The soil water characteristic curve was determined using pressure plates. The soil macropore system was also characterized using image analysis on the sections of soil samples hardened with polyester resin. The mineral fertilization did not significantly affect any physical parameters of soil at the trial. The intensive wheeling resulted in a higher value of bulk density and penetration resistance and lower values of total porosity. The soil compaction has distinctly influenced the soil water retention characteristics in the high matric potential range, which corresponds mainly with large pores (transmission pores and fissures) and storage pores. The result of changes in soil porosity was to increase the plant available water capacity. On the other hand, the relative field capacity indicated that in compacted soil under grassland plants, the biological activity was limited by insufficient soil aeration. This conclusion is in agreement with the results in plant production, which showed decrease in root and above ground biomass as the result of compaction. (C) 2014 Elsevier B.V. All rights reserved.</t>
  </si>
  <si>
    <t>The assessment of areas at risk from various soil threats is a key task within the proposed EU Soil Framework Directive. Such assessment is, however, hampered by the complex nature of the soil threats, which result from the sometimes poorly understood interaction of various soil physical properties, climatic factors and land management practices. Methodologies for risk assessment of soil threats are needed to protect the soil quality for future generations and to target resources to the areas at greatest risk. We present here a generic risk framework for the development of Bayesian Belief Networks (BBNs) to estimate the risk from soil threats. The generic BBN structure follows a standard risk assessment approach, where the risk is quantified by combining assessments of vulnerability and exposure. The soil's vulnerability to a given threat is determined from inherent soil and site characteristics as well as from climatic factors influencing soil characteristics, while the exposure estimate is based on an evaluation of the stresses inflicted by land management and climate. The generic framework is demonstrated by taking soil compaction as an example. Soil compaction is a major threat to soil function particularly in highly managed agricultural systems and is known to have many adverse effects on farming systems including decreased crop yield and soil productivity, increased management costs, increased emissions of greenhouse gases, and decreased water infiltration into the soil leading to accelerated run-off and risk of soil erosion. Existing modelling approaches to predict soil compaction risk either require data on soil mechanical behaviour that are difficult and expensive to collect, or are expert-based systems that are highly subjective and sometimes cannot accommodate the myriad of processes underlying compaction risk. Using the generic framework, a detailed BBN for assessing the risk of soil compaction is developed. The BBN allows for combining available data from standard soil surveys and land use databases with qualitative expert knowledge and explicitly accounts for uncertainties in the assessment of the risk. The BBN is applied to identify the distribution of the compaction risk across Scotland using data from the National Soils Inventory of Scotland. (C) 2013 Elsevier B.V. All rights reserved.</t>
  </si>
  <si>
    <t>Irrigation of crops in Mediterranean countries can produce some conditions that favour soil compaction processes. The SIMWASER model takes into account the effects of subsoil compaction on water balance and crop yield. The objectives of this paper were: (i) to test the mentioned model using the data set collected, during three years (1991-1993), from irrigation experiments with maize (Zea mays L., cv. Prisma) on a sandy soil (Cambisols (FAO, 1990) or Xerocrepts (USDA, 1998)) in SW Spain and (ii) to estimate the influence of subsoil compaction on soil water balance and crop yield assuming long lasting heavy subsoil compaction that may be developed under irrigation for the SW Spain conditions. The model was run to simulate soil water content, evapotranspiration, drainage below the root zone, and crop yield for the same period in which the experiment was carried out. Results of simulation were compared with the experimental results in order to know the agreement between them. The results obtained show a fairly good agreement between simulated and measured values for most of the parameters considered. For the scenario in which subsoil compaction is developed under irrigation, the results simulated by the model indicate a reduction of the rooting depth. However, the effects on water balance and crop yield in this sandy soil were not relevant under the SW Spain conditions. (C) 2003 Elsevier Science B.V. All rights reserved.</t>
  </si>
  <si>
    <t>A number of natural processes and their roles in soil amelioration are discussed and some new results are presented. Drying of soil produces cracks which can provide paths of low resistance for root growth and also can produce fracture of aggregates as the clay matrix shrinks around rigid inclusions such as sand grains. Rapid wetting of soil can induce micro-cracks which can make the soil weaker and more friable and can also increase the penetrability of the soil by roots. Ageing of soil after disturbance increases its water stability and its ability to resist mechanical stresses. The binding together of soil by roots and fungal hyphae can also induce stability as can the exudates from roots and other soil organisms. Roots are particularly important because of the biopores which they leave when they decay. Biopores (comprising root channels and earthworm tunnels) can provide important pathways for root penetration of subsequent crops, and it is shown that they can result in significant yield increases. It is suggested that these natural processes can be developed and exploited as modified natural processes, and that a considerable potential exists for using them to improve our soils at a modest cost.</t>
  </si>
  <si>
    <t>Mangroves store large amounts of organic carbon (C) in their soils and are important in the global C cycle. These C stocks have been attributed to the below-ground productivity of mangroves, yet there is limited knowledge about the environmental factors that influence mangrove root growth. Thus, this study aimed to assess the role of variation in soil bulk density (BD) on the early development of mangroves. Seedlings of four mangrove species were grown in a pot-experiment in soils with a BD ranging from 0.2 to 1.2 g cm(-3). Nine functional above- and below-ground plant traits were measured. Above- and below-ground traits of mangrove seedlings were influenced by variation in soil BD, but the effect was species specific. The reaction norms for most plant traits of Bruguiera gymnorrhiza and Rhizophora stylosa suggested a growth optimum at a specific soil BD (0.6 and 0.4 g cm(-3), respectively), whilst the reaction norm of Avicennia marina was highly variable among traits, and Ceriops australis showed a very limited response. Moreover, A. marina was the most plastic species above-ground, while R. stylosa was the most plastic species below-ground. Ceriops australis was the least plastic species. Hence, soil BD is an environmental factor that influences mangrove root traits and seedling establishment, and may therefore affect mangrove species distributions and ecosystem C stocks.</t>
  </si>
  <si>
    <t>The influence of phosphorus (P) availability on growth and P uptake was investigated in South African Proteaceae: (1) Protea compacta R.Br., endemic on severely nutrient-impoverished colluvial sands; (2) Protea obtusifolia Bueck ex Meissner; and (3) Leucadendron meridianum I. J. Williams, the latter both endemic on comparatively fertile limestone-derived soils. Plants were grown hydroponically in 1000 L tanks at 0.01, 0.1 or 1.0 mu m P for 14 weeks. Biomass accumulation was influenced by P availability, doubling as [P] increased from 0.1 to 1.0 mu m. Total biomass was greatest for P. compacta, but L. meridianum and P. obtusifolia had two to four times greater relative biomass accumulation at 0.1 and 1.0 mu m[P]. Proteoid root clusters developed at both 0.01 and 0.1 mu m[P], but were suppressed at 1.0 mu m[P]; this was a 10-fold lower [P] than previously reported to inhibit cluster root formation. Rates of net P uptake at 5 mu m P decreased in response to increased P availability from 0.01 to 1.0 mu m P. Significant between-species differences in rates of P uptake and capacity to down-regulate P uptake were observed: P. compacta &lt; P. obtusifolia &lt; L. meridianum. The species responses are discussed in terms of adaptation to mosaics in soil P availability and the high beta diversity in the natural habitat.</t>
  </si>
  <si>
    <t>Soil compaction caused by highly mechanized agriculture can constrain soil microbial diversity and functioning. Physical pressure on the soil decreases macropores and thereby limits oxygen diffusion. The associated shift from aerobic to anaerobic conditions can reduce nitrification and promote denitrification processes, leading to nitrogen (N) losses and N depletion that affect plant productivity. High soil moisture content during trafficking can exacerbate the negative effects of soil compaction. However, the extent to which soil moisture amplifies the effects of compaction on the soil microbiome and its control over N cycling is not well understood. Using a controlled greenhouse experiment with two different crops (pea and wheat), we compared the effects of compaction at three different soil moisture levels on soil physicochemical properties, microbial diversity, and the abundance of specific N species and quantification of associated microbial functional groups in the N cycle. Soil compaction increased bulk density from 15% (light compaction) to 25% (severe compaction). Compaction delayed germination in both crops and reduced yield by up to 60% for pea and 40% for wheat. Compaction further induced crop-specific shifts in microbial community structures. After compaction, the relative abundance of denitrifiers increased along with increased nitrate (NO3-) consumption and elevated nitrous oxide (N2O) concentrations in the soil pores. Conversely, the relative abundance of nitrifiers remained stable under compaction, but potentially decelerated nitrification rates, resulting in ammonium (NH4+) accumulation in the soil. This study showed that soil compaction effects are proportional to the initial soil moisture content, which could serve as a good indicator of compaction severity on agricultural fields. However, the impact of soil compaction on crop performance and on microbial communities and functions associated with the N cycle were not necessarily aligned. These findings demonstrate that not only the soil physical properties but also various biological indicators need to be considered in order to provide more precise recommendations for developing sustainable farming systems.</t>
  </si>
  <si>
    <t>No-till management systems tend to cause soil compaction in the early years of their establishment. Soil compaction reduces crop production due to restrictions on root development. Management strategies combining crop rotation and soil conservation practices still need to be researched as potential strategies to mitigate no-till soil physical constraints in tropical regions with prolonged drought periods and still promote agricultural sustainability. The objective of this study was to determine if soil specific management could mitigate early-stage no-till compaction and improve least limiting water range in a Rhodic Ferralsol. We hypothesized that no-till cropping systems with concomitant conservation practices -soil fertilization, crop rotation, and intercropped brachiaria grass- would improve soil physical quality (SPQ) and still achieve high crop yields in a tropical region with dry winters and frequent dry spells during wet season. Six no-till cropping systems were tested: soybean monoculture (T1); corn monoculture (T2); corn and soybean rotation (T3); corn and soybean rotation with intercropped brachiaria (T4); and two more with increased fertilization: corn and soybean rotation with inter cropped brachiaria (T5), and corn and soybean rotation (T6). Least limiting water range (LLWR) was used as an indicator of SPQ. LLWR is computed as a function of bulk density (Bd), and it is defined as the range of soil water content in which physical constraints to plant growth are at minimal. Its critical limits are water contents associated with field capacity and air-filled porosity (upper limits), along with wilting point and soil resistance (lower limits). For each Bd, there is a LLWR value: the span between the upper limit and the lower limit. An adaptation of LLWR, in which we substituted the wilting point by the critical water content (theta*), was also tested (LLWR*). Critical Bd (BdC) value was 1.30 Mg m3 for LLWR and LLWR*. In monoculture treatments (T1 and T2) the maximum Bd values exceeded the BdC (LLWR = LLWR *= 0) and negatively correlated with crop yield. Alternatively, cropping systems with diverse crop rotation (corn/soybean/brachiaria) showed greater values of LLWR and LLWR* and less soil compaction than monoculture systems. Usage of LLWR* evinced water stress was the main limiting plant growth factor; viz. theta* was more limiting than mechanical resistance and deficient aeration. These results support the hypothesis that the use of soil conservation practices and crop rotation during initial years of no-till farming contributes favorably to SPQ without compromising crop production.</t>
  </si>
  <si>
    <t>Root traits play a critical role in plant resource-use strategies and ecosystem functioning, but there is great controversy regarding their identity and functionality in different dimensions of belowground functional variation. Here, we explored the level of covariation among a suite of key root traits (i.e. specific root length, root dry matter content, diameter and density) as well as between them and two aboveground traits related with plant function (leaf nutrient concentration and specific leaf area). We also evaluated whether these patterns of trait covariation were consistent at different spatial scales and organisational levels. We collected fine root (&lt; 2 mm) samples of 534 individuals (of 80 woody species) along a wide regional range of environmental conditions in southern Spain. In general, strong correlations among most of the root morphological traits were found, supporting the existence of a 'root economics spectrum', as well as between root traits and the aboveground traits. However, root diameter was not completely aligned along this ecological axis, supporting the idea of a multidimensional spectrum of root traits. The main syndrome of root trait covariation was consistent at the different spatial scales and organisational levels. Soil nutrients and water availability were the main drivers of root trait variation. Our results indicate that root trait variation is primarily aligned along a leading dimension related to resource economics. However, the distinct pattern of root diameter may indicate a multidimensionality of belowground traits that needs to be explored in greater depth.</t>
  </si>
  <si>
    <t>Soils are one of the most biologically diverse habitats within the terrestrial ecosystem. Although soils are vital to the provision of important ecosystem services, their direct protection and sustainable management are often lacking within conservation policy. Many grassland soils have undergone considerable management intensification and are subject to degradation pressures. Soil compaction is an important form of soil degradation that can reduce soil productivity and crop yields, although the impacts can be reversed through natural processes and mitigated through management interventions. While commonly used, substantial knowledge gaps exist regarding the impact of soil compaction mitigation techniques on key soil macrofauna; many of these organisms are essential to soil function. A complete split-plot design was used to investigate the impacts of mechanical loosening (subsurface soil disturbance using tines or radial blades without significant soil mixing or inversion) and power harrow cultivation (shearing and mixing of soil to prepare a seedbed for the establishment of a deep-rooting forb and legume mix) on the abundance and biomass of earthworms up to two years post-treatment. Mechanical loosening was undertaken at two depths, c. 20 cm and c. 35 cm as two separate treatments. There was a negative effect of mechanical loosening at both depths on the abundance and biomass of anecic earthworms, lasting up to two years post-treatment. There was no significant effect of power harrow cultivation on the abundance or biomass of earthworms. These negative effects are consistent with other studies that have shown mechanical loosening to be a source of earthworm mortality. Although these findings resulted from a single episode of power harrow cultivation and mechanical loosening at a single site, the results indicate that the mechanical loosening of grassland soil can have a negative impact on important soil macrofauna and should possibly only be undertaken when the soil is in the most severely degraded conditions. Further work is needed to determine whether the negative impact of mechanical loosening is common to multiple sites and soil types and to link the reduction in earthworm number and biomass to future soil function. (C) 2016 Elsevier B.V. All rights reserved.</t>
  </si>
  <si>
    <t>Background and Aims Root diameter, especially apical diameter, plays an important role in root development and function. The variation in diameter between roots, and along roots, affects root structure and thus the root system's overall foraging performance. However, the effect of diameter variation on root elongation, branching and topological connections has not been examined systematically in a population of high-order roots, nor along the roots, especially for mature plants grown in the field. Methods A method combining both excavation and analysis was applied to extract and quantify root architectural traits of adult, field-grown maize plants. The relationships between root diameter and other root architectural characteristics are analysed for two maize cultivars. Key Results The basal diameter of the lateral roots (orders 1-3) was highly variable. Basal diameter was partly determined by the diameter of the bearing segment. Basal diameter defined a potential root length, but the lengths of most roots fell far short of this. This was explained partly by differences in the pattern of diameter change along roots. Diameter tended to decrease along most roots, with the steepness of the gradient of decrease depending on basal diameter. The longest roots were those that maintained (or sometimes increased) their diameters during elongation. The branching density (cm(-1)) of laterals was also determined by the diameter of the bearing segment. However, the location of this bearing segment along the mother root was also involved - intermediate positions were associated with higher densities of laterals. Conclusions The method used here allows us to obtain very detailed records of the geometry and topology of a complex root system. Basal diameter and the pattern of diameter change along a root were associated with its final length. These relationships are especially useful in simulations of root elongation and branching in source-sink models.</t>
  </si>
  <si>
    <t>While the effects of landscape position (LP) and management practices on soil compaction have been documented as individual factors. limited understanding exists of their interactions Such understanding is needed to prevent site-specific compaction and to better optimize soil management practices using precision agriculture principles and technologies The objective of this investigation was to quantify, for a typical claypan soil [Epiaqualfs (USDA), Stagnic Luvisols (WRB)]. the impacts and interactions of crop management system and LP on soil compaction as quantified by cone index (CI) and Cl-related variables. Cone penetrometer measurements were collected in 2004 at three claypan soil LP (summit, backslope, and footslope) for four different cropping systems [CS: mulch tillage corn (Zea mays L.)-soybean [Glycine max (L.) Merr] (MTCS), no-tillage corn-soybean (NTCS), no-tillage corn-soybean-wheat (Triticum aestivum L) (NTCSW), and conservation reserve program (CRP)] that had been in place for more than a decade Soils were sampled at the same time for soil water content (WC) and soil bulk density (BD) measurements Mean differences for response variables were examined using F-protected (P &lt;= 0 05) LSD values Cone index averaged over soil depth differed by CS and LP At the footslope position, Cl for the NTCSW CS measured similar to 2 0 MPa in the upper 25 cm of soil, and was notably greater than the other management systems This outcome was attributed to the footslope staying wetter for a longer period during the spring and early summer because of un-removed cover crop plant residues. Wetter soils resulted in vulnerability to compaction during planting and spraying operations Compaction on CRP was predictably less than the grain CS at all LP because farm machinery traffic only occurred on this system with b(1)-annual weed mowing during the mid-summer These findings help bring to light where in claypan soil landscapes certain types of grain crop management will cause significant compaction. These areas could be targeted for further soil strength testing and then. when necessary, appropriate compaction remediation actions Published by Elsevier B.V</t>
  </si>
  <si>
    <t>Aims Root hairs are one root trait among many which enables plants to adapt to environmental conditions. How different traits are coordinated and whether some are mutually exclusive is currently poorly understood. Comparing a root hair defective mutant with its corresponding wild-type, we explored if and how the mutant exhibited root growth adaptation strategies and how dependent this was on substrate. Methods Zea mays root hair defective mutant (rth3) and the corresponding wild-type siblings were grown under well-watered conditions on two substrates with contrasting texture and hence nutrient mobility. Root system architecture was investigated over time using repeated X-ray computed tomography. Results There was no plastic adaptation of root system architecture to the lack of root hairs, which resulted in lower uptake of nutrients especially in the substrate with high sorption capacity. The function of the root hairs for anchoring did not result in different root length density profiles between genotypes. Both maize genotypes showed a marked response to substrate. This was well reflected in the spatiotemporal development of rhizosphere volume fraction but especially in the highly significant response of root diameter to substrate, irrespective of genotype. Conclusions The most salient root plasticity trait was root diameter in response to substrate. Coping mechanisms for missing root hairs were limited to a shift in root-shoot ratio in loam. Further experiments are required, to elucidate whether observed differences can be explained by mechanical properties beyond mechanical impedance, root or microbiome ethylene production or differences in diffusion processes within the root or the rhizosphere.</t>
  </si>
  <si>
    <t>Plastic film mulch (PM), a major rainwater harvesting measure, is now widely used to cope with drought in context of global climate change. However, the effects of PM on root traits are not clearly understood. Here, we summarized data from 36 independent field studies to examine the effect of PM to 9 root traits, and the relationships between root traits and yields. Averaged across all observation, PM had significant positive effects on root weight density (RWD), root length density (RLD), and root diameter (RD). The performance of root under PM in arid and semi-arid regions was much better than in semi-humid. PM had the greatest promoting effect on the root traits of gramineous crops represented by maize; PM could promote root growth and increase yield in clay soil better than in other soil textures. Changes in root distribution in the upper soil layer (0-40 cm) had a more important impact on the yield than that in the deep soil layer (below 40 cm); root traits that contribute most to yields in vegetative and reproductive growth stages were RWD and RD, respectively. The utilization of PM has important implications for future development of agriculture to benefit root growth and improve yield.</t>
  </si>
  <si>
    <t>Topsoil hardening is one of the major causes of poor root growth although its effects on subsoil roots are still not well-known. Our aim was to examine the effects of topsoil hardening on the growth and functioning of shallow and deep roots of soybean plants. Two rain shelter experiments were conducted in two consecutive years. Plants were grown in topsoil monoliths (0-20 cm) with low (LR) or high mechanical resistance (HR), extracted from adjacent no-tillage cropping fields, and placed above 180 cm-high containers filled with a sandy loam soil. The effects of topsoil hardening were largely regulated by the level of water stress. In stressed plants, HR conditions reduced total aboveground biomass (up to 13%), total root biomass, root length density, and root surface area (up to 23, 38, and 37% respectively). Mechanical impedances reduced root biomass and length in both shallow (0-20 cm) and very deep layers (+ 160 cm). No changes were observed in specific root length or specific surface area. Plants growing in HR topsoils showed lower total water extraction but greater specific water uptake rates (29-47% higher in year 1 and 2 respectively). No clear architectural (i.e., root density) or morphological (i.e., specific root length/area) responses of enhanced root foraging capacity were observed in subsoil roots. However, soybean root system responded through functional mechanisms (i.e., specific water uptake) which partially attenuated the negative effects of mechanical impedances.</t>
  </si>
  <si>
    <t>Background and Aims In several disciplines, identifying relevant root traits to characterize the root system architecture of species or genotypes is a crucial step. To address this question, we analysed the inter-specific variations of root architectural traits in two contrasting environments. Methods We sampled 60 species in natura, at two sites, each presenting homogeneous soil conditions. We estimated for each species and site a set of five traits used for the modelling of the root system architecture: extreme tip diameters (D-min and D-max), relative diameter range (Drange). mean inter-branch distance (MD) and dominance slope between the diameters of parent and lateral roots (DIDm). Key Results The five traits presented a highly significant species effect, explaining between 77 and 98 % of the total variation. D-min, D-max and Drange were particularly determined by the species, while D1Dm and IBD exhibited a higher percentage of environmental variations. These traits make it possible to confirm two main axes of variation: 'fineness-density' (defined by D-min and IBD) and 'dominance-heterorhizy' (DIDm and Drange), that together accounted for 84 % of the variations observed. Conclusions We confirmed the interest of these traits in the characterization of the root system architecture in ecology and genetics, and suggest using them to enrich the 'root economic spectrum'.</t>
  </si>
  <si>
    <t>Adequate contact with the soil is essential for water and nutrient adsorption by plant roots, but the determination of root-soil contact is a challenging task because it is difficult to visualize roots in situ and quantify their interactions with the soil at the scale of micrometres. A method to determine root-soil contact using X-ray microtomography was developed. Contact areas were determined from 3D volumetric images using segmentation and iso-surface determination tools. The accuracy of the method was tested with physical model systems of contact between two objects ( phantoms). Volumes, surface areas and contact areas calculated from the measured phantoms were compared with those estimated from image analysis. The volume was accurate to within 0.3%, the surface area to within 2-4%, and the contact area to within 2.5%. Maize and lupin roots were grown in soil (&lt;2 mm) and vermiculite at matric potentials of -0.03 and -1.6 MPa and in aggregate fractions of 4-2, 2-1, 1-0.5 and &lt; 0.5 mm at a matric potential of -0.03 MPa. The contact of the roots with their growth medium was determined from 3D volumetric images. Macroporosity (&gt;70 mu m) of the soil sieved to different aggregate fractions was calculated from binarized data. Root-soil contact was greater in soil than in vermiculite and increased with decreasing aggregate or particle size. The differences in root-soil contact could not be explained solely by the decrease in porosity with decreasing aggregate size but may also result from changes in particle and aggregate packing around the root.</t>
  </si>
  <si>
    <t>The problem of the large area of winter abandoned fields in the Yangtze River Basin (YRB) has gotten worse. Moreover, there was no suitable annual forage crop planting pattern to fulfilling the annual forage needs of livestock and poultry production in the YRB region. Utilizing the abandoned field to develop high-quality and efficient forage crop planting patterns is significant. Herein as a first-time study, two growing seasons of five different double-cropping modes field experiments were performed with ryegrass-maize (RM), hairy vetch-maize (HM), rapeseed-maize (BM), milk vetch-maize (MM), and abandoned-maize (AM) to study their effects on forage production, soil properties, latter maize performance, and economic benefits. Rapeseed-maize double-cropping mode achieved the maximum annual biomass yield (37.0 Mg ha -1) and net profit value (33563 CNY ha -1), which is the most productive among the five double-cropping modes. The soil available phosphorus content after planting rapeseed was significantly higher than other modes, which was 65.6%, 37.0%, 1.5%, and 12.2% higher than abandoned field, ryegrass, hairy vetch, and milk vetch, respectively. There was a non-significant difference in soil penetration resistance (PR) between after planting rapeseed, hairy vetch, and milk vetch at the soil depth of 5-27.5 cm; whereas, the PR was reduced by 24.7% and 34.8% after planting rapeseed compared to abandoned field and planting ryegrass, respectively. Compared to the abandoned field, planting hairy vetch and milk vetch showed highly significant effects on suppression of weeds biomass and density in maize field followed by rapeseed, while planting ryegrass significantly increased the weeds biomass and density by 61.6% and 62.3%, respectively. The principal component analysis results indicated that the PR was negatively correlated to the soil fertility and maize growth traits, while positively correlated with weeds occurrence. Besides, the root activity, and root, shoot biomass of maize were significantly positively correlated with the soil fertility after harvesting winter crops. Therefore, rapeseed-maize double-cropping may be a productive pattern to promote annual forage production and enhance the agricultural economy in the Yangtze River Basin region.</t>
  </si>
  <si>
    <t>No-till has many environmental advantages, but concerns are growing about vehicle-induced topsoil compaction limiting crop growth. We performed a wheeling experiment in a long-term no-till field on an Oxisol with sandy loam texture. The objectives were to measure changes in soil bulk density and corresponding impacts on the least limiting water range (LLWR) due to passage of a maize harvester, and to compare bulk density and LLWR measurements with values simulated using the SoilFlex-LLWR soil compaction model. Soil cores were sampled before and after wheeling, for bulk density measurements and to determine LLWR. Simulated increase in bulk density due to vehicle wheeling agreed well with measurements. However, simulated LLWR and its decrease with compaction were inaccurate. This was ascribed to the pedo-transfer function used in SoilFlex-LLWR to estimate LLWR parameters, which was developed based on data from conventionally tilled sugarcane fields, whereas our site was a long-term no-till soil under a wheat/soybean-maize/black oats rotation. Our measurements showed that LLWR was strongly restricted by soil penetration resistance, which was not captured by the pedo-transfer function incorporated in SoilFlex-LLWR. For better prediction of LLWR, we recommend development of specific pedo-transfer functions or of mechanistic models that can be incorporated in SoilFlex-LLWR.</t>
  </si>
  <si>
    <t>Aims X-ray computed tomography (CT) is widely recognized as a powerful tool for in-situ quantification of root system architecture (RSA) in soil. However, employing X-ray CT to identify the spatio-temporal dynamics of RSA still remains a challenge due to non-automatic, time-consuming image processing protocols and their poor recovery of fine roots in soil. Methods Here we present a new protocol (Rootine) to segment roots rapidly and precisely down to fine roots with two voxels in diameter (90 mu m in pots with 70 mm in diameter). This is facilitated by feature detection of the tubular shape of roots, an approach that was originally developed for detecting blood vessels in medical imaging. Results In comparison to established root segmentation methods, Rootine produced a more accurate root network, i.e. more roots and less over-segmentation. Root length quantified by X-ray CT showed high correlation with results by root washing combined with 2D light scanning (R-2 = 0.92). Tests with different soil materials showed that the recovery of roots depends on signal-to-noise ratio but can be up to 99% for a favorable contrast between fine roots and background. Conclusions This new protocol provides great efficiency to study RSA in undisturbed soil. As it is fully automated it has the potential for high-throughput root phenotyping and related modelling.</t>
  </si>
  <si>
    <t>Forest landings are areas located adjacent to haul roads where harvested trees that were skidded from the cutblock are processed and loaded onto trucks. Soils on landings are often excessively compacted by heavy timber harvesting machinery and may take many years to recover from such disturbance. This study examined soil properties and tree growth on unrehabilitated landings (with and without natural regeneration) and adjacent naturally regenerated clearcuts in the central interior of British Columbia (BC), 23 yr after landing construction. Landings (both with and without natural regeneration) had less favorable conditions for tree growth than did clearcuts, including significantly greater surface soil bulk density and mechanical resistance (on some dates) and lower total porosity and concentrations of C and N. Landings without natural regeneration had the least favorable soil conditions, which may account for the lack of natural regeneration. Lodgepole pine (Pinus contorta Dougl. ex Loud. var. latifolia Engelm.) growing on portions of the landings did not differ in height from those growing in adjacent clearcuts. Site index, as estimated using the growth intercept method, did not differ between naturally regenerated landings (21.7 m) and clearcuts (22.0 m), suggesting that the soils may be equally capable of supporting productive forests.</t>
  </si>
  <si>
    <t>The disorderly machinery traffic has been one of the main causes of soil physical degradation in sugarcane fields. In this sense, the adoption of strategies for machinery traffic control has been a viable alternative to reduce the risk of soil compaction and minimize physical restrictions to plant growth. However, the impact of traffic control on soil physical properties is still unknown in sugarcane fields. In this study, we investigated the impacts of machinery traffic control on soil physical properties and functions under contrasting soil textures (clayey and sandy clay), assessed at row and inter-row sugarcane planting positions. Bulk density, soil porosity, soil pene-tration resistance, the weighted average diameter of aggregates and visual assessment of soil structure (VESS) were measured. In addition, the soil physical quality index (SPQI) was assessed for the following soil functions: support root growth, ability to resist erosion and physical degradation, water supply for plants, edaphic fauna, and its relationship with the exchange of gases between soil and atmosphere. The results revealed that uncon-trolled traffic farming increased bulk density, soil penetration resistance, and VESS scores as well as reduced total porosity mainly in the 0-10 cm soil layer. Controlled traffic farming supported soil functions in relation to uncontrolled traffic. Uncontrolled traffic caused a reduction by 12% on the SPQI at row position in both clayey and sandy clay soils, whereas for inter-row position, no difference was observed between the treatments. Controlled traffic in sugarcane fields was able to reduce soil physical degradation induced by agricultural ma-chinery traffic, whose mitigation of compaction occurs mainly at row-position. These results suggest that controlled traffic farming may be a strategy to reduce soil physical restrictions for root growth in sugarcane fields.</t>
  </si>
  <si>
    <t>Tillage modifies soil structure, which can be demonstrated by changes in the soil's physical properties, such as penetration resistance (PR) and soil electrical resistivity (p). The aim of this study was to evaluate the effect of deep tillage strategies on three morphogenetically contrasting soil classes in the establishment of perennial crops regarding geophysical and physical-hydric properties. The experiment was conducted in the state of Minas Gerais, southeastern Brazil. The tillage practices were evaluated in Typic Dystrustept, Rhodic Hapludult, and Rhodic Hapludox soil classes, and are described as follows: MT-plant hole; CT-furrow; SB-subsoiler; DT-rotary hoe tiller; and DT + calcium (Ca) (additional liming). Analyses of PR and electrical resistivity tomography (ERT) were performed during the growing season and measurements were measured in plant rows of each experimental plot. Undisturbed soil samples were collected for analysis of soil bulk density (Bd) at three soil depths (0-0.20, 0.20-0.40, and 0.40-0.60 m) with morphological evaluation of soil structure (VESS). Tukey's test (p &lt; 0.05) for Bd and VESS and Pearson linear correlation analysis between Bd, rho, and PR were performed. Soil class and its intrinsic attributes have an influence on the effect of tillage. The greatest effect on soil structure occurred in the treatments DT and DT + Ca that mixed the soil to a depth of 0.60 m. The rho showed a positive correlation with Bd and with PR, highlighting that ERT may detect changes caused by cultivation practices, although ERT lacks the accuracy of PR. The soil response to different tillage systems and their effects on soil structure were found to be dependent on the soil class.</t>
  </si>
  <si>
    <t>The growth of seedlings depends on many factors: the availability of light, water, and minerals, as well as the type and physical properties of the substrate, including its density. The effect of different levels of compaction of the peat-perlite substrate on the growth of European beech (Fagus sylvatica L.) seedlings in container nursery has not been investigated so far. In presented research, nine variants of peat-perlite substrate compaction (in three replications), with the actual bulk density ranging between 0.196 and 0.317 g center dot cm(-3), were prepared in Hiko V265 nursery trays. European beech seeds were sown in the trays, and a seedling was grown in the production field. After the cultivation period, selected parameters were measured. The results reveal that substrate in a wide range of compaction (dry bulk density: 0.078-0.127 g center dot cm(-3)) had an impact on the height of seedlings, root dry matter, and the mean length of coarse roots and fine roots. The best shoot-to-root ratio and sturdiness quotient were observed in the seedlings growing on the substrate with the lowest compaction. Based on the results, compaction at the level of 0.196 g center dot cm(-3) is recommended for the cultivation of European beech in Hiko V265 nursery trays.</t>
  </si>
  <si>
    <t>Soil pores can be functionally classified into macro-, meso- and micropores. The volume of these pores is highly affected by constitutive and state components of soils, such as particle size distribution and degree of compactness. In this study, we aimed to examine the impact of soil texture and degree of compactness on total porosity, and distribution of macro-, meso- and micropores. Undisturbed soil cores were taken in eight differently textured soils cultivated with sugarcane and equilibrated at matric potentials of - 30 and - 100 hPa for calculation of macropores (effective pore diameter - EPD &gt; 100 mu m), mesopores (EPD 100-30 mu m) and micropores (EPD &lt; 30 um). The volume of each pore category was modelled using additive spline functions of soil particle size and degree of compactness. Soil organic carbon and mean weight diameter of soil aggregate (MWD) were also measured to support the findings. Total porosity and macropores were dependent on the degree of compactness and silt plus clay content, whereas silt plus clay content significantly affected meso- and micropores. Total porosity and macroporosity decreased with increasing compactness, mainly for soils with silt plus clay content lower than similar to 500 g kg(-1); especially for the macropores, these decreases were substantially reduced for further increase in silt plus clay content (&gt; 500 g kg(-1)) due to the higher MWD verified for these soils. Mesopores were predominant in soils with lower silt plus clay content, while their volume was practically null in soils with silt plus clay content higher than 500 g kg(-1), for which only macro- and micropores were observed. In conclusion, the increased degree of compactness may reduce both total porosity and macroporosity in a process whose magnitude depends on soil texture, whereas meso- and micropores have major changes associated only with particle size distribution. However, macropores showed to be also sensitive to soil aggregation rather than properly changes in total soil volume (e.g., degree of compactness).</t>
  </si>
  <si>
    <t>In Brazil, no-tillage is the most widely used soil conservation system (on more than 32 million hectares). However, intensification of the mechanisation of agricultural operations with larger and heavier machines increases the pressure on the soil, which, together with the reduced diversity of crops, results in compaction and physical degradation of soils under no-tillage systems. In this context, strategies to reduce soil compaction have been employed and the use of Braquiaria grass (Urochloa ruziziensis) (hereafter urochloa) as a cover plant is one promising strategy. The objectives of this study were to quantify, using physical indicators of capacity and intensity processes, the effects of cultivating urochloa sown in the interrow between corn (Zea mays L.) on storage and transmission of air and water in the surface layer of the soil and to evaluate the sensitivity of these indicators at detecting such effects. The results indicated that urochloa cultivation in the interrow produced an increase in storage capacity of air and water, and transmission of air and water, compared with the treatment in which the interrow was without urochloa. Cultivation of urochloa also alleviated compaction through an 18% reduction in soil bulk density and an increase of up to 490% in pore system continuity, in addition to improving the relationship between water and air storage, creating an environment that facilitates access to water and air. These results suggest that the use of urochloa as an interrow cover plant in corn improves the physical functions of the topsoil, producing a physical environment more favourable to development of crops. The use of intensity process indicators of physical properties was similar to 10 times more sensitive at detecting the effects of urochloa than the properties indicating capacity processes.</t>
  </si>
  <si>
    <t>Understanding the response of plant community to degradation is fundamentally important for grassland conservation and management. The objective of this study is to examine the changes in soil properties and plant characteristics along a degradation gradient in alpine steppe, and explore the potential mechanisms that biotic and abiotic controls regulate plant community variations. We chose seven sequent degrees of degradation, and conducted a field survey as well as soil and plant samplings in an alpine steppe in Northern Tibet. The results showed that soil water content (SWC), soil compaction (SCOM), soil total carbon (STC), and total nitrogen (STN) dramatically decreased along the degradation gradient. The species richness, overall aboveground biomass (AGB), and AGB of graminoids were apparently reduced with increasing degradation, while AGB of forbs slightly increased. The increasing degradation levels induced a significant increase in the trade-off value of AGB of forbs, which was negatively associated with SWC, SCOM, STC, STN, and soil available nitrogen. The mean root length of forbs was significantly longer than that of graminoids (P &lt; 0.05). Moreover, the mean root diameter of the top 1/3 part of forbs was remarkably thicker than that of graminoids (P &lt; 0.05). These findings indicate that the degradation-induced cohesionless soils with insufficient water and nutrients together with the divergent root morphological traits of graminoids and forbs determine the plant community structure shift with grassland degradation. This study can improve the understanding of community succession of grassland degradation, and provide guidance for the management of degraded alpine steppe on the Tibetan Plateau.</t>
  </si>
  <si>
    <t>Compaction is a crucial process in road construction and the compactness is an important parameter in determining the road foundation quality. Traditional compaction monitoring methods are based on different principles. The major principle of these techniques is detecting the water content and bulk density of the soil, and then calculating the dry density and the compactness. The disadvantages are laborious, low accuracy, low efficiency and costly for large scale measurement. These drawbacks may limit their application in certain aspects. In this paper, a novel electromechanical impedance (EMI) based compactness measuring sheet (CMS) for soil compactness monitoring was proposed. The proposed CMS was fabricated by attaching a circular piezoceramic patch onto a circular sheet with a larger size. Eight round CMSs with a diameter of 150 mm, 100 mm, 80 mm, 50 mm were fabricated in this experimental study. Among them, four CMSs were embedded into soil and subjected to compression tests to simulate the increased soil compaction. In this study, the conductance signatures of the proposed CMS were collected and analyzed during the increasing soil compaction process. Experimental results demonstrated that all the peak magnitudes in the conductance signatures in the selected frequency range of 160 kHz to 310 kHz were reduced with the increase of soil compaction. It showed that some specific frequencies shifted to the right side during the compaction process. The variations in the conductance signatures were then quantified with the aid of three statistical metrics. These metrics include root mean square deviation (RMSD), mean absolute percentage deviation (MAPD), and correlation coefficient deviation (CCD). Through calculation, all these metrics increase with the increase of soil compaction, which can be employed as indicators in the soil compaction process. To obtain more insight into CMS electromechanical system, the finite element analysis were also performed to study the EMI response. The simulation results well verified the experimental results. This preliminary study has verified that the proposed EMI based CMS is feasible and effective in monitoring soil compactness and shows a promising application prospect.</t>
  </si>
  <si>
    <t>Agricultural activities induce micro-topographical changes, soil compaction and structural changes due to soil cultivation, which directly affect ecosystem services. However, little is known about how these soil structural changes occur during and after the planting of orchards, and which key factors and processes play a major role in soil compaction due to cultivation works. This study evaluates the improved stock unearthing method (ISUM) as a low-cost and precise alternative to the tedious and costly traditional core sampling method, to characterize the changes in soil compaction in a representative persimmon orchard in Eastern Spain. To achieve this goal, firstly, in the field, undisturbed soil samples using metallic core rings (in January 2016 and 2019) were collected at different soil depths between 45 paired-trees, and topographic variations were determined following the protocol established by ISUM (January 2019). Our results show that soil bulk density (Bd) increases with depth and in the inter-row area, due to the effect of tractor passes and human trampling. The bulk density values of the top surface layers (0-12 cm) showed the lowest soil accumulation, but the highest temporal and spatial variability. Soil consolidation within three years after planting as calculated using the core samples was 12 mm, whereas when calculated with ISUM, it was 14 mm. The quality of the results with ISUM was better than with the traditional core method, due to the higher amount of sampling points. The ISUM is a promising method to measure soil compaction, but it is restricted to the land where soil erosion does not take place, or where soil erosion is measured to establish a balance of soil redistribution. Another positive contribution of ISUM is that it requires 24 h of technician work to acquire the data, whereas the core method requires 272 h. Our research is the first approach to use ISUM to quantify soil compaction and will contribute to applying innovative and low-cost monitoring methods to agricultural land and conserving ecosystem services.</t>
  </si>
  <si>
    <t>Sugarcane yield in China is low because of the shallow A-horizon soil layer, or as it is commonly called by farmers, the plow soil layer, as well as low soil organic matter and fertilizer utilization efficiency. Fenlong-ridging deep tillage (FT), also called vertical rotary tillage, and amendment with biochar have been shown to improve soil quality and crop yield. In this study, field trials were conducted with newly planted and ratoon sugarcane to evaluate the effectiveness of FT, together with amendment with biochar and nitrogen fertilization, to improve sugarcane yield. The treatments were conventional tillage with chemical fertilizer without biochar (CT-CF, which was the control of this experiment), FT with chemical fertilizer without biochar (FT-CF), conventional tillage with chemical fertilizer mixed with biochar (CT-CFB), and FT with chemical fertilizer mixed with biochar (FT-CFB). FT-CFB treatment presented higher soil porosity, as well as higher contents of available N, P, K, total N, and organic matter, and lower soil bulk density. Similarly, results showed that FT-CFB presented higher sugarcane root fresh and dry weights, higher germination percentage, higher tiller number, and higher yield with statistically significant differences among treatments for both newly planted and ratoon sugarcane plants. Significant interactions between biochar and FT were observed for these crop traits. The interactions of FT and amendment with biochar improved the soil's physical and chemical properties and increased the available nutrients, resulting in improved root growth and sugarcane yield. The statistical results of the present study imply that Fenlong-ridging deep tillage combined with chemical fertilizer mixed with biochar (FT-CFB) application is a new promising farm management practice for improving the soil's physical and chemical properties and root growth, increasing total yield in China's sugarcane belt area.</t>
  </si>
  <si>
    <t>Mechanical soil compaction increasingly occurs in arable land but the state and effects of historical compaction from regular operations are still poorly documented. Therefore, a typical field was selected and the effects of both newly formed topsoil compaction and historical developed subsoil compaction (below 30 cm) on soil physical and hydraulic properties, soil water movement, soil mineral nitrogen leaching potential and crop parameters were evaluated on a Luvisol under a winter rye (Secale cereale L.) and summer maize (Zea mays L.) rotation system. Three subsoil compaction levels were included, i.e., a i) highly compacted headland zone, and a moderately compacted in-field zone ii) without and iii) with deep tillage by subsoiling in the winter of 2016. Topsoil compaction on the other hand was induced by one machine pass with a rotary cultivator in addition to the regular machine passes during field preparation for the summer maize season of 2017, and compared with a control without extra compaction. For subsoil compaction treatments, both visual evaluation and lab or field based measurements indicated that soil physical and hydraulic properties were deteriorated in the headland compared with in-field zones. As a result, both winter and summer crop above-ground biomass were decreased in the highly compacted headland zone because of the restricted root growth, which further increased the risk of soil mineral nitrogen leaching. The alleviation effect of deep tillage remained after ~ 2 years, which significantly increased maize height in the extremely dry and hot summer of 2018. For topsoil compaction, one traffic pass with a rotary cultivator increased topsoil penetration resistance and water content but summer maize aboveground biomass was not affected. Overall, prevention and alleviation of subsoil compaction are essential in increasing the resistance and resilience to the continuing deteriorating climatic conditions.</t>
  </si>
  <si>
    <t>Dynamic penetrometers are largely used for studies of soil compaction caused by agricultural practices. In this paper, some critical factors affecting precision, operation time, and ease of use of dynamic penetrometers were evaluated. An alternative procedure recording the number of strikes for pre-defined layers (NL) was proposed and compared to the conventional procedure that records depths per strike (Dn). Mass and falling height variability of commercial penetrometers were assessed and the effects on the penetration resistance (PR) equations were evaluated. Comparisons between dynamic and static penetrometers were performed for soils of different textures and a device to extract dynamic penetrometers from very compacted soils was proposed. The alternative procedure-NL presented no statistical difference to the conventional procedure-Dn, shorter acquisition times and simple data post-processing, which was recommended for routine analysis. Mass and falling height variability of 22 Stolf/IAA penetrometers significantly impacted the equations to calculate PR, with variations from -5 to +10% compared to the standard equation. Thus, users should utilize their own equations to transform raw data in PR. The dynamic penetrometer performance was significantly affected by soil texture as compared to the static penetrometer. The puller device was effective for extracting the dynamic penetrometers from soils with PR higher than 5 MPa.</t>
  </si>
  <si>
    <t>A densely compacted soil layer has been a prevalent feature of the vegetable crop production region of Central Wisconsin, resulting in poor water drainage, increased susceptibility to tuber disease, and reduced yield and quality in potatoes. Subsoil tillage has been implemented on a wide-scale for management of problems associated with compacted soil layers. Pink eye is a tuber disorder that causes storage and processing losses. Periods of moisture stress and increased hill temperatures have been linked to pink eye incidence, but the cause of this disorder is unknown and few specific management recommendations exist. The goals of this work were to quantify the impact of compacted soils and subsoil tillage on development of potato pink eye. Small plot experiments were conducted to quantify response of soil conditions and potato pink eye to soil compaction and subsoil tillage. Compacted soils resulted in higher volumetric soil water content and extended periods of free water, especially after substantial precipitation events. Subsoil tillage allowed for more rapid movement of water following large precipitation events decreasing periods of free water. More compacted soils also had higher soil temperatures. Subsoil tillage delayed the development and progression of pink eye symptoms, but did not influence overall incidence. Increased soil moisture and temperature corresponded with more rapid development of pink eye in compacted and conventionally tilled soils. This research suggests subsoil tillage may be useful in reducing the severity of pink eye symptoms by alleviating compacted subsoil layers that limit water drainage. In addition, prevention of compaction reduced soil temperatures which limited pink eye development.</t>
  </si>
  <si>
    <t>Genetic studies on the response of plant root to environmental stimuli are important for elucidating the mechanism of the stress tolerance of plants. We isolated and characterized a recessive rice mutant, rrl3, which was highly sensitive to mechanical stimulus and has short roots. No significant difference was observed between the seminal roots of rrl3 mutant and wild type in the mean axial and radial length of mature cortical cells. On the other hand, meristematic zone of the root was smaller and the cortical cell flux in the growing zone of the root was significantly lower in the mutant than in the wild type. In addition, the rrl3 mutant and the wild type did not differ in sensitivity to ethylene, IAA or ABA. These results suggest that the RRL3 gene specifically regulates the cell production process in the root meristematic zone under a mechanically impeded condition and does not regulate the sensitivities to ethylene, IAA and ABA.</t>
  </si>
  <si>
    <t>Soil disturbance from seed drilling and fertilizer application promotes structural changes that impact the physical quality of soil under no-fill (NT). This study tests the hypothesis that spatial and temporal changes to crop rows and interrows along the occurrence of wetting and drying cycles promote changes in soil physical quality under NT. Undisturbed soil samples were taken from 0.0 - 0.10 m and 0.10 - 0.20 m depths in a Rhodic Ferralsol under long-term NT on five successive dates, from within the row (R), interrow (IR) and an intermediate distance between the row and interrow (IP). In addition to the spatial and temporal variation of the sampling position, the occurrence of wetting and drying cycles (WDC) was considered. The undisturbed samples were used to determine soil bulk density (BD), soil water retention and penetration resistance curves and the least limiting water range (LLWR). At the 0.0 - 0.10 m depth, there were systematically lower BD at the R position than at the IR and IP, whereas for the 0.10 - 0.20 m depth there were no differences among the sampling positions. The LLWR were significantly higher for R compared with IR and IP, suggesting more favourable soil physical conditions for plants at the R position. For the different sampling dates, it was found that there were significant variations in the physical quality of the soil at 0.0 - 0.10 m while slight variations regardless of the sampling position were verified at the 0.10 - 0.20 m depth. The changes in soil physical quality within crop rows as well as due to the WDC were only verified at 0.0 - 0.10 m depth. The WDC impacted the soil physical quality at the IR and IP positions, while soil disturbance during the drilling improved soil physical quality at the R position. The absence of soil disturbance and the reduced magnitude of WDC did not alleviate the soil compaction at the 0.10 - 0.20 m depth. The temporal variation of rows and interrows induced by crop rotation in areas under NT seems to be a mechanism that alleviates surface soil compaction. In fields managed under NT, the identification of sampling positions, especially of R or IR areas, is fundamental for the proper interpretation of soil physical quality indexes given that R and IR dynamics over time can modify the soil physical properties.</t>
  </si>
  <si>
    <t>Burrows resulting from earthworm activity are important for supporting various physical and ecological soil processes. Earthworm burrowing activity is quantified using models for earthworm penetration and cavity expansion that consider soil moisture and mechanical properties. Key parameters in these models are the maximal pressures exerted by the earthworm's hydroskeleton (estimated at 200 kPa). We designed a special pressure chamber that directly measures the pressures exerted by moving earthworms under different confining pressures to delineate the limits of earthworm activity in soils at different mechanical and hydration states. The chamber consists of a Plexiglas prism fitted with inner flexible tubing that hosts the earthworm. The gap around the tubing is pressurized using water, and the earthworm's peristaltic motion and concurrent pressure fluctuations were recorded by a camera and pressure transducer. A model that links the earthworm's kinematics with measured pressure fluctuations was developed. Resulting maximal values of radial pressures for anecic and endogeic earthworms were 130 kPa and 195 kPa, respectively. Mean earthworm peristaltic frequencies were used to quantify burrowing rates that were in agreement with previous results. The study delineates mechanical constraints to soil bioturbation by earthworms by mapping the elastic behaviour in the measurement chamber onto the expected elasto-viscoplastic environment of natural soils.</t>
  </si>
  <si>
    <t>Objective: We investigated the temporal variation of soil bulk density (BD) in a semiarid Macrochloa tenacissima grassland where BD plays a key role in the soil plant feedback mechanisms that are responsible for the patchy distribution of vegetation. Methods: We used the core method to analyse the soil BD in two experimental sites in microsites that were representative of the spatial heterogeneity of soils and vegetation. The study was performed over two years, in winter (three times) and summer (twice). We studied the changes in BD in relation to the rainfall and to the soil properties that describe or affect the soil structural conditions, such as soil moisture, particle-size, clay mineralogy, the contents of various organic carbon fractions and certain microaggregation indices. Results: We found a consistent temporal variation in BD, which was lower in winter (122 +/- 0.02 g/cm(3), average +/- SEM) than in summer (1.33 +/- 0.02 g/cm(3)) and depended on the rainfall in the weeks before sampling. The greatest change was observed during the first year of study, when the wettest winter and the driest summer occurred. The variation of BD was most pronounced in the mounds developed under senescent plants (+16.7% average increase from winter to summer), intermediate under adult plants and in the residual mounds (+8.9%) and was weak in the soils of the bare areas or under young plants (+5.1%). This implies that the microtopography should get steeper in winter and flatter in summer. The largest changes in BD were correlated with variables representing organic matter and its action in adhering soil particles. Conclusion: We observed consistent temporal variations in BD that were spatially heterogeneous and related to wet conditions in the soils studied. Research is needed to establish the mechanisms responsible for the changes in BD, which may include greater activity of roots and fauna during the wet season and the enrichment in labile organic fractions that are hygroscopic and can bind soil particles into temporary aggregates. Practice implications: Spatially heterogeneous temporal variation in BD must be taken into account in inventories of soil nutrients, water or carbon. Moreover, it implies an increased porosity under vegetated patches just when the soil receives the most rainfall, resulting in a positive feedback of plant growth and mound formation. This mechanism might be added to those already described for plant soil feedbacks in dry lands. (C) 2014 Elsevier B.V. All rights reserved.</t>
  </si>
  <si>
    <t>Optimisation of soil tilth is of paramount importance in organic plant production in order to enhance crop growth. Noninversion and reduced tillage systems are often claimed to be preferable for organic farming. The purpose of this study was to evaluate the early stage effects of converting a mouldboard-ploughed soil to a non-inversion tillage system. A multi-level experimental strategy including in situ, on-site and laboratory methods was followed in order to relate quantitative measures of soil physical properties directly to soil behaviour in the field. A non-inversion deep soil loosening (0-35 cm) tillage system (NINV) was compared to a conventional mouldboard ploughing and harrowing tillage system (CONV). The experimental site was located on an organically managed sandy loam soil. The tillage treatments were applied to plots in two fields (B-3 and B-4) at the experimental site. Limited numbers of measurements were performed in the B3 field during the 1997-1999 growing seasons. A more comprehensive programme was carried out in the B4 field in May and September 1998. A root-restricting plough pan was detected in the CONV treated soil. The NINV treatment effectively loosened the plough pan resulting in a visibly improved soil structure and a decrease in soil strength. The penetration resistance in the plough pan was reduced from about 1800 kPa in CONV to less than 1000 kPa in NINV when measured at field capacity. The loosening of the plough pan was still evident after 2 years without tillage operations in a perennial grass/clover crop. The topsoil of the CONV treatment had a more desirable tilth than that of the NINV treatment, which had higher soil strength at the 7-14 cm depth. In accordance with this, the CONV treated topsoil fragmented more readily than the NINV soil in the field. The laboratory measurements on soil from the September sampling showed that the NINV treatment had lower friability index (i.e., friability index of 0.16 and 0.22 for NINV and CONV, respectively) and higher tensile strength of air-dry aggregates. The differences in topsoil tilth were not eliminated by natural soil meliorating processes during the growing season. This paper discusses the early stage effects of converting to non-inversion tillage. A number of years of continued treatment may be required before beneficial effects of noninversion tillage are manifested in improved topsoil tilth. (C) 2001 Elsevier Science B.V. All rights reserved.</t>
  </si>
  <si>
    <t>Plant performance is, at least partly, linked to the location of roots with respect to soil structure features and the micro-environment surrounding roots. Measurements of root distributions from intact samples, using optical microscopy and field tracings have been partially successful but are imprecise and labour-intensive. Theoretically, X-ray computed micro-tomography represents an ideal solution for non-invasive imaging of plant roots and soil structure. However, before it becomes fast enough and affordable or easily accessible, there is still a need for a diagnostic tool to investigate root/soil interplay. Here, a method for detection of undisturbed plant roots and their immediate physical environment is presented. X-ray absorption and phase contrast imaging are combined to produce projection images of soil sections from which root distributions and soil structure can be analyzed. The clarity of roots on the X-ray film is sufficient to allow manual tracing on an acetate sheet fixed over the film. In its current version, the method suffers limitations mainly related to (i) the degree of subjectivity associated with manual tracing and (ii) the difficulty of separating live and dead roots. The method represents a simple and relatively inexpensive way to detect and quantify roots from intact samples and has scope for further improvements. In this paper, the main steps of the method, sampling, image acquisition and image processing are documented. The potential use of the method in an agronomic perspective is illustrated using surface and sub-surface soil samples from a controlled wheat trial. Quantitative characterization of root attributes, e.g. radius, length density, branching intensity and the complex interplay between roots and soil structure, is presented and discussed.</t>
  </si>
  <si>
    <t>The State Government had adopted the principles of Montreal Process Criteria and Indicators for sustainable management of forests in Victoria. The performance measures and operating standards for quantifying the Montreal Process soil indicators 4a, 4d, and 4e were reviewed and developed with particular reference to the Victorian Central Highlands forest. A simple framework for estimating the extent of total soil disturbance on harvesting coupes is presented. The performance measures and operating standards for each indicator and the framework were applied and evaluated over 20 coupes in this forest. Following harvesting and site preparation, the proportion of the coupe area affected was 22-45% associated with the indicator 4a, 12-45% associated with the indicator 4d, and 38-51% associated with the indicator 4e. The total area affected varied depending on type of forest operations, type of measure and levels of operating standard used. Using a 20% operating standard for bulk density and 30% operating standard for organic matter content, it was found that the total area affected varied from 38 to 52% of the coupe area. The major source of detrimental soil disturbance and methods for minimising soil impact were identified. (C) 1999 Elsevier Science B.V. All rights reserved.</t>
  </si>
  <si>
    <t>This is a preliminary study to find methods of quantifying and comparing root growth patterns in an agricultural soil under different tillage regimes. We tested the effectiveness of the use of variance-mean ratios and frequency histograms from counts in quadrats. Wheat plants (Triticum aestivum L. cv. 'Biggar') were grown in undisturbed soil samples from two adjacent fields, one under no tillage for the previous 10 years, the other under conventional tillage for 9 years. Root contact points on horizontal plane sections of the samples were mapped. Statistical analysis of the root patterns indicated clustering; testing the hypotheses of pure-Poisson, Neyman type A and negative binomial distributions showed that the Neyman type A is the most suitable, Analysis of root distributions along with root and top biomass detected no significant difference between the two tillage treatments except a trend for increased rooting in the upper layer of the untilled soil.</t>
  </si>
  <si>
    <t>Limitations to agricultural productivity imposed by the root-zone constraints in Australian dryland soils are severe and need redemption to improve the yields of grain crops and thereby meet world demand. Physical, chemical and biological constraints in soil horizons impose a stress on the plant and restrict plant growth and development. Hardsetting, crusting, compaction, salinity, sodicity, acidity, alkalinity, nutrient deficiencies and toxicities due to boron, carbonates and aluminium are the major factors that cause these constraints. Further, subsoils in agricultural regions in Australia have very low organic matter and biological activity. Dryland salinity is currently given wide attention in the public debate and government policies in Australia, but they only focus on salinity induced by shallow groundwater. However, the occurrence of transient salinity in root-zone layers in the regions where water tables are deep is an important issue with potential for larger economic loss than water table-induced seepage salinity. Root-zone constraints pose a challenge for salinity mitigation in recharge as well as discharge zones. In recharge zones, reduced water movement in sodic horizons results in salt accumulation in the root zone resulting in chemical and physical constraints that reduce transpiration that, in turn, upsets salt balance and plant growth. High salinity in soil and groundwater restricts the ability of plants to reduce water table in discharge zones. Thus plant-based strategies must address different kinds of limitations in soil profiles, both in recharge and discharge zones. In this paper we give an overview of plant response to root-zone constraints but with an emphasis on the processes of salt accumulation in the root-zone of soils. We also examine physical and chemical methods to overcome subsoil limitations, the ability of plants to adapt to and ameliorate these constraints, soil modification by management of agricultural and forestry ecosystems, the use of biological activity, and plant breeding for resistance to the soil constraints. We emphasise that soil scientists in cooperation with agronomists and plant breeders should design site-specific strategies to overcome multiple soil constraints, with vertical and lateral variations, and to develop plant-based solutions for dryland salinity.</t>
  </si>
  <si>
    <t>Global energy production is in high demand and is expanding its development into new landscapes, including grasslands. This expansion has intensive impacts on aboveground and belowground components of grasslands which need to be addressed during reclamation to promote long-term ecological integrity. This study was conducted to ascertain how alternative reclamation practices may improve soil structure (i.e., compaction) while aiding in the creation of conditions that are conducive to both the establishment and continued growth of native grassland plant species. The grassland was reclaimed with different combinations of seeding mixtures (grass or grass and forb), ripping techniques (subsoil ripping or topsoil ripping), and the integration of mulch into the soil profile. Year, seed mixtures, and ripping techniques and their interactions significantly affected community composition and species diversity. Topsoil-ripping and grass-forb treatment had a higher association with native, perennial grasses while subsoil-ripping and grass treatment favor more short-lived species. Similar trends persisted across penetration resistance and soil moisture readings where topsoil-ripping and grass-forb treatment were different from subsoil-ripping and grass treatments (p &lt;= 0.10). Additionally, Kentucky bluegrass, an invasive grass species, increased by 76% over 1 year and was more common in the topsoil-ripping and grass-forb treatments. While early in the reclamation process, results suggest topsoil-ripping and grass-forb treatment are promising combination reclamation practices that can establish a native grassland community and initiate the improvement of compacted soil conditions.</t>
  </si>
  <si>
    <t>Forest soils are shaped by various processes, like runoff, erosion, sedimentation and bioturbation. A better understanding of the interactions between abiotic and biotic soil-forming processes, including wild boar (Sus scrofa) rooting (i.e., subsurface foraging), enhances adequate management of forest ecosystems. We hypothesized that intense soil sedimentation influences wild boar rooting occurrence and that wild boars modify the outcome of the sedimentation process by redistributing soil layers. This study was conducted in the Babat Valley, Hungary. We estimated the availability of sedimented and non-sedimented patches and the occurrence of boar rooting. Surveys and samplings were done along transects, over consecutive months, where the impact of rooting on the physical and chemical characteristics of soil was measured by comparing them between control and rooted sites. We found that non-sedimented, steep areas were preferred areas for rooting. Sedimentation processes have a higher impact on soil chemical characteristics and soil layer composition than wild boar rooting. We conclude that mitigation of soil degradation can be more effective by reducing adverse abiotic processes rather than wild boar population control.</t>
  </si>
  <si>
    <t>Soil permittivity estimation using polarimetric synthetic aperture radar (PolSAR) data has been an extensively researched area. Nonetheless, it provides ample scope for further improvements. The vegetation cover over the soil surface leads to a complex interaction of the incident polarized wave with the canopy and subsequently with the underlying soil surface. This article introduces a novel methodology to estimate soil permittivity over croplands with vegetation cover using the full polarimetric (FP) and compact polarimetric (CP) modes. The proposed method utilizes the FP and CP scattering-type parameters, theta(FP) and theta(CP), respectively. These scattering type parameters are a function of the soil permittivity and the Barakat degree of polarization. The method considers the extended Bragg (X-Bragg) scattering model for the soil surface. In particular, these scattering-type parameters explicitly account for the depolarizing structure of the scattered wave while characterizing targets. Thus, the depolarization information in terms of surface roughness in the X-Bragg model gets inherent importance while using theta(FP) and theta(CP), unlike existing scattering-type parameters. Therefore, the proposed technique enhances the expected value of the inversion accuracies. This study validated the major phenology stages of four crops using the UAVSAR full-pol and simulated compact pol SAR data and the ground-truth data collected during the SMAPVEX12 campaign over Manitoba, Canada. The proposed method estimated permittivity with a root mean square error (RMSE) of 2.2-4.69 for FP and 3.28-5.45 for CP SAR data along with a Pearson coefficient, r &gt;= 0.62.</t>
  </si>
  <si>
    <t>Compaction is an important engineering process that ensures the stability of soils by compressing them to a predefined strength. However, in most construction projects, particularly large-scale projects, achieving the appropriate compaction properties, such as optimum moisture content (OMC) and maximum dry density (MDD), it requires time and high cost. Predicting the compaction characteristics from the Atterberg limit, which involves simpler and faster testing techniques, becomes an important task in this scenario. The purpose of this study is to study the comparison of the multiple linear regression (MLR) method with the response surface method (RSM) and artificial neural network (ANN) to determine an accurate, efficient and simple technique to predict soil compaction parameters. For this research, 29 samples were subjected to a variety of laboratory testing. All of the parameters' statistical relationships were analyzed. In this research, techniques are used, and the findings of these studies are discussed and analysed. To see the performance and accuracy of the model, the criteria for validation of the model used are based on the value of coefficient of determination (R2), absolute mean error (MAE), mean square error (MSE) and mean square root error (RMSE). A comparison with the test data revealed that the coefficient of determination (R2) of ANN model predictions was greater than those of other models. In addition, the findings indicate that the accuracy of ANN models are superior to the statistical models MLR and RSM.</t>
  </si>
  <si>
    <t>Enhancing crop yields is a major challenge because of an increasing human population, climate change, and reduction in arable land. Here, we demonstrate that long-lasting growth enhancement and increased stress tolerance occur by pretreatment of dark grown Arabidopsis seedlings with ethylene before transitioning into light. Plants treated this way had longer primary roots, more and longer lateral roots, and larger aerial tissue and were more tolerant to high temperature, salt, and recovery from hypoxia stress. We attributed the increase in plant growth and stress tolerance to ethylene-induced photosynthetic-derived sugars because ethylene pretreatment caused a 23% increase in carbon assimilation and increased the levels of glucose (266%), sucrose/trehalose (446%), and starch (87%). Metabolomic and transcriptomic analyses several days posttreatment showed a significant increase in metabolic processes and gene transcripts implicated in cell division, photosynthesis, and carbohydrate metabolism. Because of this large effect on metabolism, we term this ethylene-mediated metabolic priming. Reducing photosynthesis with inhibitors or mutants prevented the growth enhancement, but this was partially rescued by exogenous sucrose, implicating sugars in this growth phenomenon. Additionally, ethylene pretreatment increased the levels of CINV1 and CINV2 encoding invertases that hydrolyze sucrose, and cinv1; cinv2 mutants did not respond to ethylene pretreatment with increased growth indicating increased sucrose breakdown is critical for this trait. A model is proposed where ethylene-mediated metabolic priming causes long-term increases in photosynthesis and carbohydrate utilization to increase growth. These responses may be part of the natural development of seedlings as they navigate through the soil to emerge into light.</t>
  </si>
  <si>
    <t>Grain production is a key pillar in Australia's economy but it operates within challenging climatic and edaphic environments, with unreliable and often low rainfall. Moreover many of the production landscapes have soils which have limited capacity to store water or have a range of physical, chemical or biological constraints. High soil strength has emerged as an increasing problem. Strategic deep tillage approaches (&gt;= 30 cm) are being deployed by many farmers with significant (&gt;50%) yield responses. However the specific mechanisms under-pinning the yield responses to deep tillage are not yet clear. Our hypothesis was that the primary response by cereal crops to deep tillage is an increase in soil water use (evapotranspiration), leading to increased grain yield. Secondly, we postulated that improved access to deep soil water following deep tillage would be reflected through an increase in grain size. Five field experiments were established across four sandy soil sites in a strongly water limited environment, with a range of tillage interventions and nutrition supplements. Measurements of crop water use, grain yield and yield components were made for three or four years post treatment. Crops responded much more to deep tillage (-15 to 100%, mean 50%) than to crop nutrition interventions (0 - 62%, mean 7%). Increases in crop water use (evapotranspiration) were modest or not evident and generally insuffi-cient to explain the magnitude of yield responses. Increased crop transpiration, ear density (n/m2) and grain number per ear contributed most to yield increases. Increased crop water use does not appear to be the main driver of grain yield responses to deep tillage in this environment, rather pre-anthesis effects on crop develop-ment, radiation interception and transpiration appear to result from direct effects of soil strength on crop tillering caused by hormonal responses, which are now beginning to be understood.</t>
  </si>
  <si>
    <t>Mangroves harbour large soil organic carbon (C) pools. These C stocks are attributed to the production and slow decomposition of the below-ground biomass. Novel in-growth containers were used to assess the effect of soil bulk density (BD: 0.4, 0.8 and 1.2 g cm(-3)) on morphological, anatomical and chemical traits of the below-ground fraction of aerial roots of the mangrove Rhizophora stylosa. Dense soils increased total root biomass and primary root diameter, while the primary root length decreased. Furthermore, high soil BD reduced aerenchyma lacunae and led to the formation of structural features such as fibrous strands. These morphological and anatomical changes were not reflected in tissue chemistry, with lignin levels averaging 17.0 +/- 0.6%, although roots grown in high BD had higher nitrogen levels. This likely affects decomposition rates. Thus, variation in soil BD has major implications for C sequestration in Rhizophora-dominated mangroves.</t>
  </si>
  <si>
    <t>The two cultivation patterns, no-tillage and ridge cultivation, are widely used in maize planting in Northeast China. However, the seed bounce in the falling process and drought seriously at the seedling stage often occur to affect the sowing quality, mean emergence time, percentage of emergence, root biomass, aboveground biomass and root shoot ratio of maize, and eventually reduces the grain yield. To solve the problems, a seed furrow liquid spraying device was designed and thereby the effects of spraying water volumes [0 L/m (V0), 0.6 L/m (V1), 1.2 L/m (V2) and 1.8 L/m (V3)] and nozzle types [conical nozzle (N1) and sectorial nozzle (N2)] on the sowing quality and seedling growth of maize were studied. The water volume and nozzle type had significant effects on the sowing quality (QR, CV, LD), not seedling growth (MET, PE, RB, AB, RSR) (p&lt;0.05). Spraying water into seed furrow further humidified the soils around the maize seeds, effectively suppressing the bounce and rolling of seed and significantly promoting the growth and development of seeds. The sowing quality in the N2 treatment was significantly better than that in the Ni treatment. The qualified rate of seed spacing was increased with the increase of the water volume (V3&gt; V2&gt; V1&gt; V0). However, the variability coefficient of seed spacing and lateral deviation of seed position were the opposite. The larger spraying water volume led to shorter mean emergence time (V0&gt;V1&gt;V2&gt;V3) and higher percentage of emergence (V3 &gt; V2&gt; V1&gt; V0). The root biomass and aboveground biomass increased significantly with the enlargement of spraying water volume. Under different water volumes, the root shoot ratio differed significantly. The plants in the V1, V2 and V3 treatments had lower root shoot ratios compared with the V0 treatment. The increase of spraying water volume significantly reduced the root shoot ratio. The seed furrow liquid spraying device provides a reference for improving sowing quality and promoting seedling growth.</t>
  </si>
  <si>
    <t>This study evaluated soil properties and their relation to root production and arbuscular mycorrhizal fungi (AMF) colonization of grasses. Soil samples were collected from surface layers to determine the volume, total length, specific length, diameter and dry mass of roots, and grain size and chemical properties of the soil. Sampled roots were used to evaluate mycorrhizal colonization and 50 g of soil to extract spores. A second sampling was conducted to measure soil penetration resistance, macroporosity, microporosity, total porosity and bulk density. Of the morphological traits of the roots, only specific length and diameter were significantly related to soil physical attributes. Root volume was positively related with P, Ca, Mg and organic matter. Almost all of the mycorrhizal variables had no correlation with the physical properties of the soil; only total colonization was positively related to soil penetration resistance (to 0.10 m). AMF had a negative correlation between root colonization and total length of the roots, while the number of spores was inversely related to roots finer than 0.5 mm in diameter and positively related to roots larger than 0.5 mm in diameter. The data were highly variable, indicating the influence of environmental heterogeneity on the investigated characteristics.</t>
  </si>
  <si>
    <t>We determined the effects of subsoiling on woody lateral roots and enzyme activities involved in stem carbon metabolism of 90- to 100-year-old Jeffrey pine (Pinus jeffreyi Grev. and Balf.) growing on the eastern side of the California Sierra Nevada Range. Twelve 1.0-ha plots were established on each of two sites. Four site treatments-thinning and subsoiling entire plots, thinning and no subsoiling, thinning and subsoiling skid trails only, and no thinning or subsoiling (undisturbed control)-were replicated three times on each site. Root excavations and assays of stem cambium sucrose metabolizing enzymes were carried out during the summer and fall of 1994 and 1995. Subsoiled plots had more roots &lt; 1 cm in diameter exhibiting dieback than undisturbed plots. No relationship was found for stem cambial sucrose synthase (SS) activity among treatments or sites; however, a strong seasonal pattern was observed. Activity of pyrophosphate-dependent phosphofructokinase (PPI-PFK) was seasonal, whereas ATP-dependent phosphofructokinase (ATP-PFK) activity was constant throughout the seasons. Neither of the PFK activities responded to treatment or site. Among plots, ergosterol, a surrogate for estimating live fungal biomass, was present in highest concentrations in soil and rhizosphere samples from subsoiled plots.</t>
  </si>
  <si>
    <t>Core IdeasOne-time tillage increased soybean yield as a result of improving soil physical properties.Penetration resistance, air capacity, macroporosity, relative field capacity, and S index were the soil physical properties that best predicted soybean yield.The most sensitive soil physical properties for detecting structural related alterations were equally important for predicting soybean yield.Penetration resistance is the indicator that addresses no-tillage soil compaction and its effect on soybean yield. Soil compaction can significantly reduce crop yield. Our objective was to identify the most sensitive soil physical property and process indicators related to crop yield using a Random Forest algorithm (RFA). This machine-learning, decision-making tool was used with field-scale data from five soil management treatments designed to ameliorate compaction in no-tillage (NT) fields. The treatments were: T1, NT for 10 yr (control); T2, NT with surface application of 3.6 Mg ha(-1) of agricultural gypsum; T3, NT with subsoiling plus 1.44 Mg ha(-1) of highly reactive limestone applied to a depth of 0.60 m; T4, NT planting following chisel plowing at a depth of 0.26 m; and T5, NT with subsoiling to a depth of 0.60 m plus 1.44 Mg ha(-1) of surface-applied, highly reactive limestone. Fifteen soil physical properties and processes related to growth and yield of soybean [Glycine max (L.) Merr.] were measured. Mechanical intervention, specifically subsoiling, improved soil physical properties and increased soybean yield cultivated following occasional tillage. The RFA ranked penetration resistance (PR), air capacity, macroporosity, relative field capacity, and the Dexter-S index as the most sensitive soil physical indicators affecting soybean yield. Those indicators were also sensitive to changes in soil structure due to subsoiling. We conclude that the RFA was an effective tool for screening indicators and that those chosen can be effective for monitoring soil compaction and its effect on soybean yield. Penetration resistance may be used to guide on-farm decision-making regarding when and how NT soil compaction should be addressed.</t>
  </si>
  <si>
    <t>The spatial distribution of the root system through the soil profile has an impact on moisture and nutrient uptake by plants, affecting growth and productivity. The spatial distribution of the roots, soil moisture, and fertility are affected by tillage practices. The combination of high soil density and the presence of a soil plow pan typically impede the growth of maize (Zea mays L.). We investigated the spatial distribution coordination of the root system, soil moisture, and N status in response to different soil tillage treatments (NT: no-tillage, RT: rotary-tillage, SS: subsoiling) and the subsequent impact on maize yield, and identify yield-increasing mechanisms and optimal soil tillage management practices. Field experiments were conducted on the Huang-Huai-Hai plain in China during 2011 and 2012. The SS and RT treatments significantly reduced soil bulk density in the top 0-20 cm layer of the soil profile, while SS significantly decreased soil bulk density in the 20-30 cm layer. Soil moisture in the 20-50 cm profile layer was significantly higher for the SS treatment compared to the RT and NT treatment. In the 0-20 cm topsoil layer, the NT treatment had higher soil moisture than the SS and RT treatments. Root length density of the SS treatment was significantly greater than density of the RT and NT treatments, as soil depth increased. Soil moisture was reduced in the soil profile where root concentration was high. SS had greater soil moisture depletion and a more concentration root system than RT and NT in deep soil. Our results suggest that the SS treatment improved the spatial distribution of root density, soil moisture and N states, thereby promoting the absorption of soil moisture and reducing N leaching via the root system in the 20-50 cm layer of the profile. Within the context of the SS treatment, a root architecture densely distributed deep into the soil profile, played a pivotal role in plants' ability to access nutrients and water. An optimal combination of deeper deployment of roots and resource (water and N) availability was realized where the soil was prone to leaching. The correlation between the depletion of resources and distribution of patchy roots endorsed the SS tillage practice. It resulted in significantly greater post-silking biomass and grain yield compared to the RT and NT treatments, for summer maize on the Huang-Huai-Hai plain.</t>
  </si>
  <si>
    <t>Soil penetration resistance (PR) is widely used as an indirect indicator of soil strength. Soil PR is linked to basic soil properties and correlated to root growth and plant production, and as such it is extensively used as a practical tool for assessing soil compaction and to evaluate the effects of soil management. This study investigates how results from multifractal analysis can quantify key elements of depth-dependent soil PR profiles and how this information can be used at the field scale. We analysed multifractality of 50 PR vertical profiles, measured from 0 to 60 cm depth and randomly located on a 6.5 ha sugar cane field in northeastern Brazil. The scaling property of each profile was typified by singularity, and Renyi spectra estimated by the method of moments. The Hurst exponent was used to parameterize the autocorrelation of the vertical PR data sets. The singularity and Renyi spectra showed that the vertical PR data sets exhibited a well-defined multifractal structure. Hurst exponent values were close to 1, ranging from 0.944 to 0.988, indicating strong persistence in PR variation with soil depth. Also, the Hurst exponent was negatively and significantly correlated to coefficient of variation (CV), skewness and maximum values of the depth-dependent PR. Multifractal analysis added valuable information to describe the spatial arrangement of depth-dependent penetrometer data sets, which was not taken into account by classical statistical indices. Multifractal parameters were mapped over the experimental field and compared with mean and maximum values of PR. Combination of spatial variability survey and multifractal analysis appear to be useful to manage soil compaction.</t>
  </si>
  <si>
    <t>Alternative methods for propagation of apple rootstocks are needed where the climate is not optimal for stool bed multiplication and where in vitro culture is not an option. This study examined production of cuttings from roots and rooting of these cuttings to explore whether efficient propagation of apple rootstock M9 'Lancep' is possible by this method. Hypotheses for the study were: i) Root quality (length and thickness) and soil conditions affect the production of cuttings from root tissues; and ii) the rooting success of cuttings is promoted by an external supply of hormones. Cuttings were taken from roots of six qualities in three growing media and at two root depths (3.5 and 7.0 cm) and the production of cuttings and the rooting process were monitored. Medium to long roots of large diameter (5-10 mm) produced the highest number of cuttings. A thin soil cover (3.5 cm) on top of the root mass was better than a thick layer (7.0 cm) for high production efficiency and cutting quality. The etiolated base of such cuttings did not need to be treated with plant growth regulators in order to obtain high rooting efficiency, probably because of the juvenile state of cuttings produced from these roots. Compact cuttings of high quality rooted well and gave plantlets of good quality. These results contribute to the establishment of an efficient propagation procedure for apple rootstock M9 'Lancep'.</t>
  </si>
  <si>
    <t>Many studies have shown that soil disturbance facilitates establishment of invasive, non-native plant species, and a number of mechanisms have been isolated that contribute to the process. To our knowledge no studies have isolated the role of altered soil compaction, a likely correlate of many types of soil disturbance, in facilitating invasion. To address this, we measured the response of seeded non-native and native plant species to four levels of soil compaction in mesocosms placed in an abandoned agricultural field in the Methow Valley, Washington, USA. Soil compaction levels reflected the range of resistance to penetration (0.1-3.0 kg cm(-2)) measured on disturbed soils throughout the study system prior to the experiment. Percent cover of non-native species, namely Bromus tectorum and Centaurea diffusa, decreased by 34% from the least to the most compacted treatments, whereas percent cover of native species, mostly Pseudoroegneria spicata and Lupinus spp., did not respond to compaction treatments. Experimental results were supported by a survey of soil penetration resistance and percent cover by species in 18 abandoned agricultural fields. Percent cover of B. tectorum was negatively related to soil compaction levels, whereas none of the native species showed any response to soil compaction. These results highlight a potentially important, though overlooked, aspect of soil disturbance that may contribute to subsequent non-native plant establishment. Many studies have shown that soil disturbance facilitates establishment of invasive, non-native plant species, and a number of mechanisms have been isolated that contribute to the process. To our knowledge no studies have isolated the role of altered soil compaction, a likely correlate of many types of soil disturbance, in facilitating invasion. To address this, we measured the response of seeded non-native and native plant species to four levels of soil compaction in mesocosms placed in an abandoned agricultural field in the Methow Valley, Washington, USA. Soil compaction levels reflected the range of resistance to penetration (0.1-3.0 kg cm(-2)) measured on disturbed soils throughout the study system prior to the experiment. Percent cover of non-native species, namely Bromus tectorum and Centaurea diffusa, decreased by 34% from the least to the most compacted treatments, whereas percent cover of native species, mostly Pseudoroegneria spicata and Lupinus spp., did not respond to compaction treatments. Experimental results were supported by a survey of soil penetration resistance and percent cover by species in 18 abandoned agricultural fields. Percent cover of B. tectorum was negatively related to soil compaction levels, whereas none of the native species showed any response to soil compaction. These results highlight a potentially important, though overlooked, aspect of soil disturbance that may contribute to subsequent non-native plant establishment.</t>
  </si>
  <si>
    <t>Drought is the major cause of low yield of rice grown in the rainfed uplands, where has aerobic and strong soil because of water deficit. Root penetration ability (RPA) through compacted soil layers or hard-pans has been recognized as an important breeding objective for improvement of drought resistance in rice. The study was conducted to evaluate RPA of Vietnamese traditional upland rice varieties comparing with rice cultivars belonged to different ecotypes. Root penetration ability was evaluated through shallow (5cm) and deep (10cm) wax layers in the plastic tube. Root penetration rate (RPR), that is the ratio of the number of roots penetrated wax layers (PRN) to the total number of roots (TRN), was assumed to be an index of PRA. Although RPR through shallow wax layer was higher than that through deep wax layer, higher correlation between them was found (r = 79**). Japonica upland showed the superior RPA than other ecotypes. While, there was no significant difference between RPR of Vietnamese traditional upland and other Indica upland rice. Significant correlations between RPR and TRN, PRN, root thickness (RT) and root dry weight (RDW) in deep wax layers treatment were found (r=-0.41**, r=0.82**, r=0.63**, and r=0.51**, respectively).</t>
  </si>
  <si>
    <t>Agricultural systems are increasingly challenged of achieving high yields while optimizing plant water consumption. Soil conservation practices are preponderant in rain-fed agriculture for increasing water infiltration, water storage in the soil, and for promoting root development. This study aimed to assess the spatial-temporal soil water content (theta) dynamics identified by the application of electrical resistivity tomography (ERT) surveys in an Oxisol under grain production systems in the Brazilian Cerrado. The utilized cropping systems were: soybean monoculture (SS); maize monoculture (MM); maize/soybean rotation (MS); maize/soybean rotation with intercropped brachiaria (MBSB); maize/soybean rotation with high fertilizer investment (MS-HI), and MBSB and high fertilizer investment (MBSB-HI). ERT measurements were performed at field conditions using different time-steps during the rainy (March, 2019) and dry seasons (July 2018 and 2019). Logarithmic and power models were tested for evaluating the relationships between theta and the electrical resistivity (rho). Results showed ERT was adequate for monitoring the spatial-temporal theta variation and for inferring soil-plant related processes (i.e., water uptake and macro-porosity due to roots development). The power model was more suitable in depicting the theta - rho relationship, and for imaging the water unavailability for plants during the dry periods. Intercropped brachiaria positively affected the theta dynamics due to its aggressive root systems. MBSB-HI showed the highest theta values in the rainy season, demonstrating that ecological intensified cropping systems can help overcome severe dry spells, in the Brazilian Cerrado.</t>
  </si>
  <si>
    <t>The effects of different soil properties on hydrology and nitrogen removal were studied in a simulated bioretention system. Soil capacity of permeability and water retention, changes in the soil environment, leachate concentrations at the surface and bottom layers, quantification of N removal from soil, microorganism and plant by N-15 isotope tracer technique, and functional genes abundance at different depths were evaluated. The results showed that shallow root plants, soil compaction, and low organic matter content were not conducive to the infiltration of bioretention systems. In the 72 h experiment, compaction (especially surface compaction) and planting of herbaceous plants (Ophiopogon japonicus) were not beneficial to the removal of TN, TP, and COD. Adding an appropriate amount of organic matter also affects nitrogen and phosphorus removal. In the process of denitrification, the order of the ability to remove nitrogen is soil adsorption &gt; microbial assimilation &gt; plant uptake. The contribution of soil denitrification is affected by soil compaction, compaction location, plant species and organic matter content. The abundance of 16S rRNA, nitrifying, denitrifying and nrfA genes decreased with soil depth. More copies of genes in topsoil were thought to be due to sufficient nutrients, aerobic condition, anaerobic microsites and submerged state. Soil compaction, organic matter content and plant species affected nitrification, denitrification and DNRA gene characteristics.</t>
  </si>
  <si>
    <t>The aim of this work is weed control by cutting, pulling from the ground and covering with a thin layer of ground, where they can regenerate. The good preparation of the germination bed allows the seed to be covered with a well -aerated, heated soil layer and stand on a more stable and favourably humid soil. The lack of weeds and vegetable residues on the surface of the soil and on the depth of the germination bed gives it the appropriate quality to be sown. The preparation works of the germination bed were carried out at the December 3, 1990 commercial company from Periam, Timis County, Romania. The main methods utilized to optimize the use of agricultural aggregates are mathematical programming, direct calculus solutions, and operating nomograms. The purpose of the secondary works performed after ploughing consists in the crushing of soil clogs and of structural soil macro -aggregates in order to carry out the sowing. For the execution of the mechanised scarification works, the preparation of the germination bed and of maize sowing, the types of tractors are chosen according to the technological process of the works and to the biological properties of the crops, depending on the following indicators: light, gauge, size of equipment, plot size, energy consumption of agricultural machines, state of the land, humidity, and manoeuvrability. Soil works have been an integral part of agriculture since the beginnings of farming and they have served several important goals: the preparation of the germination bed, the reduction of soil compaction to increase aeration and allow the root system to develop optimally, the reduction of weeding, the incorporation of fertilizers and amendments, and the management of plant debris. Following the study, we can conclude that the optimization of the use of agricultural aggregates in operation contributes to the reduction of the production expenses, of the specific fuel and material consumption, and of the labour requirement.</t>
  </si>
  <si>
    <t>The least limiting water range (LLWR) is a modern and widely used soil physical quality indicator based on predefined limits of water availability, aeration, and penetration resistance, providing a range of soil water contents in which their limitations for plant growth are minimized. However, to set up the upper and lower limits for a range of soil physical properties is a challenge for LLWR computation and hence for adequate water management. Moreover, the usual LLWR is given in terms of the soil water content in which only for field capacity and permanent wilting point, the matric potential range is known. In this paper, we present a procedure for calculating LLWR using Genuchten's water retention curve parameters and introducing the least limiting matric potential ranges of agricultural soils, which we named LLMPR, defined as the range of matric potential for which soil aeration, water availability, and mechanical resistance would not be restrictive to plant growth. Additionally, we calculated the minimal air-filled porosity, field capacity, permanent wilting point, and limiting soil penetration resistance thresholds which define the upper and lower limits of LLWR and LLMPR. Finally, we present some application examples using experimental data (from cultivated and forest soils) and developed an algorithm for their calculation in the R software. The calculated soil physical restriction thresholds were sensitive to changes in soil structure and clay content and were changeable rather than fixed. Based on experimental data, our calculations with the calculated parameters showed that an increase in LLWR and its corresponding LLMPR could be achieved with improvements in soil structure. Higher water content at field capacity, as well as a larger soil penetration resistance threshold to a given root elongation rate were observed in the structured in comparison to the cultivated soil. The LLWR and LLMPR as presented in this study was computationally implemented as an R function (R software), named llwr_llmpr, and in an interactive web page, both available in the R package soilphysics, version 4.0 or later, available from https://arsilva87.github.io/soilphysics/ or CRAN (http://cran.r-project.org/web/packages/soilphysics/index.html).</t>
  </si>
  <si>
    <t>The objective was to refine protocols to quantify rooting of plant cuttings and the water/air microenvironment of substrates using x-ray computed tomography (CT). Poinsettia (Euphorbia pulcherrima) cuttings were propagated in three substrates (peat, rockwool, and phenolic foam) at varied moisture levels. In Experiment 1, adventitious rooting occurred in cuttings grown in rockwool or foam from 12% to 86% volumetric water content (VWC) and 12% to 80% volumetric air content (VAC). The highest root growth occurred in rockwool at 59% VWC and 33% VAC. There was an advantage to quantifying root growth by CT in rockwool and foam, in contrast to peat, because of clear differences in material density between root and substrate during image processing. In Experiment 2, root growth was quantified in peat by two-dimensional image scans under similar growth chamber environments, with rapid root growth from 52% to 63% VWC and 16% to 26% VAC. In Experiment 3, CT was used to quantify the substrate microenvironment at 0.5 cm slices to further describe the environment at the base of the plant cutting. Rapid rooting occurred in microenvironments above 56% VWC and 14% VAC, whereas the low 3% VAC in foam at high moisture may limit root growth.</t>
  </si>
  <si>
    <t>Intensive agriculture and its associated practices modify soil structure, aiming to enhance conditions for root growth. However, there are also negative consequences on many soil properties which vary with many factors, including soil depth and evaluation techniques. This study aimed to assess the effects of soil management in coffee plantations on soil structure and its spatial variability, as influenced by soil depth and time elapsed since mechanical cultivation and planting (3 or 6 yrs) on a clayey Oxisol in Minas Gerais, Brazil. Two contrasting techniques were used: in-field, expedite visual analysis of crop profiles, and X-ray computed tomography (CT) scanning of undisturbed cores at three depths (20-34, 80-94, and 150164 cm), the latter producing X-ray attenuation data further processed by geostatistical tools. For both stand ages, visual analysis in field showed the soil structure at 20-34 cm layer as similarly loose. The semivariograms elaborated from X-ray Cr attenuation values in grayscale for three directions X, Y (horizontal) and Z (vertical), showed increased spatial variability, especially in the horizontal directions. In deeper layers, the two techniques showed results varying with stand age, depth of soil preparation, root development and soil formation processes. For instance, the 80-94 cm layer was marked by visually distinct clods, with narrower prediction intervals for semivariograms in all directions when compared to the other depths, suggesting a low spatial variability. The joint use of the two techniques has allowed not only the validation of an expedite method of soil structure evaluation, but also a more detailed perspective on how the spatial variability varies across soil depth and time of soil use. (C) 2016 Elsevier B.V. All rights reserved.</t>
  </si>
  <si>
    <t>Rolling/crimping technology has been utilized to mechanically terminate cover crops in conservation agriculture. In the southeastern United States, to eliminate competition for valuable soil moisture, three weeks are typically required after rolling to plant a cash crop into the desiccated cover crop residue. A common method to enhance the cover crop termination is a supplemental application of herbicides such as glyphosate. However, synthetic herbicides cannot be used in organic production, thus additional rolling operations might speed the desiccation process. On the other hand, recurrent rolling/crimping operations could cause additional soil compaction, which could be detrimental for water infiltration and crop root development. The objectives of this experiment were to determine the effectiveness of a single-stage roller with straight bars and a new two-stage roller in terminating either rye (Secale cereale L) or a mixture of rye, crimson clover (Trifolium incarnatum L), and hairy vetch (Vicia villosa L) with repeated rolling operations, and the effect of repeated rolling on volumetric soil water content and soil strength. Cover crop termination dates were selected three weeks before planting date recommendations for vegetables in the northern Alabama region. In three growing seasons (2007, 2008, 2009), three weeks after rolling, both roller designs effectively terminated rye &gt; 90%, which is above the recommended rye termination rate to plant a cash crop. No difference in termination rates were observed between two rollers. Rolling two or three times did not cause additional soil compaction, and rolled residue reduced soil strength compared to standing cover crops due to an improved termination rate and associated moisture conservation. Soil volumetric moisture content (VMC) after repeated rolling operations was significantly higher compared with standing rye and mixture covers. In the mixture, hairy vetch was actively growing two weeks after rolling even after three rolling operations, most likely due to too early growth stage for hairy vetch. Repeated rolling can be beneficial for faster mechanical termination of cover crops such as rye and crimson clover, but may not be adequate for mixtures that include hairy vetch.</t>
  </si>
  <si>
    <t>Enhancing the acquisition of belowground resources has been identified as an opportunity for improving soybean productivity worldwide. Root system architecture is gaining interest as a selection criterion in breeding programs for enhancing soil resource acquisition and developing climate-resilient varieties. Here we are presenting two novel characteristics of soybean root system architecture that improve aboveground growth and yield. Eleven selected soybean genotypes were tested under rain-fed conditions in 2019 and 2020 at two locations in South Carolina, in which one of the locations was characterized by compacted soils. The elite SC breeding line SC07-1518RR, exotic pedigree line N09-12854, and slow wilting line N09-13890 were superior genotypes in terms of biomass production, seed yield, and/or water use efficiency. Genotypes N09-12854 and N09-13890 demonstrated reduced root development (based on total root count and length), likely to restrict belowground growth and allocate more resources for shoot growth. This characteristic, which can be referred as a parsimonious root phenotype, might be advantageous for soybean improvement in high-input production systems (characterized by adequate fertilizer application and soil fertility) that exist in many parts of the world. Genotype SC07-1518RR exhibited a similar strategy: while it maintained its root system at an intermediate size through reduced levels of total root count and length, it selectively distributed more roots at deeper depths (53-70 cm). The increased root distribution of SC07-1518RR at deeper depths in compacted soil indicates its root penetrability and suitability for clayey soils with high penetration resistance. The beneficial root phenotypes identified in this study (parsimonious root development and selective root distribution in deeper depths) and the genotypes that possessed those phenotypes (SC07-1518RR, N09-12854, and N09-13890) will be useful for breeding programs in developing varieties for optimal, drought, and compacted-soil conditions.</t>
  </si>
  <si>
    <t>Soil compaction by farm machinery may persist for decades, hampering soil productivity and functioning. Assessing compaction costs and guiding recovery strategies are hindered by paucity of data on soil structure recovery rates. A long-term Soil Structure Observatory was established on a loamy soil in Switzerland to monitor soil structure recovery after prescribed compaction, and to better assess the roles of natural processes (vegetation, macrofauna, and shrink-swell cycles) on recovery patterns. The aim of this study was to quantify short-term soil structure recovery under natural conditions in the presence and absence of plant cover (ley and bare soil). We measured soil porosity and gas and water transport capabilities at 0.1 and 0.3 m depth. Two years after the compaction event, soil physical properties have not recovered to precompaction levels, even within the topsoil. Surprisingly, no differences were observed in the recovery patterns of ley and bare soil treatments. Measurements show that recovery rates differ among soil properties with the most severely affected properties by compaction (permeability) exhibiting highest recovery rates. Total soil porosity shows no recovery trend, suggesting lack of soil decompaction. Improved soil functions and decompaction are distinct aspects of soil structure recovery, with the latter requiring net upward transport of soil mass. We suggest that soil structure recovery proceeds at two fronts: from the soil surface downward, and expanding around local biologically-active pockets (marked by biopores) into the compacted soil volumes. This concept could be tested with additional data of longer time series at our site as well as in other soils and climates.</t>
  </si>
  <si>
    <t>Silvopastoral systems have been considered a good tool for carbon sequestration by taking up atmospheric carbon dioxide and storing it in the soil. The effect of animal presence on carbon sequestration in this type of agroforestry system has been studied recently. However, the soil carbon storage in these systems is influenced by the stocking rate. In addition, soil fractions have been known to influence carbon storage. This study was undertaken in order to examine the effects of livestock grazing at two different stocking rates [Light Stocking Rate (IS; 4 sheep ha(-1)) and Heavy Stocking Rate (HS; 8 sheep ha(-1))]. This was compared with the soil chemical and physical properties of No Grazing (NG) pastures, the amount of C stored in the whole soil, in three different soil fractions (250-2000, 53-250, and &lt;53 mu m), at each of four soil depths (0-25, 25-50, 50-75, and 75-100 cm), and the tree growth in a silvopastoral system under Prunus avium L. The presence of animals in silvopastoral systems plays an important role in carbon sequestration by the direct or indirect modifications of the pH, the soil bulk density, and the soil fraction proportions. The LS treatment promoted carbon sequestration linked to macroaggregates in the upper soil layers when compared with the HS treatment and the NG treatment However, in deep horizons, the NG treatment enhanced the soil organic carbon storage more than did the grazing treatments and this carbon was linked to microaggregates, increasing the soil density. A better carbon concentration was found when 1 m of soil depth was evaluated in an LS treatment, but no differences were apparent in the carbon storage per hectare that were found due to a high soil bulk density in an NG treatment (C) 2016 Elsevier B.V. All rights reserved.</t>
  </si>
  <si>
    <t>Root herbivores live in the soil matrix where they are in constant physical contact with their environment and have become behaviourally and physiologically adapted to its abiotic properties. Soil moisture is amongst the most important factors influencing root herbivores, though this is tightly linked with soil temperature. Root herbivores have evolved behavioural (e.g. cell construction and burrowing) and physiological (e.g. cuticular pumps and spiracle valves) mechanisms to prevent desiccation and suffocation. Carbon dioxide (CO2) is higher within the soil than in the air, and hence, root feeders are physiologically adapted to high concentrations. Indirectly, root herbivores can benefit from elevated atmospheric CO2 through stimulation of root growth, though studies are scarce. Similarly, in an agricultural context, fertilisation usually affects root herbivores positively through improved nutritional quality of host plants. Soil texture and structure is critical for root herbivore movement, and compacted soils cause significant mortality. As a consequence, many maternal insects specifically oviposit in soils amenable to offspring movement</t>
  </si>
  <si>
    <t>Increased mechanisation in forestry usually means increased traffic over the ground, which also is a substrate for growth. Soil compaction, rut formation, and damage to stems and roots may all result in growth reduction. To reduce soil disturbance and tree damage, smaller machines or machines with less ground pressure must be considered. Today the traffic may cover 10-30% of the site area. This is mainly due to skidding during dear-felling and thinning. If present trends of heavy mechanisation continue, in the future there could be as many as six machine entries onto the site by the time a stand has reached an age of 50 years. Rut formation from forwarders and skidders is a problem. Harvesters seem to cause minor problems. The engine torque powering the driving wheels adds considerably to the influence of the total weight of the vehicle on the ground. High traction forces and slipping may contribute twice as much to soil disturbance as the vehicle ground pressure. When designing forest machinery for transportation of timber the payload itself is the most complicated problem. During the XIX World Congress of the International Union of Forestry Research Organisations (IUFRO) in Montreal, Canada, 1990, a Project Group on Forest Operations and Environmental Protection was established within IUFRO Division 3. From the author's point of view, concern about biodiversity is not taken into account through single-track and profit-oriented forestry in some areas and total preservation in other areas. It is the manifold of different ways of forestry that is the answer to sustainable development and conservation of biodiversity.</t>
  </si>
  <si>
    <t>Salt stress severely constrains crop productivity in arid lands of the world. Burying straw at the 40 cm soil depth plus plastic film mulching could mitigate root zone salinity, but little is known about how the thickness of buried straw affects soil water and salt transport. Therefore, a three-year field experiment was conducted from 2010 to 2013 to address this issue, with treatments including: compacted straw thickness of 3 cm (T3), 5 cm (T5), or 7 cm (17) (corresponding to straw application at rates of 6, 12 and 18 t ha(-1), respectively). In addition, a supplementary experiment, which included treatments of no buried straw layer (CK) and 5 cm of compacted straw layer thickness (t5) in the same micro-plot experiment, was carried out from 2014 to 2016 to identify soil pore structure and hydraulic parameters after three years of deep straw burial. Results showed that the initial soil water content increased with increasing thickness but significantly (P &lt; 0.05) decreased in later periods. Soil salinity consistently decreased with increasing straw thickness, and T7 was most effective for improving salt leaching. However, the water and salt regulation under T5 gradually decreased mainly due to the change in saturated water conductivity and porosity among layers. After irrigation, the flux of salt leaching (FL) increased with straw thickness, and the FL under T7 significantly exceeded that under T3 by 105, 89 and 33% and that under T5 by 84, 66 and 33% in 2011, 2012 and 2013, respectively. The salt flux during evaporation under T7 was much higher (P &lt; 0.05) than that under T3 and T5 by 92 and 10% in 2012 and 38, 44% in 2013. At harvest, salt storage within the soil consistently ranked as T3 &gt; T5 &gt; 17. Although 17 had the most pronounced effect on salt mitigation, it was difficult to implement under normal field conditions. Thus, for relatively good water infiltration, salt leaching and inhibition of salt return, straw buried to a thickness of 5 cm is recommended.</t>
  </si>
  <si>
    <t>Root environment and soil composition play an important role on growth and development of the roots and, consequently, the trees. In this research, the effect of some physical and chemical properties of two soil types, including a typical agricultural soil and an urban soil with three soil depths (0-40cm, 40-80cm and 80-120cm), on the growth of plane trees in an urban environment were examined. Plan trees were selected as the typical tree types planted in Mashhad urban landscape. The agricultural soil type was supplied from local agricultural fields and the urban soils type was sourced from urban street landscapes in Mashhad. The results showed that there were significant differences in all measured traits including soil density, lime percentage, soil pH and EC, organic carbon percentage, nitrogen, phosphorus and potassium content. The results of leaf analysis showed that the trees cultivated in the urban soil had lower nitrogen and phosphorus absorption compared with trees planted in agricultural soil. In urban soils, soil density increased, which can be due to urban planning standards. In addition to soil compaction, nutrient shortages, inappropriate pH and high EC and other adverse soil conditions, tree growth will reduce and shortage of tree nutrients will occur. Due to the importance of trees in the city's life, a suitable planting bed for receiving water and nutrient for trees in urban soils should be provided.</t>
  </si>
  <si>
    <t>Rhizoctonia solani is a plant pathogenic fungus that causes significant establishment and yield losses to several important food crops globally. This is the first application of high resolution X-ray micro Computed Tomography (X-ray mu CT) and real-time PCR to study host-pathogen interactions in situ and elucidate the mechanism of Rhizoctonia damping-off disease over a 6-day period caused by R. solani, anastomosis group (AG) 2-1 in wheat (Triticum aestivum cv. Gallant) and oil seed rape (OSR, Brassica napus cv. Marinka). Temporal, non-destructive analysis of root system architectures was performed using RooTrak and validated by the destructive method of root washing. Disease was assessed visually and related to pathogen DNA quantification in soil using real-time PCR. R. solani AG2-1 at similar initial DNA concentrations in soil was capable of causing significant damage to the developing root systems of both wheat and OSR. Disease caused reductions in primary root number, root volume, root surface area, and convex hull which were affected less in the monocotyledonous host. Wheat was more tolerant to the pathogen, exhibited fewer symptoms and developed more complex root systems. In contrast, R. solani caused earlier damage and maceration of the taproot of the dicot, OSR. Disease severity was related to pathogen DNA accumulation in soil only for OSR, however, reductions in root traits were significantly associated with both disease and pathogen DNA. The method offers the first steps in advancing current understanding of soil-borne pathogen behavior in situ at the pore scale, which may lead to the development of mitigation measures to combat disease influence in the field.</t>
  </si>
  <si>
    <t>Physical quality of the soil seedbed affects germination, seedling emergence and crop establishment. The aim of this work was to determine the least-limiting water range (LLWR) of a soil seedbed cultivated for 18 consecutive years under no-till (NT) and submitted to mechanical chiselling (NT-M) and biological chiselling by a forage radish cover crop (NT-B). The study was carried out in Ponta Grossa, Parana, Brazil. The experimental design was randomised complete blocks with four replications. Soil samples at 0-5 and 5-10 cm depths were collected at 6 and 18 months after the start of the experiment which corresponded to maize (October 2009) and soybean (November 2010) planting. Water-retention curve, penetration-resistance curve, soil and relative bulk density, and LLWR were determined. Bulk density did not differ among treatments at 0-5 cm depth for both evaluation periods. At 5-10 cm soil depth, the NT-M treatment showed the lowest bulk density at the first sampling (2009), whereas NT-B showed the highest bulk density at the second sampling (2010). Soil penetration resistance was the most limiting factor of the LLWR, which was greater in NT-M for both soil layers at the first sampling. At the second sampling, the NT treatment had the greatest LLWR at 0-5 cm, but at 5-10 cm soil depth, both NT and NT-M had higher LLWR than NT-B. The efficiency of mechanical chiselling in improving soil seedbed physical quality lasted 18 months after its application. Biological chiselling was efficient in improving soil air-filled porosity in both periods as evaluated by the LLWR.</t>
  </si>
  <si>
    <t>The objective of this work was to study the existence of a trade-off between aerenchyma formation and root mechanical strength. To this end, relationships among root anatomical traits and mechanical properties were analysed in plant species with contrasting root structural types: Paspalidium geminatum (graminaceous type), Cyperus eragrostis (cyperaceous type), Rumex crispus (Rumex type) and Plantago lanceolata (Apium type). Variations in anatomical traits and mechanical strength were assessed as a function of root diameter by exposing plants to 0, 7, 15 and 30 d of control and flooded conditions. For each species, the proportion of root cortex was positively associated with the increment of root diameter, contributing to the increase in root porosity under both control and flooded conditions. Moreover, cell lysis produced an additional increase in root porosity in most species under flooded conditions (except R. crispus). Both structural types that presented a uniseriate layer (epidermis) to cope with compression (Rumex and Apium types) were progressively weakened as root porosity increased. This effect was significant even when the increment of root porosity was solely because of increased root diameter (R. crispus), as when both processes (root diameter and cell lysis) added porosity to the roots (P. lanceolata). Conversely, structural types that presented a multiseriate ring of cells in the outer cortex (graminaceous and cyperaceous types) maintained mechanical strength over the whole range of porosity, in spite of lysogenic processes registered in the inner cortex. In conclusion, our study demonstrates a strong trade-off between aerenchyma formation and mechanical strength in root structural types that lacked a multiseriate ring of tissue for mechanical protection in the outer cortex. The results suggest that this ring of tissue plays a significant role in maintaining the mechanical strength of roots when flooding induces the generation of additional aerenchyma tissue in the root cortex.</t>
  </si>
  <si>
    <t>The existence of excessive soil compaction has hindered the surface mining industry from returning land to pre-mining productivity after reclamation, especially on prime farmland soils. Heavy earthmoving equipment used during reclamation tends to generate root-limiting bulk densities that adversely affect plant growth thereby decreasing yields. Therefore, the purpose of this study was to evaluate a mechanism, called the 'Soil Regenerator' which reconstructs soil media at minimum bulk density during surface mine reclamation. The prototype soil forming mechanism was mounted on the front of a conventional bulldozer Soil was placed in long narrow windrows by a scraper or bulldozer As the bulldozer pushed into the windrow, soil rose up the blade and was agitated, transported, and deposited by a helicoid auger in a 0.9-m deep berm adjacent to the bulldozer The capacity of the prototype ranged from 490 to 804 m(3)/h while producing bulk densities less than or equal to1.0 Mg/m(3) and penetrometer measurements below 0.7 MPa. These measurements demonstrated the capability of the 'Soil Regenerator' to eliminate soil compaction on reclaimed surface mined land and to reconstruct soil more suitable for crop growth.</t>
  </si>
  <si>
    <t>One of the most perplexing problems associated with reclaiming surface-mined lands is excessive compaction of soil due to the heavy earthmoving equipment used during the reclamation. process. Over the years, some innovative material handling schemes have been devised to limit vehicle traffic during reclamation on reconstructed soil. However, final grading operations can often create root-limiting bulk densities, which affect plant growth and yield. The purpose of this article is to describe a mechanism designed at the University of Kentucky whereby mine soil can be reconstructed without introducing compaction caused by surface traffic in order for the soil to sustain desirable plant life. The soil handling process for this prototype mechanism is also described. The prototype soil forming Mechanism is mounted on the front of a conventional bulldozer. Soil and other rooting media are placed atop graded spoil in long, narrow windrows by scrapers or trucks. As the bulldozer pushes its blade into the windrow, material rises up onto the blade and an auger grinds and displaces. soil perpendicular to the direction of dozer travel. The agitated soil is then deposited and leveled in an adjacent berm by the auger Successive parallel passes of the mechanism results in the construction of a non-compacted rooting layer Preliminary testing of the prototype yielded a soil construction rate of 330 m(3)/h (430 yd(3)/h), which was 12% of the projected theoretical design capacity [2680 m(3)/h (3500 yd(3)/h)]. Though the measured capacity is much lower than anticipated, it is believed the actual capacity of the prototype can be increased to 900 m(3)/h (1177 yd(3)/h) which would be an acceptable soil forming capacity at most mine sites.</t>
  </si>
  <si>
    <t>Stomatal behaviour of plants in drying soil can be regulated by (long distance) chemical signals that provide the shoot with some measure of water availability. Although much emphasis has been placed on the plant hormone abscisic acid (ABA) as a central component of the signalling process, soil drying will modify the delivery to the shoot of a range of potential chemical signals. Here we consider the role that changes in the xylem sap pH might play in determining the access that ABA has to sites of action on the guard cells. We also show how redistribution of inorganic ions between different compartments in the leaf (localized chemical signalling) can provide sensitive control of stomata and water loss in response to potentially damaging changes in leaf temperature. Partial root zone drying is an irrigation technique that has been developed to allow exploitation of the plant's long distance signalling system. When the system is optimized, stomatal behaviour, shoot water status and leaf growth can be regulated such that water use efficiency (fruit yield/water used) can be significantly increased. We show how an understanding of the drought stress physiology of the whole plant can lead to substantial saving of irrigation water in agriculture. (C) New Phytologist (2002) 153: 449-460.</t>
  </si>
  <si>
    <t>A review of the current state of the art in the assessment of aging effects on soil liquefaction is presented in this paper. The review includes a summary of several field case histories indicating greater resistance to liquefaction in aged soils than in young uncemented soils during earthquakes, a discussion of the mechanisms that increase liquefaction resistance with time, an evaluation of proposed methods for quantifying the influence of aging processes (or diagenesis) on liquefaction resistance (K-DR), and an evaluation of proposed predictor variables for K-DR. The published literature indicates physical diagenetic processes tend to dominate the nature of interactions at the grain-to-grain contacts of sand deposits in the absence of sufficient cementing agents, while chemical processes tend to dominate where sufficient cementing agents are present. Variables proposed for predicting K-DR include: the time since deposition or last critical disturbance; the ratio of measured to estimated small-strain shear wave velocity (MEVR); the ratio of small-strain shear modulus to cone tip resistance (G(max)/q(c)); the adjusted G(max)/q(c) (K-G); and the ratio of measured to estimated adjusted G(max)/q(c) (MEKG). It is shown that MEVR, G(max)/q(c) K-G and MEKG are all ratios of measured to estimated or reference shear wave velocity. MEVR and G(max)/q(c) are slightly more robust predictors (i.e., regression equations with higher coefficient of regression and lower root mean square error) of K-DR than K-G and MEKG. Time is the least robust predictor of K-DR.</t>
  </si>
  <si>
    <t>Grass cover is considered as a sustainable means of controlling soil erosion and enhancing durability of soil slopes. A number of grass species are commonly available for soil bioengineering in Hong Kong, but their capacities to control soil erosion have not been characterized quantitatively. The main objectives of this paper are to study the influence of soil density on characteristics of grass roots, to measure the erodibility parameters of the root-permeated soils at two growth stages, and to select the proper Hong Kong grass species that effectively control soil erosion. Three types of Hong Kong turf grass including Cynodon Dactylon, Paspalum Notatum, and Zoysia Matrella were planted on three soil grounds with degrees of compaction of 80, 90, and 100 %, respectively. The featural parameters of grass roots on each compacted ground, including root mass density, root volume density, and root depth, were measured in two growth stages. A jet index apparatus was applied to measure two erodibility properties (i.e., coefficient of erodibility and critical shear stress) of these vegetated soils in the two test stages. Cynodon Dactylon and Zoysia Matrella have higher root mass density values than Paspalum Notatum does, and reduce the susceptibility of soil erosion more effectively. Therefore, the two grass species are suggested for soil bioengineering in Hong Kong.</t>
  </si>
  <si>
    <t>Examination of spatial soil heterogeneity within orchards may provide an approach for precise, more sustainable production processes. In predominantly sandy soil, which was formed by glacial and post-glacial deposits, generative growth of plum trees (Prunus domestica 'Tophit plus', n=156) were closely analyzed (flower set, fruit set, fruit drop, fruit size, fruit pigments, and yield), and classified according to the apparent electrical conductivity (ECa) of the soil in three depths (topsoil, root zone, subsoil). The soil ECa showed small scale variability between 1.3 mS m(-1) a nd 76.7 m S m(-1) with stable pattern for two years (R=0.88). The ECa in different depths corresponded to the compaction profile and water content of the sandy soil. The ECa in the root zone correlated to tree growth. However, the ECa of topsoil and the elevation (slope = 3.15 degrees) of the terrain had a similar or enhanced impact. The ECa in the topsoil and elevation were correlated with fruit set at r=0.17 (p=0.011) and r=-0.45 (p=0.133), and fruit size at r=0.06 (p&lt;0.001) and r=0.05 (p&lt;0.001) respectively. Such findings are particularly interesting for orchards with graded elevation gradient or soil compaction from mechanical weed control.</t>
  </si>
  <si>
    <t>Soil salinity management is a factor for successful production of pecan (Carya illinoinensis) in arid southwestern United States. An exploratory study was performed to evaluate the effect of various soil management practices on salt leaching in basin-irrigated orchards developed on alluvial soils (Torrifluvents, Entisols) of the middle Rio Grande Basin. The practices evaluated were ripping, minimum-till chiseling, and soil profile modification. For ripping, parabolic shanks were passed through the center section (4 to 8 ft wide) between each tree row to a depth ranging from 18 to 36 inches. Minimum-till chisels included 7- and 30-inch shanks, equipped with coulters to reduce break up of the ground surface. Soil profile modification consisted of trenching with a backhoe and profile mixing with a large excavator. The effectiveness of these methods was evaluated by measuring soil salinity and moisture in treated and untreated zones at 17 test sites. Both ripping and minimum-till deep chiseling helped improve salt leaching, and the effectiveness of salt leaching increased as working depths approach the thickness of the clayey layer. However, annual ripping of the center section of each tree row space may not provide wide enough zones to alleviate salt stress to the trees. Straight shanks prune but do not lift tree roots, thus appearing to be better suited for chiseling closer to tree rows. Soil profile modification was highly effective in leaching salts. From the view of minimizing soil aggregate destruction and of maintaining a leveled floor, minimum-till deep chiseling, followed by the use of sand-topdressing and minimum-till shallow chisels for maintenance may prove to be more desirable than conventional ripping, especially in soil types consisting of silty clay loam.</t>
  </si>
  <si>
    <t>A micromorphological study of the soil fabric of a landfill mineral cap in Hertfordshire, UK is described. The study was undertaken to examine the nature of the cap and roots within it, and whether micromorphology could help in the explanation for root penetration. The results from thin section description supported by macro and micro image analysis clearly demonstrated that rooting was associated with zones of weakness in the cap, due to the heterogeneous particle/pore size distribution, low bulk density and presence of organic matter. The study of the material fabric also suggested evidence of pedological activity within the cap, further indicating that the mineral cap had not been engineered sufficiently to prevent the risk of root penetration. A greater uniformity of particle size within the cap material with a reduced clay and stone fraction were identified as potential solutions to avoid the extent of root penetration. The study demonstrated the value of observing and quantifying the undisturbed fabric of the micro structure in the examination of mineral cap fabric, and diagenetic and pedological processes acting on it. Crown Copyright (c) 2006 Published by Elsevier Ltd. All rights reserved.</t>
  </si>
  <si>
    <t>Processes responsible for natural recovery of compacted forest soils are poorly understood, making estimating their recovery problematic. Bulk density was measured over 7 years at nine boreal forest sites in Alberta, Canada, where harvest-only and three skidding treatments were installed (similar to 10,000 samples). Air and soil temperatures, soil moisture and redox potential, and snow depth were also measured on the harvest-only and adjacent seven-cycle skid trail. Significant increases in bulk density occurred when the soil water potential was wetter than -25 kPa. After 1 year, an additional significant increase in bulk density of 0.03 Mg M-3 was measured across all treatments, soil depths, and sites. The increase is attributed to the soil mechanics process of rebound and disruption of soil biological processes. By year 7, the secondary increase in bulk density had recovered in trafficked soil, but not on the harvest-only area. Some soil freezing had no effect on bulk density, which was moderated by the depth of the snowpack. The array of soil physical processes, soil texture, water supply, mechanics of water freezing in soil, and weather required to make soil freezing an effective decompacting agent did not occur. The shrink-swell process was not relevant because the soils remained wet. As a result, the bulk density of the trafficked soil failed to recover after 7 years to a depth of 20 cm. The freeze-thaw process as a decompaction agent is far more complex than commonly assumed, and its effectiveness cannot be assumed because soil temperatures below 0 degrees C are measured.</t>
  </si>
  <si>
    <t>Pore size distribution (PSD), and wetting/drying mechanism enable proper understanding of how land management changes influence soil structure and function dynamics as a measure for soil quality. Therefore, the objectives of this study are to: (i) estimate the soil quality index under continuous long term grassland management, and its impacts on soil hydro-physical and functional properties; (ii) differentiate the impact of the grassland age on the PSD curve structure using data obtained from soil water retention and (iii) determine the impact of wetting/drying on soil structure and functional dynamics. Soil hydro-physical, and functional properties of grassland at different ages (1, 2, 8, 13, 19 and 24 years) after renovation by plowing were determined. Data from the soil water retention curves were fitted to van Genuchten?s equation. Three (3) wetting/drying cycles were considered for grassland managed for 2, 13 and 24 years in order to detect further soil structure developments due to assumed climate change impacts. Results showed that total soil porosity and the number of coarse pores increased, while the soil bulk density decreased as sward age increases in all studied depths (0?5, 10?15 and 20?25 cm). Soils at 24 years grassland management showed the most intense changes in pore continuity by an increased hydraulic conductivity and an improved pore size distribution which both support root growth and nutrient as well as water accessibility. Notable (significant) difference in the soil hydro-physical properties occurred as early as 2years after grassland renovation, but a measurable improvement of soil functions down to 30 cm depth lasted 19 years. To test the hypothesis how far could a more intense wetting/drying furthermore enhance the restructuring we carried out extra wetting/drying experiments. It could be shown that the Ksat and air permeability values increased the more pronounced when the matric potential gradients and these cycles occurred more often. Thus, with increase in sward age and cycles these values further increased. However, the formation of macroscopic more homogenous structure can also result in higher values of Ksat and air permeability after shorter periods but the heterogeneity of the data was greater than after 24 years, in all depths. Therefore, results from our study can be used to establish a long-term sustainable grassland management without irregular soil inversion as effective strategy for improving soil structure and functionality.</t>
  </si>
  <si>
    <t>SOIL DEGRADATION is one of the most serious obstacles to agricultural development. This study aimed at assessing soil degradation, soil productivity, and the correlation coefficient between them in Bilqas District,Dakahlia Governorate. Soil data of the study area were acquired from a previous study (2010) and compared with soil data collected from the current study. Sixteen soil profiles representing the main landforms dominating the study area were dug. Soil samples were collected and analyzed for determining physicochemical properties. The results indicate that the most active soil degradation processes are salinity, waterlogging, and alkalinity. The land degradation rate was low in all soil profiles except occasional profiles were moderate. The degree of degradation due to the water table was high in all profiles, and due to salinity and alkalinity degree degradation was low to moderate except profiles 9, 10, 11, and 5 (high to very high), while due to soil compaction degree degradation was low except profiles 5, 7, 8 and 12 (moderate and high), while profile 6 was very high. After evaluating the soil productivity, it was found that its productivity indexes were decreased in most soil profiles, while it was stable in some profiles and increased in few profiles where the limiting factors of productivity were texture and structure of root zone, soluble salt content, and effective depth. There was a positive correlation between soil productivity and groundwater level, while there was a negative correlation between productivity and both salinity and alkalinity. Accordingly, it was necessary to take the necessary precautions to prevent the degradation of those properties by improving soil management, whether by adding leaching requirements and/or increasing the efficiency of drainage networks, thus obtaining the highest productivity and ensuring sustainable use of the soil.</t>
  </si>
  <si>
    <t>The system of conservative agriculture is not suitable for compacted soils of the Republic of Moldova, which need first loosening, a fact confirmed by recent researches. In the drought years, due to the high resistance to the penetration of the dry arable layer, the penetration of water and roots into the depths is impossible, which leads to the decrease of the agricultural crops yields. The use of green fertilizers (autumn and spring vetch, sown in an agricultural year as a 'busy field' of 5-filds crop rotation), whose green mass is introduced into the soil as organic fertilizer, leads to the positive remediation of the quality status of this layer. As a result of applying the green fertilizers through disking for a period of 5 years showed that the balance of carbon and nitrogen in the soil became positive for future 3-4 agricultural years; the physical quality state of the arable layer became favorable for agricultural crops; the crop yield increase with 1.0-0.5 t/ha/year. In order to maintain the long-term quality status of the Mini-till cultivated soils, it is necessary that, starting with the third year of cultivation, the field should be sown again with vetch as an intermediate crop, used at the end of April or the beginning of May for next year as a green manure. This process must be repeated permanently once in three years, which will ensure that the soil quality condition is maintained in a favorable state and that the nitrogen fertilizer needs to be reduced to 60-70%.</t>
  </si>
  <si>
    <t>Increasing interest in plant-root phenotyping has stimulated the development of X-ray mu CT-based root/soil segmentation protocols. However, most scanning and CT volume processing protocols were only applied for detection of simple and small juvenile roots. We tested a new methodology for its ability to extract large mature maize roots from X-ray mu CT volumes of undisturbed soil monoliths (10 x 20 x 15 cm) and compared its performance with two existing (semi-)automated segmentation algorithms. The X-ray mu CT based root assessments were validated by means of the measured root biomass. Segmentation of maize root systems proved to be particularly challenging because regardless of soil type, within-sample vertical gradients in X-ray attenuation caused an overlap in CT-reconstructed grey values of roots, water and mineral phases. However, in contrast to the two existing algorithms, a new alternative methodology did allow for relatively fast and accurate segmentation of the mature roots. This was evidenced by a highly significant correlation between the CT-derived root volume and its measured root biomass. Despite the large size of the investigated soil monoliths, roots could be resolved down to a diameter of 200 mu m. This methodology opens up new possibilities for investigating large and complex root systems, and may become an invaluable new tool in plant breeding research.</t>
  </si>
  <si>
    <t>Increasing global demand for biofuel has accelerated land-use change (LUC) in Brazil, primarily through the planting of sugarcane (Saccharum officinarum) to replace degraded pastures. The intensive mechanization associated with this LUC has increased concerns regarding structural quality of Brazilian tropical soils. Through decades of research focusing on identifying sensitive indicators of soil degradation due to land use and management, the Visual Evaluation of Soil Structure (VESS) method has emerged as a simple, fast, reliable and accurate semi-quantitative approach for assessing soil structure changes. VESS integrates soil properties related to size, strength and porosity of aggregates, and root characteristics into a single score (Sq structural quality) that ranges from 1 (good structural quality) to 5 (poor structural quality). Although the VESS method was developed for temperate soils, it has been used successfully as an indicator of soil and crop management practice effects on structural quality of tropical and subtropical soils. Our objectives were to evaluate soil structural quality changes associated with a LUC sequence (i.e., native vegetation to pasture to sugarcane) at three sites under Oxisols, Alfisols and Ultisols across central southern Brazil using the VESS; and to correlate VESS scores with quantitative measurements of soil physical properties. Average VESS scores were 2.0, 2.7, and 3.1 for native vegetation, pasture, and sugarcane, respectively. Overall the VESS method was able to detect soil structural quality changes under LUC for sugarcane cultivation, indicating a decrease in soil quality from native vegetation through pasture to sugarcane. The VESS scores were significantly correlated with quantitative soil physical property measurements, suggesting VESS is a reliable indicator of soil structural quality in tropical soils. A VESS score Sq = 3.0 seems to be suitable as a guide for management decisions. We conclude that VESS scores provide an efficient method to identify impacts of sugarcane expansion on soil structural quality, and recommend that VESS assessment be incorporated into monitoring protocols for evaluating not only sugarcane expansion areas, but also overall soil quality/health in Brazil. (C) 2016 Elsevier B.V. All rights reserved.</t>
  </si>
  <si>
    <t>Lowland rice roots have a unique physiological response to drought because of their adaptation to flooded soil. Rice root attributes that facilitate growth under flooded conditions may affect rice response to drought, but the relative roles of root structural and functional characteristics for water uptake under drought in rice are not known. Morphological, anatomical, biochemical, and molecular attributes of soil-grown rice roots were measured to investigate the genotypic variability and genotypeenvironment interactions of water uptake under variable soil water regimes. Drought-resistant genotypes had the lowest night-time bleeding rates of sap from the root system in the field. Diurnal fluctuation predominated as the strongest source of variation for bleeding rates in the field and root hydraulic conductivity (Lp(r)) in the greenhouse, and was related to expression trends of various PIP and TIP aquaporins. Root anatomy was generally more responsive to drought treatments in drought-resistant genotypes. Suberization and compaction of sclerenchyma layer cells decreased under drought, whereas suberization of the endodermis increased, suggesting differential roles of these two cell layers for the retention of oxygen under flooded conditions (sclerenchyma layer) and retention of water under drought (endodermis). The results of this study point to the genetic variability in responsiveness to drought of rice roots in terms of morphology, anatomy, and function.</t>
  </si>
  <si>
    <t>In Atlantic Canada, lack of soil cover over the cool season due to conventional primary tillage in the fall, in potato rotations, leaves the soil vulnerable to redistribution processes. The suitability of shifting primary mouldboard plough tillage operations from the fall to the spring in the potato (Solanum tuberosum L.) phase of a 3-year rotation (spring barley (Hordeum vulgare L.)-red clover (Trifolium pratense L.)-potato, or replacing fall mouldboard with fall chisel ploughing, was assessed over a 3-year period on Charlottetown fine sandy loam, an Orthic Podzol. A suite of soil physical attributes was used to assess the influence of primary tillage on the degree of soil loosening, permeability, and macro-structure. Potato yield and quality were also determined. Although, mouldboard ploughing provided an additional 2-10 cm of loose (i.e. penetration resistance &lt;1.5 MPa) soil at the lower depth of the tillage zone, compared to chisel ploughing, there were no differences in soil permeability as measured by bromide movement. Soil macro-structure, or clod size, in the potato ridge just prior to harvest reflected the degree of secondary tillage rather than the influence of primary tillage. Clod size distribution in the potato ridge was not a problem for harvesting operations as clods did not exceed 20 mm in diameter. Soil permeability at the base of the potato ridge, as assessed by oxygen diffusion rate (&gt;55 mu g m(-2) s(-1)), air permeability, and macropore continuity (quotient of air permeability and macropore volume, &gt;100 mu m(2)), and soil shear strength (&lt;22 kPa) were not limiting for root growth. However soil pore space, as reflected by bulk density (&gt;1.25 Mg m(-3)) and macropore volume (&lt;12%) would pose a soil aeration limitation in this soil-type at the base of the ridge under wet soil conditions. Potato total yield and marketable yield were not influenced by differences in primary tillage over the 3-year period. Use of spring primary tillage and replacement of the mouldboard with a chisel plough, within the potato phase of a 3-year rotation, caused little change in soil physical quality compared to the conventional tillage system and appears to be a suitable conservation tillage technique for sandy loam soils in the climate of Atlantic Canada. (C) 1998 Elsevier Science B.V. All rights reserved.</t>
  </si>
  <si>
    <t>Making the first contact with the soil environment, roots are the first responders of soil borne stress including nutrient and water scarcity, hyper salinity and soil compactness. Embryonic root responds by bending, twisting, foraging and regulation of lateral root initiation. Traditional rice cultivars adapted to diverse topography harbour novel stress tolerance traits. We established a quantitative measurement coefficient termed stress adaptation coefficient (SAC) dependent on root responses to stress and applied it to study the effect of mechanical stress and salinity on roots of rice genotypes collected all across West Bengal, India. The responses of root to mechanical and salinity stress are overlapping. Analysis of the response of roots by means of SAC in 28 rice cultivars including high-yield salt tolerant varieties as well as geographically isolated native rice genotypes shows that many of the salt tolerant varieties also perform better in mechanical stress while the opposite is not always true. Transcriptome analysis through cDNA microarray of stress sensitive variety IR64 shows about 6000 common transcripts to be differentially regulated among the two stresses. Quantitative real time expression analyses of salt sensitive and known salt tolerant varieties reveal the involvement of identified genes in salinity and mechanical stress. Overall, our study indicates that there is an important commonality in the molecular basis of salt and mechanical stress and presents an easy-to-perform early establishment stress screen for rice genotypes.</t>
  </si>
  <si>
    <t>Vigorous Eucalyptus plantations produce 10(5) to 10(6) km ha(-1) of fine roots that probably increase carbon (C) and nitrogen (N) cycling in rhizosphere soil. However, the quantitative importance of rhizosphere priming is still unknown for most ecosystems, including these plantations. Therefore, the objective of this work was to propose and evaluate a mechanistic model for the prediction of rhizosphere C and N cycling in Eucalyptus plantations. The potential importance of the priming effect was estimated for a typical Eucalyptus plantation in Brazil. The process-based model (For-PRAN - Forest Plantation Rhizosphere Available Nitrogen) predicts the change in rhizosphere C and N cycling resulting from root growth and consists of two modules: (1) fine-root growth and (2) C and N rhizosphere cycling. The model describes a series of soil biological processes: root growth, rhizodeposition, microbial uptake, enzymatic synthesis, de-polymerization of soil organic matter, microbial respiration, N mineralization, N immobilization, microbial death, microbial emigration and immigration, and soil organic matter (SOM) formation. Model performance was quantitatively and qualitatively satisfactory when compared to observed data in the literature. Input variables with the most influence on rhizosphere N mineralization were (in order of decreasing importance) root diameter &gt; rhizosphere thickness &gt; soil temperature &gt; clay concentration. The priming effect in a typical Eucalyptus plantation producing 42m(3) ha(-1) yr(-1) of shoot biomass, with assumed losses of 40% of total N mineralized, was estimated to be 24.6% of plantation N demand (shoot C roots C litter). The rhizosphere cycling model should be considered for adaptation to other forestry and agricultural production models where the inclusion of such processes offers the potential for improved model performance.</t>
  </si>
  <si>
    <t>Soil deformation is a perpetual process in the pedosphere where besides physicochemical stresses primarily alternating hydraulic and mechanical stresses continuously re-arrange the configuration of solid particles. In this study we present a local strain analysis and changes in soil structure resulting from hydraulic and mechanical stresses based on X-ray microtomography data. Digital image reconstructions were used to quantify local structural pore space characteristics and local soil deformation by 3D morphological and correlation analysis of grayscale tomograms. Swelling and shrinkage resulted in a complex heterogeneous soil structure which proofed to be very stable when mechanical loads were applied. The mechanism of soil deformation for both structure formation by internal hydraulic stresses and structure degradation by external mechanical stresses were in both cases controlled by pre-existing (micro)-structures. Especially during wetting such structures served as a nucleus for subsequent structure evolution. The results demonstrate the potential of more detailed non-invasive micro-mechanical analysis of soil deformation processes which could improve the conceptual understanding of the physical behavior of soil systems. (C) 2010 Elsevier B.V. All rights reserved.</t>
  </si>
  <si>
    <t>Much of the literature on the phytohormone abscisic acid (ABA) describes it as a mediator in triggering plant responses to environmental stimuli, as well as a growth inhibitor. ABA-deficient mutants, however, display a stunted phenotype even under well-watered conditions and high relative humidity, which suggests that growth promotion may also be one of the roles of endogenous ABA. Zeaxanthin epoxidase, the product of the ABA1 gene of Arabidopsis thaliana, catalyses the epoxidation of zeaxanthin to antheraxanthin and violaxanthin, generating the epoxycarotenoid precursor of the ABA biosynthetic pathway. This paper gives a description of the molecular and phenotypic characterization of a large series of mutant alleles of the ABA1 gene, which cause different degrees of ABA deficiency, four of them previously isolated (aba1-1, aba1-3, aba1-4, and aba1-6) and the remaining five novel (san1-1, san1-2, san1-3, san1-4, and sre3). Molecular analysis of these alleles provides insights into the domains in which they compromise zeaxanthin epoxidase function. The size of the leaves, inflorescences, and flowers of these mutants is reduced, and their rosettes have lower fresh and dry weights than their wild types, as a result of a diminished cell size. Low concentrations of exogenous ABA increase the fresh weight of mutant and wild-type plants, as well as the dry weight of the mutants. The leaves of aba1 mutants are abnormally shaped and fail to develop clearly distinct spongy and palisade mesophyll layers. Taken together, these phenotypic traits indicate, as suggested by previous authors, that ABA acts as a growth promoter during vegetative development. The abnormal shape and internal structure of the leaves of aba1 mutants suggests, in addition, a role for ABA in organogenesis.</t>
  </si>
  <si>
    <t>At innumerable sites in the USA and around the world, buried waste has been isolated from the environment by barriers constructed entirely or in part of compacted soil. The chief concern in barrier design has been to isolate the waste in the short term by preventing movement of water into and through the waste. However, in the long term a variety of mechanisms can act to compromise this isolation. The mechanisms of long-term failure include initial flaws in barrier construction, shrink-swell cycles, freeze-thaw cycles, erosion, subsidence, root intrusion, and animal intrusion. Evidence for action of all of these mechanisms is summarized. The likelihood of long-term failure suggests that either perpetual care must be provided for buried hazardous wastes, or the waste sites must be designed to withstand long-term threats to barrier integrity.</t>
  </si>
  <si>
    <t>The human population is increasing by 0.96% annually and is estimated to reach from 7.3 to 9 billion in 2050 and 11 billion in 2100. The world's agriculture is under pressure to produce more food and ensure food security. On the other hand, around 40% of the cultivable land is already degraded due to various factors including urbanization, soil sealing, soil acidification, salinization, soil erosion, and contamination. Arbuscular mycorrhizal fungi (AMF) constitute a unique group of root obligate symbiont that exchange mutual benefits with about 90% of terrestrial plants and represents a key link between plants and soil mineral nutrients. Literature is scanty on the studies on massive inoculation of AMF in food crops in agronomic settings, and thereby achieving efficient uptake and minimization of the major soil nutrients, eventually meeting our food demand under increasing and inevitable stressed environments. Given above, this review aimed to (i) introduce agricultural soil-contamination, and the relation of soil microbiome with the health of soils and plants; (ii) briefly overview AMF; (iii) highlight AMF role as a bioinoculant, and enhancer of efficient uptake and loss-minimization of nutrients; (iv) appraise literature available on AMF role in the regulation of growth and nutrition mainly in vegetable, horticultural crops and fruit trees; (v) enlighten the role and major mechanisms underlying AMF-mediated regulation of plant growth and nutrition under major biotic and abiotic stresses; (vi) highlight AMF role in the minimization of greenhouse gas emissions; and (vii) list major aspects so far unexplored in the current context.</t>
  </si>
  <si>
    <t>To better understand abscisic acid (ABA)'s role in the salinity response of tomato (Solanum lycopersicum L.), two independent transgenic lines, sp5 and sp12, constitutively overexpressing the LeNCED1 gene (encoding 9-cis-epoxycarotenoid dioxygenase, a key enzyme in ABA biosynthesis) and the wild type (WT) cv. Ailsa Craig, were cultivated hydroponically with or without the addition of 100 mM NaCl. Independent of salinity, LeNCED1 overexpression (OE) increased ABA concentration in leaves and xylem sap, and salinity interacted with the LeNCED1 transgene to enhance ABA accumulation in xylem sap and roots. Under control conditions, LeNCED1 OE limited root and shoot biomass accumulation, which was correlated with decreased leaf gas exchange. In salinized plants, LeNCED1 OE reduced the percentage loss in shoot and root biomass accumulation, leading to a greater total root length than WT. Root qPCR analysis of the sp12 line under control conditions revealed upregulated genes related to ABA, jasmonic acid and ethylene synthesis and signalling, gibberellin and auxin homeostasis and osmoregulation processes. Under salinity, LeNCED1 OE prevented the induction of genes involved in ABA metabolism and GA and auxin deactivation that occurred in WT, but the induction of ABA signalling and stress-adaptive genes was maintained. Thus, complex changes in phytohormone and stress-related gene expression are associated with constitutive upregulation of a single ABA biosynthesis gene, alleviating salinity-dependent growth limitation.</t>
  </si>
  <si>
    <t>Goal-To establish regularity of transformation of drained peat bog soils, also changes in the water duty to floodplains in the process of agricultural use. Determine the ways of their rational use in the conditions of the Left-Bank Forest-Steppe. Research methods. General scientific and special, empirical and theoretical, historical - for a retrospective synthesis of scientific achievements of domestic and foreign scientists on the study of the formation of indicators of fertility and productivity of drained soils; analytical - for analysis of conditions and processes of changing fertility indicators; laboratory - for determination of agrochemical and water-physical properties of soil; field - to establish the botanical composition of the grass stand, accumulation of the amount of root and crop residues in the soil, to establish the intensity of mineralization of organic matter and crop productivity; mathematical statistics - to assess the reliability of the research results. Many years of experience summarized and scientific estimates of the transformation of drained peat bog soils with long-term agricultural use are presented. It has been established that over 80 years of use of these soils in agricultural production, peat deposits wear amounted to 100 cm (in the early years, an annual decrease in peat depth was 1, 63, subsequent - 1, 45, and the last - 0, 88 cm). Decrease the depth of the peat bed also occurs due to their compaction. Qualitative and quantitative changes in peat soils under the influence of drainage and long-term agricultural use we researched. We have established the patterns and directions of soil processes depending on the influence of the duration of development of peat soils. We also identified scientific and methodological approaches to assessing the conditions and factors affecting the formation of fertility and productivity of drained soils. We have analyzed existing approaches to rationalizing nature management, taking into account the characteristics of the economic development of drained lands. Regularities and directions of transformation of drained peat bog soils under the influence of long-term agricultural use are justified. We have identified trends in the indicators of fertility and productivity of drained peat bog soils. We have implemented a systematic approach to the spatiotemporal study of the soil potential of drained soils in order to rationalize nature management in the risky farming zone. We also found that the high-productivity use of organogenic soils provides for the functioning of agrophytocenoses from perennial crops with the aim of creating conservation agrolandscapes and improving the ecological balance in the floodplains of small rivers.</t>
  </si>
  <si>
    <t>In the field, wheat experiences a combination of physical and nutrient stresses. There has been a tendency to study root impedance and water stress in separation and less is known about how they might interact. In this study, we investigated the effect of root impedance on the growth of three wheat varieties (Cadenza, Xi19 and Battalion) at different levels of nitrate availability, from 0-20 mM nitrate, in sand culture. This model system allows soil strength to be increased while maintaining adequate water availability. In a separate pot experiment, we grew the same wheat varieties in a loamy sand where soil was allowed to dry sufficiently to both reduce water potential and increase root impedance. This pot experiment also had a range of nitrate availabilities 0-20 mM nitrate. Once the seedlings were established we limited water supply to apply a matric potential of approximately - 200 kPa to the roots. Soil drying increased the penetrometer resistance from approximately 300 kPa to more than 1 MPa. There were differences between the two experimental systems; growth was smaller in the soil-based experiment compared to the sand culture. However, the effects of the experimental treatment, root impedance or water withholding, relative to the control were comparable. Our data confirmed that leaf elongation in Cadenza (carrying the tall Rht allele) was the most sensitive to root impedance. Leaf stunting occurred irrespective of nitrate availability. Leaf elongation in the Xi19 and Battalion (carrying the semi-dwarf Rht allele) was less sensitive to root impedance and drought than Candenza. We suggest that the critical stress in a pot experiment where the soil was allowed to dry to approximately - 200 kPa was root impedance and not water availability.</t>
  </si>
  <si>
    <t>Plant root traits affect soil biopore (BP) formation. Aims of this study were to measure the effects of fodder crop species with contrasting root traits and duration of cropping on BP density (BPD), and also to address the consistency of these effects over different years focusing on the effects of root decay. Soil BPD was quantified after growing three perennial fodder crop species with contrasting root systems, namely, lucerne (Medicago sativa L.), chicory (Cichorium intybus L.) and tall fescue (Festuca arundinacea Schreb.) for 1, 2, and 3 years with 2 years fallow in two repeated field trials from 2007 to 2014. Total BPD after taprooted fodder crops (421 +/- 14 m(-1)) was significantly higher compared with fibrous-rooted crops (337 +/- 12 m(-1)). Cropping duration did not affect soil BPD. On average, density of medium-sized BP (BPmed; 2-5 mm) increased 14 % after 2 years of fallow, whereas BPD decreased by 5 % for coarse-sized BP (BPcor; &gt; 5 mm) after the fallow. Taprooted fodder crops enhanced BP formation into subsoil. Accurate assessment of biopores (BPs) and their persistence must take account of the temporal dynamics, including effects of root decay.</t>
  </si>
  <si>
    <t>Root morphology and root system architecture of young Posidonia oceanica plants established on two contrasting substrate types, sand and rock, were examined to provide insights into the strategy of adaptation of seagrasses to their environment. After germination, seedlings were planted on sandy patches and on rock within the same area, and survived plants were collected five years later for measurements of the size of the entire root complex and analysis of individual morphological and architectural root traits. Collected plants exhibited up to nine highly intermingled root systems and approx. 2.5 m of total root length. Maximum horizontal extension, total biomass and total length of roots were not significantly affected by substrate. However, on sand roots grew vertically reaching up to 13 cm, while on rock they extended more horizontally and did not penetrate deeper than 5-7 cm leading to the formation of a shallow, densely packed root complex. On rock, the number and the length of second-order laterals on an individual root system were reduced and the topological index higher than on sand (0.8 vs. 0.7) reflecting a more simple (herringbone) branching pattern. Again, root diameter was greater than on sand. The results suggest that P. oceanica can adjust root traits early during plant development according to substrate typology to maximize anchorage and substrate exploration efficiency. This plasticity enables the species to establish and persist also on rocky bottoms which generally prevent establishment of the majority of seagrasses. (C) 2015 Elsevier Ltd. All rights reserved.</t>
  </si>
  <si>
    <t>The existing system of agriculture in the Republic of Moldova has led to decreasing the humus content, destructuring of arable soil layer and loss of its resistance to compaction. Remediation of degraded chernozem characteristics can be achieved by phytoameliorative methods requiring cultivation of grasses and legumes with fasciculate root system. Given the fact that in the Republic of Moldova is excluded remediation of soil quality status by the method outlined (0.4 ha of arable land per capita) were developed and tested methods for remediation of soil characteristics without interrupting the agricultural production process. As a result of cultivation the mixture of perennial legumes and grasses herbs, the crop which was used as fodder production, it was established that this mixture of herbs over a period of 4-6 years had a positive influence on the quality state of degraded arable layer of chernozems: increased organic matter content, improved structural condition, began forming a fallow layer of 4-5 cm. Restoring characteristics of arable layer of chernozems by tested technology can be achieved in a period of 15 - 20 years. Implementation of this method to remedy the quality state of chernozems is only possible when restoring the livestock sector and allocation under perennial grasses at least 15 percent of agricultural land.</t>
  </si>
  <si>
    <t>Circumventing physical obstacles is critical for a plant's survival and performance. Although the ability of roots to circumvent obstacles has been known for over 100 years, the phenomena and its mechanisms have received relatively little attention. In this study it is demonstrated that roots of Pisum sativum are able to detect and avoid growth towards inanimate obstacles and the hypothesis that this behaviour is based on the sensitivity of roots to their own allelopathic exudates that accumulate in the vicinity of physical obstacles is tested. The development of lateral roots of Pisum sativum towards an obstacle (a piece of nylon string, similar in dimensions to a plant root) was followed. Lateral roots were similar in number, but significantly shorter in the direction of the nylon string. In addition, up to half of the lateral roots that developed towards the nylon string withered, whereas no withering was observed in the absence of the nylon string. These avoidance growth patterns were suppressed in the presence of potassium permanganate or activated carbon, indicating a role of allelopathic exudates in promoting obstacle avoidance. The demonstrated obstacle avoidance by self inhibition could increase plant performance by limiting resource allocation to less promising parts of the root system.</t>
  </si>
  <si>
    <t>Concentrated flow can cause gully formation on sloping lands and in riparian zones of floodplains adjacent to incising stream channels. Current practice for riparian gully control involves blocking the gully with an earthen embankment and installing a pipe outlet. Measures involving native vegetation would be more attractive for habitat recovery and economic reasons. To test the hypothesis that switchgrass (Panicum virgatum L.) hedges planted at 0.5 m vertical intervals within a gully would control erosion, we established a series of hedges in several concentrated flow channels. Two of the channels were previously eroded trapezoidal channels cut into compacted fill in an outdoor laboratory. The other channels were located at the margin of floodplain fields adjacent to an incised stream channel (Little Topashaw Creek) in Chickasaw County, Mississippi. While vegetation was dormant following two growing seasons, we created artificial runoff events in our test gullies using synthetic trapezoidal-shaped hydrographs with peak discharge rates of approximately 0.03, 0.07, and 0.16 m(3) s(-1), flow rates similar to those observed during natural runoff events in gullies at Topashaw. During these tests, we monitored flow depth, velocity, turbidity, and soil pore water pressures. Flow depths were generally &lt;0.3 m, and flow velocities varied spatially and exceeded 2.0 m s(-1) at the steepest points in some tests. Erosion rates remained modest for the conditions tested, as long as slopes were less than 3 horizontal to 1 vertical (33%) and step height between hedges was less than 0.5 in. Stability modeling of soil steps reinforced with switchgrass roots showed that cohesive forces were 3 times greater than shearing forces for 0.5 m step heights, and that therefore mass failure was unlikely even with the surcharge weight of a 0.2 m depth of ponded water For step heights greater than 1 in, however mass failure was observed and predicted to be the dominant erosion mechanism.</t>
  </si>
  <si>
    <t>Spatial statistical analyses were performed to describe root distribution and changes in soil strength in a mature clonal plantation of Eucalyptus spp, in the Congo, The objective was to analyze spatial variability in root distribution. Relationships between root distribution, soil strength and the water and nutrient uptake by the stand were also investigated. We studied three, 2.35-m-wide, vertical soil profiles perpendicular to the planting row and at various distances from a representative tree. The soil profiles were divided into 25-cm(2) grid cells and the number of roots in each of three diameter classes counted in each grid cell. Two profiles were 2-m deep and the third profile was 5-m deep. There was both vertical and horizontal anisotropy in the distribution of fine roots in the three profiles, with root density decreasing sharply with depth and increasing with distance from the stump. Roots were present in areas with high soil strength Values (&gt; 6000 kPa). There was a close relationship between soil water content and soil strength in this sandy soil. Soil strength increased during the dry season mainly because of water uptake by fine roots. There were large areas with low root density, even in the topsoil. Below a depth of 3 m, fine roots were spatially concentrated and most of the soil volume was not explored by roots. This suggests the presence of drainage channels, resulting from the severe hydrophobicity of the upper soil.</t>
  </si>
  <si>
    <t>Field-grown vines of cv. Sultana on either their own roots or grafted to a range of rootstocks, were drip-irrigated at one of three salinity levels (0.40, 1.75 and 3.50 dS/m) over a five year period. Rootstocks were Ramsey, 1103 Paulsen, J17-69 and 4 hybrids (designated RI, R2, R3 and R4) derived from parentage involving Vitis champini, V berlandieri and V vinifera. Grape juice total soluble solids, titratable acidity and pH were measured at harvest, while colour of dried fruit was measured before and after processing and again after six months storage. Damage index (an indicator of skin damage) was measured post-processing; sugar crystal formation in dried grapes and dried grape compaction were measured post-storage. There was a strong salinity x rootstock interaction for grape juice soluble solids concentration, soluble solids yield (the product of soluble solids concentration and fruit yield) and pH, but not for titratable acidity when analysed on the basis of 5 year means. Small increases (&lt; 5%) in juice soluble solids concentration were recorded at medium salinity (1.75 dS/m) for the low vigour genotypes, Sultana on own-roots and on J17-69 rootstock, based on the 5 year means and Fisher's protected (interaction) LSDs. Moderate increases (&lt; 10%) also occurred in years of low crop load e.g. 1993 at high salinity for the high vigour rootstock R2 and in 1995 at medium salinity for Sultana on own roots and at high salinity for Sultana on RI rootstock. By contrast, decreases in soluble solids concentration occurred with increasing salinity for the high vigour rootstocks (Ramsey, 1103 Paulsen and R2) in years of high crop load e.g. 1992. Small (&lt; 2%) increases in grape juice pH were recorded at high salinity for Sultana on R3 rootstock and moderate increases (&lt; 7%) in grape juice titratable acidity were recorded at high salinity for Sultana on own roots and Sultana on J17-69, RI, R2 and R4 rootstocks. Dried grapes from all treatments achieved a light amber colour (quality grade termed 5 crown light) and were generally of high quality. Sultanas from own-rooted grapevines were redder (higher 'a-value') than sultanas from 1103 Paulsen and Ramsey when assessed as unprocessed fruit, after processing (both years) and after 6 weeks storage. While soluble solids yields per vine were 23-31% lower at high salinity for Sultana on own roots and on RI, R3 and R4 rootstocks, they were unaffected by high salinity for Ramsey, 1103 Paulsen and R2 rootstocks. Moreover, soluble solids yields for Sultana on Ramsey, 1103 Paulsen and R2 rootstocks were 1.4 to 2.5-fold higher than for Sultana on the other rootstocks at high salinity. This study has shown that over a 5 year period rootstocks such as Ramsey, 1103 Paulsen and R2 grafted with Sultana were tolerant of salinity, producing dried grapes of generally high quality.</t>
  </si>
  <si>
    <t>Knowledge of water relations is fundamental to improved crop management in regions where irrigation is practiced or where dry conditions cannot be avoided. The objective of this review was to assess where knowledge of sugarcane water relations must be strengthened in order for progress to be made in irrigation management as well as genetic improvement and general management response to climate as well as plant and soil resources. Although past research in sugarcane water relations has been piecemeal, at least some data are available for most aspects. Knowledge about evapotranspiration in sugarcane has advanced recently to allow estimates of daily water use to be obtained from hourly weather records. Evaporation from a wider range of surface conditions (mulched or lodged crops, different row configurations) needs to be determined. Physiological water stress thresholds for irrigation have been defined for a limited range of cultivars so that irrigation can be applied differentially for expansive growth and for sucrose accumulation. This work needs to be tested across a wider range of cultivars and conditions. Manipulation of dry matter partitioning through careful timing and severity water stress clearly has large potential benefits. The mechanisms for enhanced partitioning to sucrose are documented but models need to be developed and tested to transfer this knowledge to practical irrigation management for increasing sucrose content. Responses to water stress in root and leaf conductances varied considerably between the few genotypes considered. Further research on 13 C discrimination is warranted after reports of genetic variation in this trait. Osmoregulation, on the other hand, appears not to vary greatly amongst cultivars. Control of stomatal aperture by chemical signals from roots could apply to both ripening processes and to limited growth in compacted soils. This needs to be followed up. Crown Copyright (c) 2005 Published by Elsevier B.V. All rights reserved.</t>
  </si>
  <si>
    <t>The aim of the present study is to determine quantitatively the magnitude of the structural changes that occur in the soil during the degradation process affecting natural grassland in the semi-arid ecosystem of the southern area of the District of the Calden, Argentina. Topsoil horizons show a reduction in depth from 20 cm in ungrazed sites to 16 cm in grazed sites, mainly as a consequence of soil compression caused by animal hooves. Bulk density values in the first 5 cm of the profile in grazed sites are approximately 27% higher than those in ungrazed sites. Total porosity values in the top few centimeters are, on average, 17% lower in grazed sites, primarily due to the collapse of macropores (&gt;50 mum) and larger mesopores (50-9 mum). Water retention curves for the three depths in the different patches reflect the changes in pore space distribution. Grazing causes a sharp increase in mechanical impedance-an average increment of 210% over ungrazed values in the first 10 cm of soil. There are marked differences in the degree of aggregation in grazed sites compared with ungrazed sites. The former show a lower quantity and density of roots in the top few centimeters of the profile. Changes are also evident in average root diameter as a result of vegetation substitution brought on by overgrazing. The lack of significant differences in soil physical properties in areas subject to different grazing intensities underscores the gravity of the problem caused by animal traffic, which poses a serious threat to the conservation and recovery of the grazed patches.</t>
  </si>
  <si>
    <t>The cultivation of vining pea (Pisum sativum) faces a major constraint with root rot diseases, caused by a complex of soil-borne pathogens including the oomycetes Aphanomyces euteiches and Phytophtora pisi. Disease resistant commercial varieties are lacking but the landrace PI180693 is used as a source of partial resistance in ongoing pea breeding programs. In this study, the level of resistance and their interaction with A. euteiches virulence levels of six new back-crossed pea breeding lines, deriving from the cross between the susceptible commercial cultivar Linnea and PI180693, were evaluated for their resistance towards aphanomyces root rot in growth chamber and green house tests. Resistance towards mixed infections by A. euteiches and P. pisi and commercial production traits were evaluated in field trials. In growth chamber trials, pathogen virulence levels had a significant effect on plant resistance, as resistance was more consistent against A. euteiches strains exhibiting high or intermediate virulence compared with lowly virulent strains. In fact, line Z1701-1 showed to be significantly more resistant than both parents when inoculated with a lowly virulent strain. In two separate field trials in 2020, all six breeding lines performed equally well as the resistant parent PI180693 at sites only containing A. euteiches, as there were no differences in disease index. In mixed infections, PI180693 exhibited significantly lower disease index scores than Linnea. However, breeding lines displayed higher disease index scores compared with PI180693, indicating higher susceptibility towards P. pisi. Data on seedling emergence from the same field trials suggested that PI180693 was particularly sensitive towards seed decay/damping off disease caused by P. pisi. Furthermore, the breeding lines performed equally well as Linnea in traits important for green pea production, again emphasizing the commercial potential. In summary, we show that the resistance from PI180693 interacts with virulence levels of the pathogen A. euteiches and is less effective towards root rot caused by P. pisi. Our results show the potential use of combining PI180693 partial resistance against aphanomyces root rot with commercially favorable breeding traits in commercial breeding programs.</t>
  </si>
  <si>
    <t>In models of water flow in soil and roots, differences in the soil hydraulic properties of the rhizosphere and the bulk soil are usually neglected. There is, however, strong experimental evidence that rhizosphere and bulk soil hydraulic properties differ significantly from each other due to various root-soil interaction processes. Two such processes, which can also influence each other, are rhizosphere loosening or compaction and mucilage deposition. In this work, we identified realistic gradients in rhizosphere bulk density and mucilage concentration using X-ray CT imaging, respectively, model simulation for two different soil types and soil bulk densities and related them to soil hydraulic parameters. Using a 1D-single-root model, we then evaluated both the individual and combined effects of these gradients on soil water dynamics using scenario simulations. We showed that during soil drying, a lower rhizosphere bulk density leads to an earlier onset of water stress and to a reduced root water uptake that is sustained longer. The presence of mucilage led to a faster reduction of root water uptake. This is due to the stronger effect of mucilage viscosity on hydraulic conductivity compared to the mucilage- induced increase in water retention. Root water uptake was rapidly reduced when both mucilage and rhizosphere bulk density gradients were considered. The intensity of the effect of gradients in rhizosphere bulk density and mucilage concentration depended strongly on the interplay between initial soil hydraulic conditions, soil type and soil bulk densities. Both gradients in rhizosphere bulk density and mucilage concentration appear as a measure to sustain transpiration at a lower level and to avoid fast dehydration.</t>
  </si>
  <si>
    <t>In this study, we investigated the relationship between ground-penetrating radar (GPR) response and agriculture properties of soil with a view to understanding how the constraint of soil degradation may influence the properties. GPR field data measurements were made at a location with soil types, properties, and disturbances caused by tractor movement. The data were processed, and empirical equations relating soil physical properties and material properties of soil media were considered for the analysis of the field data. The results showed a change in the reflection coefficient and increase in the GPR wave velocity when comparing the records of the initial parts of the GPR records, lasting about 2.5 ns, of the signal response of soil subjected to compaction as a result of 10 tractor passes, with those obtained prior to movement of the tractor. The summation of the absolute value of GPR wave amplitude in the analyzed results clearly shows that the amplitude of the signal corresponding to the compressed ground is twice and even three times smaller than the amplitude recorded before the tractor runs. The results prompted the design of a relatively simple method for tracking changes in soil properties based on the results of GPR measurements, which show that zones subjected to direct tire pressure are easy to delineate and are not limited to the part that is directly under the tire, but extend about 0.5 m. It thus shows that there is a relationship between the penetration resistance induced by a change in porosity and changes in the coefficient of reflectivity and the velocity of radar waves.</t>
  </si>
  <si>
    <t>Several physico-chemical attributes are usually selected to evaluate the quality of mined soils under a process recovery. Although tensile strength and organic matter densiometric fractions extracted from aggregates are consolidated indicators of quality of agricultural soil, these attributes are rarely monitored in mined soils. We hypothesized that combining tensile strength, stability of aggregates and organic matter fractionation in free light and occluded light fractions is a potential strategy to detect effects of the root system of different plant species on soil quality. Therefore, we aimed to identify the most suitable plant species for promoting the recovery of soil quality, mainly with respect to soil structure improvement. The study was carried out in a coal mining area located in Candiota/Rio Grande do Sul State, Brazil. The evaluated plant species were Hemarthria altissima, Paspalum notatwn cv. Pensacola, Cynodon dactylon cv. Tifton, and Urochloa brizantha. Roots improved soil structure by disrupting highly compacted soil aggregates caused by compression due to traffic of heavy machinery during the topographic recomposition of the area. Based on the higher root density of Urochloa brizantha and consequently greater potential to improve soil structure and quality, our work strongly recommends the adoption of this plant species as a strategy to accelerate the recovery of the mined soil. Correlation of total organic carbon and carbon indensiometric fractions (free and ocluded light) with other soil/plant attributes was not clear, most probably due to the incipient stage of recovery of the soil. Therefore, these attributes were not efficient as indicators of soil quality at this point time. Our study highlighted that interpretation of non-mined soil attribute correlations cannot be directly transferred to mined soils, reinforcing the need to assume constructed soils as a new system, where monitoring of soil attributes in the long-term is key to anticipate improvement of soil quality.</t>
  </si>
  <si>
    <t>Rodents with prevailing subterranean activity usually play an important role in the ecosystems of which they are a part due to the combined effect of herbivory and soil perturbation. This is the case for the giant root-rat Tachyoryctes macrocephalus endemic to the Afroalpine ecosystem of the Bale Mountains, Ethiopia. We studied the impact of root-rats on various ecosystem features within a 3.5-ha study locality dominated by Alchemilla pasture, which represents an optimal habitat for this species, in 2 periods of a year. The root-rats altered plant species composition, reducing the dominant forb, Alchemilla abyssinica, while enhancing Salvia merjame and a few other species, and reduced vegetation cover, but not the fresh plant biomass. Where burrows were abandoned by root-rats, other rodents took them over and A. abyssinica increased again. Root-rat burrowing created small-scale heterogeneity in soil compactness due to the backfilling of some unused burrow segments. Less compacted soil tended to be rich in nutrients, including carbon, nitrogen and phosphorus, which likely affected the plant growth on sites where the vegetation has been reduced as a result of root-rat foraging and burrowing.</t>
  </si>
  <si>
    <t>Cattle trampling during grazing of crop residue may cause physical soil damage that may be repaired when animals are excluded. Understanding the interplay between soil deterioration and natural recovery of the soil physical condition allows for a better understanding of grazing management systems. Various soil physical properties (i.e., bulk density (BD), penetration resistance (PR), infiltration rate, structural instability) were determined up to 20 cm depth in a silty loam Typic Argiudoll and a sandy loam Typic Hapludoll of the Argentine Pampas from 2005 to 2008. Sampling was carried out before and after grazing, and at different moments of the crop cycle including harvest event. Grazing winter residues and weeds did not lead to the expected compaction processes (e.g., in average BD difference between after grazing and before grazing was from -0.072 to +0.137 Mg m(-3) for both soils under grazing). In general, physical soil conditions improved during winter, independently of grazing. This might be related to the intrinsic soil characteristics (organic matter content, moisture, clay content) or grazing system (stocking rate, duration of grazing period), which prevented soil physical damage, suggesting that recovery forces were greater than grazing stress. Cropping to maize and soybean showed similar value or improved soil physical properties respect to the after grazing (e.g., in average PR difference between before harvest and after grazing was from +409 to -2561 kPa for both soils), acting as biotic a recovery factor. However, massive damage was harvest operation led to the highest soil deterioration (e.g., in average PR difference between before harvest and after harvest was 985 kPa). (C) 2015 Elsevier B.V. All rights reserved.</t>
  </si>
  <si>
    <t>Anisotropy of soil pore functions significantly affects the transport of gas and water in soil. This paper quantifies anisotropy of subsoil pores and investigates the long-term impact of soil compaction by agricultural machinery. Two long-term field experiments on soil compaction formed the basis for the investigation, one established in 1981 on a clay soil in Finland (60 degrees 49'N, 23 degrees 23'E) and another in 1995 on a sandy clay loam in Sweden (55 degrees 49'N, 13 degrees 11'E). In 2009/2010, soil cores were sampled in vertical and horizontal directions from 0.3, 0.5, 0.7 and 0.9 m depth (the two lower depths only in Sweden). In the laboratory, water content, air-filled porosity (epsilon(a)), air permeability (k(a)) and gas diffusivity (D-s/D-o) were determined at selected matric potentials. For the sandy clay loam, morphological characteristics of pores (effective pore diameter, d(B); tortuosity, tau; the number of effective pores per unit area, n(B)) were calculated using a tortuous tube model at - 100 hPa matric potential. Blocked air-filled porosity (epsilon(b)) and a pore continuity index (N) were estimated from the relationship between k(a) and epsilon(a) for a range of matric potentials. A factor of anisotropy (FA) was determined as the ratio of a given property measured in the horizontal direction to that in the vertical direction. k(a) showed anisotropic behaviour (FA&lt;1) for the clay soil and for the 0.3 m depth of the non-compacted sandy clay loam soil, while Ds/Do displayed anisotropy for the clay soil (FA&lt;1). In the sandy clay loam soil, d(B) and n(B) displayed significant anisotropy (FA&lt;1) except at 0.9 m. We interpreted this as effects of biological activities and physical processes in the B-horizon not being active in the C-horizon (0.9 m depth). Compaction generally reduced k(a), D-s/D-o, d(B), n(B) and increased tau for both sampling directions. Compaction had an effect on anisotropy for soil drained to - 100 hPa, but only for k(a) and d(B) in the sandy clay loam at 0.3 m depth. Compaction reduced anisotropy for the N parameter, i.e. effects on soil pore continuity at the macropore scale, while it increased the anisotropy for epsilon(b). Our data thus indicate that compaction had persistent effect on soil physical properties and also affects anisotropy, especially that of macropores. (c) 2012 Elsevier B.V. All rights reserved.</t>
  </si>
  <si>
    <t>Aggregate size distribution and pore structure affect many soil functions and root growth. The aggregate structure is associated with soil genesis and management practices applied. In this study the effects of various size ranges of aggregates (&lt;0.25, 0.25-0.5, 0.5-1, 1-3, 3-5, and 5-10 mm) and undisturbed soil from the plough layer (0-15 cm) of two types of soils (Haplic Phaeozem and Eutric Fluvisol) of the same silty loam textural group on water retention curves (WRC) and pore size distribution (PSD) were assessed. A greater bulk density and lower humus content characterized the Eutric Fluvisol as compared to the Haplic Phaeozem. The WRC was determined using standard Richards chambers in drying process and expressed as the degree of saturation. Equivalent PSD was derived from the WRC. Resin impregnated sections from the layer of 0-8 cm showed that the Eutric Fluvisol, compared with the Haplic Phaeozem, had coarser pores and aggregates. The degree of saturation in beds of aggregates &lt;0.25, 0.25-0.5 and 0.5-1 mm, compared to beds of aggregates 1-3, 3-5 and 5-10 mm was greater at higher values of pressure head for both soils, and for undisturbed soil it was greater for the Haplic Phaeozem than for the Eutric Fluvisol at lower values of pressure head. The inverse relationship was true at higher values of pressure head. The derivative curves of PSD showed that the beds of aggregates and undisturbed soils exhibited multi-peak PSD. The pore radius peaks within the textural (primary) pore system were more defined in beds of aggregates &lt;0.25 mm than in beds of coarser aggregates, whereas in the case of the structural and macropore peaks it was often the reverse. Greater magnitude and narrower shape of the peaks in the undisturbed Haplic Phaeozem compared to the Eutric Fluvisol indicated a more heterogeneous nature of the pore system in the former. The PSD data are discussed in relation to aggregate size distribution and stability of the soil aggregates. The results of this study can be helpful in predicting storage and transmission functions of surface aggregated soils. (C) 2007 Elsevier B.V. All rights reserved.</t>
  </si>
  <si>
    <t>The vast area of savanna ecology in Afiica plays a significant role in food production, making a study of soils in this zone very important. Therefore, soil physical and chemical properties of 14 soil profiles were studied in a derived savanna zone of southwestern Nigeria on 2 toposequences at 2 locations (Ibadan and Alabata), which were 20 kin apart. Six soil profiles were studied at Ibadan while 8 were studied at Alabata. Morphological descriptions of profiles were carried out. Data collected included particle size distribution, bulk density, clay dispersion, water retention characteristics, pH, organic carbon, exchangeable K, Ca, Mg and available P. Soil profiles along the toposequences were well-developed with depths exceeding 180 cm, except for one profile at the lower slope position where an indurated plinthic layer was found at 68 cm depth. The horizons were easily distinguished with color, texture and consistency. Total sand, with the main component being coarse sand, decreased with depth from 813 to 502 g kg(-1) at Ibadan and from 824 to 635 g kg(-1) at Alabata. The clay content increased with depth from 54 to 3 5 6 g kg(-1) at Ibadan and from 63 to 279 g kg(-1) at Alabata. Gravel concentration was highest for soil horizons found between 20 and 102 cm depth. Also, bulk density increased with soil depth from 1.35 to 1.51 g cm(-3) at Ibadan and from 1.38 to 1.64 g cm(-3) at Alabata, indicating that subsoil horizons were more compact due to higher clay and gravel contents, and sticky consistency. The A horizon had a significantly higher water content at water potentials &gt; 2 kPa while the subsoils had higher water content at &lt; 2 kPa. Soil organic C and total N decreased with soil depth at both locations with the A horizon having significantly higher organic C (7.10-12.69 g kg(-1)) and total N (0,84-1.2 g kg- 1) than deeper horizons (1.9-4.47 g kg(-1) for organic C and 0.12-0.58 g kg(-1) for N). Particle size distribution was significantly different among the slope positions at both locations. Also, soil water retention, soil pH, total N and exchangeable K were distinguishing parameters among slope positions. The interaction of soil depth and slope position was, however, not significant suggesting that processes influencing soil horizon development acted independently in the vertical and lateral directions. Soil pH was the only attribute that distinguished the toposequences between the two locations. (c) 2006 Elsevier B.V. All rights reserved.</t>
  </si>
  <si>
    <t>More than a 60% increase in crop production is required by the 2050's to feed a growing world population. Understanding how plant functional traits and field management affect crop yields has the potential to improve agricultural productivity, minimize economic and environmental losses, and maximize food security. We explored the influence of winter wheat root characteristics and management on winter wheat growth, yield, and profit using a mechanistic and well-tested ecosystem and crop model, ecosys. We applied and further tested ecosys at an agricultural farm growing winter wheat in Ardmore, Oklahoma, United States. The model accurately predicted observed shoot carbon (R-2 = 0.95), soil moisture (R-2 = 0.67), soil temperature (R-2 = 0.91), and yield (percent error = 17%). Numerical optimization experiments were conducted to explore potential improvements of winter wheat yield and profit by modifying root characteristics, including root radius and root:shoot carbon transfer conductance, and fertilizer inputs. Our results show the potential for simultaneously improving winter wheat yields and profits. The optimum conditions were found to be in the range of root radius between 0.1 and 0.3 mm, carbon transfer conductance between 0.004 and 0.01 h(-1), and the currently applied fertilizer rate of 112 kg ha(-1). Under these conditions, improvements in yields and profits of up to approximately 25% and 110%, respectively, were modeled compared to those under baseline root traits. These improvements were achieved by impoverishing root structures, thereby increasing nutrient allocation to grains. Our results also demonstrate and motivate model structures that integrate the complex network of plant physiology, soil nutrient biogeochemistry, hydrology, and management.</t>
  </si>
  <si>
    <t>Lowland areas consist mostly of hydromorphic, poorly-drained soils, constituting an important agricultural frontier in Brazil and around the world. Flood-irrigated rice cultivation has become a monoculture in lowland soils, degrading soil structure and causing weed resistance, partially overcome by crop rotation and soil tillage. Rotation with dryland crops, such as soybean and corn, is an alternative that contributes to improving soil conditions and increase farmers' profit. For rice cultivation, the occurrence of a compacted layer with reduced porosity and hydraulic conductivity is beneficial since compaction reduces water loss by drainage during the flood-irrigated crop cycle. However, for dryland crops, this compacted layer prevents water infiltration, reduces soil volume explored by roots, and maintains flooding conditions for longer time. Chisel tillage disrupts the compacted layer, while the construction of ridges raises the root system out of the saturated layer, creating a favorable microenvironment for root growth. This review paper presents advances in cropping and soil tillage practices in poor drainage soils, offering different combinations to reduce costs and increase the efficiency of the production system. Profitable farming is possible by growing flood-tolerant crops with proper management practices, making lowland soils as an alternative to increasing food diversity and supply.</t>
  </si>
  <si>
    <t>Water deficit is the major source of yield gap for soybean [ Glycine max (L.) Merr.] in Brazil, which can be mitigated through physiological soybean traits or soil crop management. Considering these two aspects, the aim of this study was to evaluate the soybean yield gain associated with deeper roots, based on different root profiles observed along soybean production areas in Brazil. The effect of root depth was evaluated for 55 growing seasons in 24 locations in the country. The soybean yield simulations were performed with the CSM-CROPGRO-Soybean crop model calibrated for Brazilian conditions. The model's soil root growth factor was changed to create five root distribution profiles in the soil. The deepest root system reached 200 cm, while the shallowest root system was limited to 60 cm. The interaction between root system distribution and climate resulted in different soybean yield levels in the assessed locations. Soybean yield gain increased gradually from shallower to the deeper root systems, ranging between 500 and 2500 kg ha(-1). The yield gain tended to be lower when yield was higher (wet growing season) and higher when yield was lower (dry growing season). Under higher water deficit, the yield gain was reduced for all root systems. The results of this study proved that a better root profi le distribution increases average soybean yield and reduces yield inter-annual variability, mainly where water deficit is a problem. Root profile distribution should be considered for improving soybean resilience to water deficit and adapt the crop for a changing climate.</t>
  </si>
  <si>
    <t>The area devoted to pear production in the United States (U.S.) is declining due to lack of precocity and high cost of production. The U.S. pear industry currently lacks modern orchard systems characterized by compact trees that produce early, high yields of large, high quality fruit. Tall, shaded canopies are not economically sustainable and are at a competitive disadvantage for attracting and sustaining a labor supply. There is broad and deep consensus in the pear industry that developing size-controlling rootstocks is imperative to remain competitive nationally and globally. Currently employed rootstocks in the U.S. are Pyrus communis seedlings and clones, none of which achieve more than about a one-third size reduction, and P betulifolia seedlings. Quince (C. oblonga), used with interstems in Europe and South America, is utilized commercially (without interstems) in the U.S. only for 'Comice' in southern Oregon and northern California. This is due primarily to a lack of cold hardiness needed in more northern production areas, a lack of graft-compatibility with the other major scion cultivars, fire blight and iron chlorosis susceptibility, and relative lack of productivity versus other rootstocks, especially in California. Current evaluative trials rely on older U.S. and imported selections, and include the NC-140 Multistate Rootstock Research Project and several individual programs in California, New York, Oregon and Washington. A fundamental deficiency is the lack of a mature pear rootstock breeding program, despite access to the USDA-ARS National Clonal Germplasm Repository (NCGR), which holds a major worldwide collection of Pyrus and related genera. International breeding programs focus on increasing yield efficiency, but also graft compatibility, fruit quality and size, high soil pH tolerance, winter hardiness, warm climate/low chilling adaptation, drought and salt tolerance, and resistance to fire blight, pear decline, and pear scab. An intensive planning and implementation effort is needed to develop the necessary contacts, collaborations, explorations, and importation logistics to acquire the most promising clonal selections for propagation and testing. Basic research needs include effects of dwarfing rootstock on tree architecture and fruiting, the underlying mechanisms of dwarfing functional in pear, the inheritance of key traits, and selection criteria for breeding. Propagation and orchard systems have also been identified as major research needs.</t>
  </si>
  <si>
    <t>Some crops have shown not to adapt to the no-tillage system (NTS) as a consequence of the compaction of the superficial soil layer. In a certain way, the mechanism used in seeders to open furrows for the deposition of fertilizers can have great importance in facilitating root penetration. This study was carried out to evaluate the influence of two fertilizer distribution mechanisms and N fertilization in upland rice (Oryza sativa) under NTS. The experiment was carried out in the growing seasons 2001/2002 and 2002/2003, in Botucatu, state of S (a) over tildeo Paulo, Brazil. A completely randomized block design was applied, with subdivided plots and four replications. Main plots consisted of two furrow opening mechanisms (furrow opener and double disk). Subplots consisted of four side dressing N levels (0, 40, 80 and 120 kg ha(-1)). The following parameters were evaluated: furrow and seed deposition depth, plant population, plant height, number of stems and panicles m(-2), number of spikelets per panicle, spikelet fertility, weight of 1,000 grains, shoot dry matter, grain yield and N levels in the flag leaf. The success for upland rice establishment under the NTS in dry winter regions of Brazil is directly associated to the furrow opening mechanism of the seed-drill. The furrow opener mechanism resulted in deeper seed deposition, consequently decreasing seedling population, number of panicles per area and grain yield. Side dressing N fertilization in upland rice under NTS increases grain yield whenever the double disk mechanism is used to sow.</t>
  </si>
  <si>
    <t>One of the largest accidents with mine tailings happened in Brazil in 2015, with the rupture of the Fundao dam, and the physical characteristics of these tailings make it difficult to recover degraded areas. Hymenaea courbaril is a tree species native to Brazil that has low nutritional and water requirements, besides its capacity for survival in contaminated environments. In this study we hypothesized that inoculation with diazotrophs would improve the growth and physiology of H. courbaril in tailings, favoring the reforestation process aiming the recovery of the accident site. Every 20 days for 60 days, we investigated the morphophysiology of H. courbaril grown in iron mine tailings or soil, with the addition of nitrate (N-positive control), non-inoculation (negative control) or inoculation with native diazotrophic bacteria previously isolated from the tailings (UNIFENAS100-569; UNIFENAS100-654 and UNIFENAS100-638). We found that H. courbaril has survival capacity under mine tailings, with no growth alteration in the tailings, although there were signs of reduced ability for photoprotective responses. Inoculation with diazotrophic bacteria improved physiological aspects of H. courbaril and strain UNIFENAS100-638 was the most effective in favoring total growth of plants, net photosynthetic rate and root morphology under mine tailings. The survival capacity and growth of H. courbaril indicates the possibility of its use for reforestation in areas degraded by mine tailings. Further studies are necessary in field conditions and with a larger experimental period to more thoroughly understand H. courbaril tolerance.</t>
  </si>
  <si>
    <t>Biochar is a carbon-rich material produced mainly from plant- and animal-based biomass through thermochemical conversion. It is often amended to soil for methane oxidation in landfill cover soil and for improving crop growth and yield by enhancing soil fertility. The application of biochar for removing organic and inorganic pollutants from soil and water is also well established. Biochar could be of potential use as an engineering material for enhancing the stability and performance of bioengineered structures that mainly consist of soil and vegetation. Bioengineered structures are commonly adopted in many parts of the world due to their multiple beneficial features. The stability and performance of these structures depend on the soil engineering properties and vegetation performance. However, the performance of vegetation is interrelated with the soil engineering properties. Therefore, the effects of biochar on soil engineering properties and vegetation performance, i.e., the soil-biochar-plant interaction, need to be studied and summarized. In the present study, the effect of biochar on the soil engineering properties and vegetation performance was reviewed. The review of the literature revealed that the amendment of biochar affects the soil engineering properties and vegetation performance by altering mainly soil pore system and fertility. However, this depends on many factors, such as soil type, biochar type, pyrolysis temperature, particle size of biochar, biochar amendment rate, aging of biochar, and the type of vegetation grown. Furthermore, the reviewed or existing literatures are mostly for agricultural soil, which is different from the soil state in bioengineered structures in terms of compaction density, suction range, and design life or duration. In addition, the properties of biochar are highly variable with its production process. Hence, the factors of soil state in bioengineered structures and the optimized production process of biochar need to be considered for maximizing the long-term performance of bioengineered structures.</t>
  </si>
  <si>
    <t>Aims Arabidopsis thaliana is the model plant that is mainly used in studying cellulose and hemicellulose (CH) biosynthesis. Unfortunately, A. thaliana does not associate with mycorrhiza and as a result there are only rare reports on the role of arbuscular mycorrhiza (AM) fungi on CH biosynthesis. This study aims to investigate the effects of AM fungi on changing the CH content in mycorrhizal plant. Methods Three AM fungi, Glomus aggregatum, Rhizophagus intraradices and Funneliformis mosseae, were inoculated to vetiver grass (Chrysopogon zizanioides) and grown for 12 months. Roots were harvested, and the proportions of CH, lignin, lipids and hydrosoluble content were analysed. The corresponding root tensile strength (positively correlated with the proportion of CH) was measured to counter check the CH content. Results Plants inoculated with AM showed a higher proportion of CH (P &lt; 0.05) compared with uninoculated ones. This increase was coupled to a 40-60% enhancement in tensile strength. Potential mechanisms for this phenomenon are discussed. Conclusions This is the first study showing that the proportion of CH and tensile strength of plant root could be significantly affected by AM symbiosis. It is thus desirable that future research on CH biosynthesis uses mycorrhizal-associating plants, such as medic (Medicago truncatula) and rice (Oryza sativa).</t>
  </si>
  <si>
    <t>The erosion rate of cohesive soils is commonly quantified using the excess shear stress model, which is dependent on two major soil parameters: the critical shear stress (tau(c)) and the erodibility coefficient (k(d)). A submerged jet test (jet erosion test, or JET) is one method that has been developed for measuring these parameters. The disadvantage of using the excess shear stress model is that parameters tau(c) and k(d) change according to erosion conditions, such as soil structure, soil orientation, type of clay, presence of roots, and seepage forces. A more mechanistically based detachment model, called the Wilson model, is proposed in this article for modeling the erosion rate of soils using hydraulic analysis of a JET. The general framework of the Wilson model is based on two soil parameters (b(0) and b(1)). The objectives of this study were to: (1) develop methods of analysis of the JET to determine parameters b(0) and b(1) for the Wilson model in a similar fashion to the previous methodology developed for open-channel flow, and (2) compare the excess stress model parameter (k(d)) and the Wilson model parameters (b(0) and b(1)) determined from the flume tests and JETs for two cohesive soils. Flume tests, treated as the standard test method, and original and mini JETs were conducted on two soils to independently measure the excess shear stress model parameter (k(d)) and the Wilson model parameters (b(0) and b(1)). Soil samples of two cohesive soils (silty sand and clayey sand soils) were packed in a soil box for the flume tests and the JETs at water contents ranging from 8.7% to 18.1%. No statistically significant differences were observed for the excess shear stress model parameter (k(d)) and for the Wilson model parameters (b(0) and b(1)) when determined from the flume tests and JET devices, except for b(1) with the original JET. The Wilson model is advantageous in being a more mechanistic, fundamentally based erosion equation as compared to the excess shear stress model. The Wilson model can be used in place of the excess shear stress model with parameters that can be estimated using existing JET techniques.</t>
  </si>
  <si>
    <t>Time-domain reflectometry (TDR) is increasingly used for field soil water estimation because the measurement is non-destructive and less affected by soil texture, bulk density and temperature. However, with the increase in instrument resolution, the influences of soil bulk density and temperature on TDR soil moisture measurements have been reported. The influence is primarily caused by changes in soil and water dielectric permittivity when soil compaction and temperature varies. The objective of this study is to quantify the influence of soil bulk density and temperature, and to provide the corresponding correction methods. Data collected from sand, sandy loam, loam and clay loam show a linear relationship between the square root of dielectric constant of dry soil and bulk density, and a bulk density correction formula has been developed. The dielectric permittivity of soil solids estimated using this formula is close to that of oxides of aluminium, silicon, magnesium and calcium. Data collection from sandy loam show a noticeable decrease in measured soil moisture with increase in temperature when the volumetric soil water content is above 0-30 m(3) m(-3). A temperature-correction equation has been developed, which could provide the corrected soil moisture based on soil temperature and TDR-measured moisture. The effect of clay content has been detected, but it is not statistically significant. High clay contents cause the underestimation of soil water content in the low moisture range and overestimation of soil water content in the high moisture range. Copyright (C) 2003 John Wiley Sons, Ltd.</t>
  </si>
  <si>
    <t>Lavoisiera bergii Cogn., Macairea radula (Bonpl.) DC, and Trembleya parviflora (D. Don) Cogn. are shrubby species of the family Melastomataceae. They occur in the flooded area of the Vereda Grande palm swamp in the Aguas Emendadas Ecological Station (a protected area in the midwest of Brazil). M. radula and T. parviflora also occur in the well-drained soil of the cerrado sensu stricto that surrounds the palm swamp. Root and shoot anatomy of the three species show aerenchyma in plants growing in the waterlogged palm swamp area. In the cortex of roots of L. bergii and T. parviflora this aerenchyma develops in a schizolysigenous way. Aerenchymatous spaces occur also in the stems. During secondary growth, the phellogen produces an aerenchymatous polyderm. This latter is formed by two cell types, braciform and compact cells, and shows deposition of suberin in the cell walls. In the emerging organs the polyderm does not form gas spaces. The primary aerenchyma is constitutive and occurs also in the root of M. radula and T. parviflora, even when these species are growing in the well-drained soil of cerrado sensu stricto. (c) 2012 Elsevier GmbH. All rights reserved.</t>
  </si>
  <si>
    <t>Oil palm (Elaeis guineensis Jacq.) once grown widely in forests and adjoining areas was subsequently domesticated as a plantation crops. Global oil palm area has quintupled from 1990 and it is grown in an area of 17 million ha with a palm oil production of 59.42 million tonnes. Oil yield is dependent not only on genotypes but also on environmental factors. The growth of common oil palm varieties is suppressed at temperatures below 15 degrees C. Oil palm is a drought tolerant crop as it is surviving in locations with a dry season of several months. Nevertheless water deficit stress reduces the palm fresh fruit bunch yield to less than 5 tonnes/ha along with significant reduction (up to 26.30%) in vegetative growth. Excess soil moisture and continuous water logging are detrimental to oil palm fresh fruit bunch production. The important parameters, viz. the root biomass, potential root extraction ratio (PRER), rate of stomatal conductance and photosynthesis can be used for screening oil palm genotypes for drought tolerance. The progenies of Bamenda x Ekona and Tanzania x Ekona hybrids had drought tolerance and produced 40-42 tonnes of fresh fruit bunch during initial three years. The progenies of crosses between Deli x Yangambi (NIFOR, Nigeria), Bamenda x Ekona (ASD Costa Rica), Tanzania x Ekona and IRHO7010 were reported to adapt to prolonged drought conditions in Nigeria, Costa Rica and Colombia, respectively. Cameroon and Tanzanian genetic sources had cold tolerance and hybrids of Dami Deli x Cameroon /Tanzania crosses and Amazon (variety) are available with Agricultural Services Development, Costa Rica. Elaeis oleifera has inherent characteristics to tolerate drought and water stagnation, pest and disease resistance and exhibits slow vertical growth. ASD Costa Rica had developed compact palm utilising the genetic resources of E. oleifera. Varieties with short leaves and slow vertical growth are most preferred traits in oil palm industry to increase the productivity per unit area as they can be planted at high density. Information on early maturing varieties, dwarfness, rapid and quality planting material production technologies in relation to abiotic stress tolerance for oil palm are scanty.</t>
  </si>
  <si>
    <t>Forest harvesting intrinsically removes organic matter and associated nutrients; these exports may impact soil productivity and soil carbon stores of managed forests. This study examined the effect of manipulating forest floor and harvest residue inputs on nutrient availability and carbon content in the context of intensive forest management. Treatments were applied 15 years prior to this study and included removal and addition of forest floor and harvest residues, and a reference. We examined stand volume, litterfall, root biomass and foliar N and P at year 14 or 15. Soil moisture and temperature (0-10 cm) and available N and P in the O and 0-20 cm depths were measured once per month during year 15. Soil carbon and nitrogen were measured on whole soils as well as two density fractions in the O-horizon, 0-20, 20-40, and 40-60 cm soil depths at year 15. In general, many of the initial responses found by an earlier study (age 10) have dissipated. Standing volume in the added treatment was 31% higher than the removed, but no significant difference was found between the removed and reference treatments. The added treatment resulted in higher concentrations of N in the light and heavy density fractions of the 0-20 cm depth, which led to higher mass of N in both of these fractions. The added treatment had the greatest whole soil heavy fraction N mass. There were no differences in available N in the O-horizon or 0-20 cm depth as tested using ion exchange membranes; however available P was significantly lower in the O-horizon of the removed treatment (37% lower than the reference). Bole volume was correlated with some measures of total and available N and P in the O and 0-20 cm soil horizons, suggesting that increases in growth found in the added treatment were a result of additional nutrients. There were no significant differences between C concentration or mass of the 0-20 cm or 20-40 cm soil depths between the treatments; however the added treatment had significantly more (51% more than the reference) carbon at the 40-60 cm soil depth. The added treatment had a significantly higher C:N relative to the reference in the 20-40 cm (21.0 and 14.5, respectively) and 40-60 cm (18.0 and 11.4, respectively) depths, suggesting that relatively fresh, undegraded organic matter had enriched this depth. This additional carbon sequestered at depth could contribute to a long-term soil carbon pool. The results of this study suggest that higher intensity use, such as forest floor removal and whole tree harvest, of these forests may not impact long term productivity at this site with typical soil nutrient status; however, more research is necessary to determine the mechanism(s) of this resilience. (C) 2014 Elsevier B.V. All rights reserved.</t>
  </si>
  <si>
    <t>The quality of container-grown seedlings is influenced by the air and water properties of the substrate. These properties are closely tied to the amount and frequency of water supplied through sprinkler systems in nurseries, as well as the density of the substrate in the container cells. Throughout the entire growing season, this study examined how various parameters of Scots pine, Norway spruce, European beech, and pedunculate oak seedlings cultivated in HIKO V120SS and V265 containers were affected by two factors. Firstly, the study analyzed the impact of increased substrate density when filling the containers. Secondly, it explored the precise dosing of water applied by the sprinkler system, which was determined based on substrate sensors and meteorological conditions surrounding the seedlings. The results revealed that increased substrate compaction led to a long-term reduction in air capacity and an increase in water capacity within pine, spruce, and beech containers. However, oak seedlings were not affected by the increased substrate density. Additionally, the higher density of the compacted substrate positively influenced the growth parameters of pine seedlings but did not affect the other species. As a result, the current substrate compaction level used in the nursery where the measurements were taken appears to be optimal for spruce, beech, and oak seedlings. Furthermore, precise control over the amount of water applied during irrigation allowed for a reduction in water consumption by about 8%. This control also resulted in improved seedling sturdiness quotient and a more developed root system in the case of pine seedlings. However, no significant differences were observed for the other species.</t>
  </si>
  <si>
    <t>Improving crop drought resistance is crucial for mitigating the impacts of drought stress on crop production worldwide. For a long time, deep roots have been considered one of the most effective ways to facilitate full utilization of subsoil water when topsoil water is not available under drought conditions. However, a deeper root system is not always associated with a higher drought resistance. Therefore, gaining a comprehensive understanding of deep roots would be beneficial for improving drought resistance. In this review, we first systematically outline the deep root functions influencing crop drought resistance. We propose that a deeper root system with low metabolic costs can benefit drought resistance, particularly when subsoil water exists in water-limited environments. Then, we overview the methods, including crop breeding and field managements, to increase the drought resistance by regulating deep mots. Third, we review the methods for phenotyping deep roots directly and indirectly. High-throughput deep root phenotyping methods in the field are highly needed, and electromagnetic technologies are promising to satisfy this need in the future. Looking forward, we provide some perspectives on studying deep root systems.</t>
  </si>
  <si>
    <t>The current climate crisis is associated with rising sea levels, which raises the concerning prospect of losing coastal ecosystems, such as salt marshes. Where inland migration is impossible, salt marshes will only persist if their vertical accretion exceeds the rate of sea-level rise. Positive vertical accretion is mainly driven by sedi-mentation, whereas negative vertical accretion is driven by erosion and soil compaction, among others. These processes can be influenced by abiotic and biotic factors. The biotic factors, best described by plant functional traits of the salt-marsh vegetation, are, however, not well understood. We assembled a large dataset of 336 plots with vertical accretion time series and plant abundances and coupled it with trait data from salt marsh species of the German Wadden Sea, covering natural unmanaged, anthropogenic unmanaged, and grazed marshes. By using multiple logistic regression analyses, we studied the effects of plant functional traits and distance to the marsh edge on vertical accretion. Mean vertical accretion was in the range of recent sea level rise, except for plots on elevated grazed marshes. There were, however, pronounced local differences in vertical accretion. Positive ac-cretion increased with distance to marsh edge and increasing leaf and stem roughness, described by specific stem length, canopy height, stem mass, leaf mass and leaf area. Except on grazed marshes, leaf traits contributed more strongly to the explanation of positive accretion than stem traits. Negative accretion by e.g., erosion was facil-itated by low specific root length and low root and rhizome mass, i.e., lower anchoring capacity. To better assess coastal resilience to sea level rise, our findings suggest (i) to include these effect traits in models and experi-mental analyses of salt marsh vertical accretion and (ii) to consider effects of vegetation roughness on accretion in salt marsh management schemes.</t>
  </si>
  <si>
    <t>Calcium (Ca2+) is an important macronutrient in coffee and is involved in several physiological processes that influence crop growth, development, productivity, and stress response. This paper presents results from five experiments conducted on coffee under greenhouse and field conditions for over 5 years (2014-2018). The main objective of this study was to evaluate the influence of Ca+2 application on coffee growth, development, abiotic stress response, cation uptake, leaf cell structure, and productivity. The results show that Ca+2 directly influences the growth and development of plants and has a strong effect on root growth. Drought stress and low Ca+2 rates of 8mg.L-1 showed no differences in photosynthetic rates (PN) and biomass accumulation; high Ca+2 rates between 75 and 150mg.L-1 increased PN and biomass accumulation in plants under drought stress, with a positive correlation between Ca+2 content in the leaves and PN with and without drought stress. High air temperature (&gt;30. C) reduced PN rates, and the treatment with proper Ca+2 application showed better PN compared to the treatments with low Ca+2. Ca+2 application showed a synergistic effect with potassium(K+) uptake and no influence on themagnesium(Mg+2) uptake but a reduction in the leaf concentration with the increase in Ca+2 application. Additionally, coffee plants with proper Ca+2 application showed thicker leaves, denser epidermis, and larger, more compact, and better-structured palisade parenchyma compared with the plants treated with Ca+2 at lower rates. After 5 years, the mean coffee yield showed a polynomial response with respect to the doses of Ca+2 applied, with optimum rate of 120 kg CaO ha(-1)year(-1) and a peak of Ca+2 uptake by the coffee cherries during 110-220 days after flowering.</t>
  </si>
  <si>
    <t>The stability of soil aggregates against shearing and compressive forces as well as water-caused dispersion is an integral marker of soil quality. High stability results in less compaction and erosion and has been linked to enhanced water retention, dynamic water transport and aeration regimes, increased rooting depth, and protection of soil organic matter (SOM) against microbial degradation. In turn, particulate organic matter is supposed to support soil aggregate stabilization. For decades the importance of biofilm extracellular polymeric substances (EPSs) regarding particulate organic matter (POM) occlusion and aggregate stability has been canonical because of its distribution, geometric structure and ability to link primary particles. However, experimental proof is still missing. This lack is mainly due to methodological reasons. Thus, the objective of this work is to develop a method of enzymatic biofilm detachment for studying the effects of EPSs on POM occlusion. The method combines an enzymatic pre-treatment with different activities of alpha-glucosidase, beta-galactosidase, DNAse and lipase with a subsequent sequential ultrasonic treatment for disaggregation and density fractionation of soils. POM releases of treated samples were compared to an enzyme-free control. To test the efficacy of biofilm detachment the ratio of bacterial DNA from suspended cells and the remaining biofilm after enzymatic treatment were measured by quantitative real-time PCR. Although the enzyme treatment was not sufficient for total biofilm removal, our results indicate that EPSs may attach POM within soil aggregates. The tendency to additional POM release with increased application of enzymes was attributed to a slight loss in aggregate stability. This suggests that an effect of agricultural practices on soil microbial populations could influence POM occlusion/aggregate stability and thereby carbon cycle/soil quality.</t>
  </si>
  <si>
    <t>Prairie gardens have become a common addition to residential communities in the midwestern United States because prairie vegetation is native to the region, requires fewer resources to maintain than turfgrass, and has been promoted to help remediate urban soil. Although prairie systems typically have deeper and more diverse root systems than traditional turfgrass, no one has tested the effect of this vegetation type on the physical properties of urban soil. We hypothesized that residential prairie gardens would yield lower soil bulk density (BD), lower penetration resistance (PR), greater soil organic matter (SOM), and greater saturated hydraulic conductivity (K sat) compared with turfgrass lawns. To test this hypothesis, we examined 12 residential properties in Madison, WI, where homeowners had established a prairie garden within their turfgrass lawn. Despite a consistent trend in the difference between vegetation types, no significant main effects were found (i.e., a difference between vegetation types when averaged over depth) for any of the four soil properties measured in this study. Differences were found with depth and depended on a significant interaction with vegetation type. At the surface depth (0-0.15 m), soil beneath prairie gardens had 10% lower mean BD, 15% lower mean PR, 25% greater level of SOM, and 33% greater K sat compared with soil beneath the adjacent lawns. These differences were not detected at deeper sampling intervals of 0.15 to 0.30 m and 0.30 to 0.45 m. Although not statistically significant, the consistent trend and direction among soil variables suggest that residential prairie gardens had changed the surface soil at a rate that marginally outpaced turfgrass and calls for controlled experiments to identify the mechanisms that might enhance these trends.</t>
  </si>
  <si>
    <t>There is an urgent need to match food production with increasing world population through identification of sustainable land management strategies. However, the struggle to achieve food security should he carried out keeping in mind the soil where the crops are grown and the environment in which the living things survive. Conservation agriculture (CA), practising agriculture in such a way so as to cause minimum damage to the environment, is being advocated at a large scale world-wide. Conservation tillage, the most important aspect of CA, is thought to take care of the soil health, plant growth and the environment. This paper aims to review the work done on conservation tillage in different agro-ecological regions so as to understand its impact from the perspectives of the soil, the crop and the environment. Research reports have identified several benefits of conservation tillage over conventional tillage (CT) with respect to soil physical, chemical and biological properties as well as crop yields. Not less than 25% of the greenhouse gas effluxes to the atmosphere are attributed to agriculture. Processes of climate change mitigation and adaptation found zero tillage (ZT) to be the most environmental friendly among different tillage techniques. Therefore, conservation tillage involving ZT and minimum tillage which has potential to break the surface compact zone in soil with reduced soil disturbance offers to lead to a better soil environment and crop yield with minimal impact on the environtnent. (C) 2015 International Research and Training Center on Erosion and Sedimentation and China Water and Power Press. Production and Hosting by Elsevier B.V. This is an open access article under the CC BY-NC-ND license</t>
  </si>
  <si>
    <t>The symbiosis legume-arbuscular mycorrhizal. fungi-nitrogen fixing bacteria is of relevant interest in Mediterranean regions where Anthyllis cytisoides L. grows. In these areas, nitrogen is one of the nutrients that most limits plant growth. In addition, the long periods of water deficit decrease the diffusion rate of phosphorus and, consequently, also decrease the biological nitrogen fixation. It is well known that mycorrhizal. fungi can improve phosphorus uptake and, recently, some authors have found that antioxidant activities in mycorrhizal. plants can delay drought-induced nodule senescence. The objective of our work was to evaluate weather mycorrhizal. fungi could preserve the nodule metabolism in A. cytisoides subjected to drought. Results showed that a low soil water content associated with an enhancement of soil compaction accelerated the senescence of nodules in both non-mycorrhizal and mycorrhizal plants. However, while total soluble protein, Leghaemoglobin (Lb) content, as well as carbon and antioxidant metabolism significantly decreased in nodules from non-mycorrhizal. A. cytisoides subjected to drought, nodules from stressed mycorrhizal plants maintained Lb levels, showed greater rates of carbon metabotism, and exhibited higher enzymatic activities related to the removal of reactive oxygen species. In addition to the greater activity of antioxidant enzymes, other mechanisms related or unrelated to enhanced nodule water status could also be implied in the better nodule functioning observed in mycorrhizal plants under stressful conditions. (C) 2004 Elsevier GmbH. All rights reserved.</t>
  </si>
  <si>
    <t>The newly elaborated method of thin-section analysis using the IMAGER-512 device was applied to study transformation of soil pore space under the impact of farm machines. It is shown that for the soil studied, both in the control and in the experiments with different degrees of compaction, the lognormal pattern of macropore-size distribution is typical. An explanation for the effect of the appearance of cracks in strongly compacted soils is suggested. The consequences of this process and their impact on the soil-water regime and the development of root systems in the soils are considered.</t>
  </si>
  <si>
    <t>Deep tillage of soils with dense or compacted layers increases soil water penetration and root proliferation, which indicates increased soil porosity, especially of vertical macropores. Difference image analysis using photographs of air-dried soil profiles makes it possible to identify and characterize soil macropores of large soil samples in situ without soil disturbance. The objective of this study was to determine the effect of deep-tillage systems on the characteristics and distribution of different types of soil macropores over a two-year period and to relate these to soil-water movement. Soil loosening with deep ripping was more pronounced and longer lasting than that with paraplowing and involved the planar, intermediate and rounded soil macropores, whereas soil loosening with paraplowing was minimal and involved mainly the planar and intermediate soil macropores. Deep ripping increased the number of vertical macropores; paraplowing had little effect on pore orientation. The increased soil macroporosity had resulted in increased soil-water recharge and increased crop water-use-efficiency. Image analysis was an essential tool for studying the type of soil disturbance created by two different subsoilers on different kinds of soil.</t>
  </si>
  <si>
    <t>The manifold requirements of arable soils e.g. as construction sites for gas pipes or electricity cable hauling can result in extensive stress and deformation processes. It is therefore hypothesized, that external impacts as the load applications by the used construction machinery, the excavation and following refilling activities cause a loss of important soil functions and changes in soil strength. The recovery of soil functions requires efficient amelioration methods in order to re-achieve the site-specific crop yield potential. In course of the gas pipe installation in Eutric Cambisols in the Weichselian glacial till region of Mecklenburg West Pommerania (North Eastern Germany), undisturbed soil samples were taken below the plowed A-horizon in 50 and 80 cm depth in the traffic lanes and refilled pipeline trenches in the construction area as well as in the adjacent arable soils (which were used as references) directly and 3 years after the construction process. Analyses of soil porosity characteristics, air and saturated hydraulic conductivity as well as of soil strength (precompression stress value) indicate a severe loss of soil functions (especially air capacity and hydraulic conductivity) directly after the construction process (refilling of the material) compared to the reference soil. A harmful soil degradation could be verified down to 80 cm depth in the traffic lanes as a consequence of much too heavy machines used for the transportation and hauling of the pipes. After the refilling and leveling process together with the amelioration measures like the application of in total 5 Mg CaO ha-1 and the following cultivation of alfalfa seeded at the surface after the refilling and leveling, the air capacity and air conductivity was improved, but the precompression stress and the saturated hydraulic conductivity only slightly increased during the following 3 years. We conclude that such intense impacts require a longer time period to regain more rigid soil functions in spite of all the supportive amelioration approaches.</t>
  </si>
  <si>
    <t>Harvesting traffic may alter soil properties and reduce forest productivity if soil disturbances are not mitigated. Logging operations were conducted during high soil moisture conditions on the South Carolina, USA coast to salvage timber and reduce wildfire potential following Hurricane Hugo in 1989. Long term study sites were established on wet pine flats to evaluate effects of primary skid trails and site preparation on soil properties and loblolly pine productivity. The experiment was analyzed as a split-plot within an unbalanced randomized complete block design having 12 blocks, two levels of traffic (primary skid trail (On), no obvious traffic (Off)) and four levels of site preparation (bedding (Bed), disking with bedding (D/B), disking (Disk), no site preparation (None)). Remeasurement of the study was conducted in 2015 at 25 years after salvage logging (stand age 23 years). Bed and D/B treatments had greater saturated hydraulic conductivity (p = 0.0567) and macro porosity (p = 0.0071) and lower bulk density (p = 0.0226) values than Disk and None treatments. Macroporosity benefits were evident two years after site preparation installation, but bulk density and saturated hydraulic conductivity were not, suggesting these two measurements were affected over time by differences in rooting activity influenced by initial aeration benefits. Depth to iron depletion (p = 0.0055) was significantly greater and soil carbon (p &lt; 0.0001) was significantly lower in Bed and D/B treatments due to bed elevation above the water table and improved drainage. This implies greater aeration for roots, but trade-offs in aboveground biomass and soil carbon storage. However, above and below ground carbon differences balanced one another between treatments so that combined carbon storage in soil and above ground loblolly pine biomass was not significantly different by site preparation treatment (p = 0.1127). Bed and D/B resulted in approximately double the stand biomass (p &lt; 0.0001) and stand density (p &lt; 0.0001) than Disk and None. Bed and D/B generally created more favorable soil properties and enhanced long term loblolly pine stand productivity. Differences in soil properties and stand productivity between traffic levels, with and without site preparation, were negligible suggesting natural soil recovery mechanisms were mitigated effects of wet site harvesting over 25 years.</t>
  </si>
  <si>
    <t>Recently the cost of soil processing for agricultural production has been rapidly increasing because of expensiveness of agricultural machinery, energy, and agricultural chemicals. Intensive soil cultivation is costly and adversely affects soil fertility due to accelerated mineralization of soil organic matter. By minimizing mechanical disturbance to the soil, costs can be reduced and the environment enhanced. About half of the global CO2 emissions from the soil come from decomposition of the annual plant litter including agricultural crops. We studied methods of soil tillage that would help stabilize the yield of crops while maintaining soil fertility and saving energy and labour at the same time. Three types of crop cultivation experiments were studied: 1) cultivation intensity (simplified ST, common CT, and intensive IT); 2) tillage depth (shallow S, and deep D subsoil till), and 3) minimum MT, and zero till ZT. The results showed that under ST the soil biological parameters were more favourable than under CT and IT. Shallow subsoil till maintained higher levels of soil nutrients, and reduced CO2 emission compared with the deep subsoil till. The minimum and zero tills positively influenced soil physical and biological properties through improvement in soil aggregate stability and soil enzymatic activity. (C) 2014 Elsevier Ltd. All rights reserved.</t>
  </si>
  <si>
    <t>Soil structural quality in areas under a no-tillage system is altered after successive crops, where compaction is a recurrent problem. The objective of this study was to evaluate the effect of different forms of soil decompaction on maize grain production. A randomized split-plot block design with four replications was used, in a 5 x 3 x 2 factorial arrangement, consisting of five forms of mechanical soil decompaction: ripping to a depth of 0.3 m, ripping to a depth of 0.5 m, subsoiling to a depth of 0.3 m, and subsoiling to a depth of 0.5 m, and no-tillage; three crop seasons: 2014/2015, 2015/2016, and 2016/2017; and two cover crops: sunn hemp and pearl millet. The soil resistance to root penetration (RP, 0.0-0.40 m), density (0.0-0.40 m), moisture (0.0-0.40 m), fresh (FB), and dry (DB) above-ground biomass of cover crops, and maize yield were evaluated. The subsoiling to a depth of 0.3 or 0.5 m results in higher production of sunn hemp biomass but has no effect on millet. Mechanical and biological soil decompaction improved maize grain yield throughout the seasons by at least 28% above the average yield in the study area region. The RP of up to 3.3 MPa did not negatively affect cover crop biomass production and maize grain. The association between the mechanical and biological decompaction method using cover crops provided greater resilience to the preparation carried out up to three years after the application of the treatments, resulting in greater corn grain productivity.</t>
  </si>
  <si>
    <t>Core Ideas: (1) Superficial soil compaction in a no-tillage system. (2) Cultivation of cover crops in succession with annual crops. (3) Soil decompression with cultivation of the predecessor soil cover. (4) Unpacking soil with mechanical chiseling. (5) Biological chiseling with the cover crop effect on the common bean yield. Mechanical soil intervention with a chisel in cover crops (CC) is a promising alternative strategy to minimize superficial compaction of soil in a no-tillage system (NTS) of the Brazilian Cerrado. Thus, the objective of the current study was to evaluate the effects of mechanical chiseling associated with successor and predecessor cover crops on agronomic components and the grain yield of the common bean in NTS for two consecutive years. The experiment was designed in randomized blocks in a 5 x 2 factorial scheme with four replications. The treatments consisted of five cover crops (Cajanus cajan, Crotalaria juncea, Urochloa ruziziensis and Pennisetum glaucum and fallow), associated or not with soil mechanical chiseling. The results indicated that cultivation of C. juncea and U. ruziziensis as cover crops increased the initial and the final plant population and the number of pods plant(-1) of the common bean. The cultivation of P. glaucum as a predecessor crop with chiseling was observed with greater shoot dry matter and a greater number of grains pod(-1) and plant(-1) of the common bean while C. cajan and C. juncea have increased leaf N content in the common bean. The predecessor crops of C. juncea and P. glaucum with chiseling increased the grain yield of the winter common bean in succession. Therefore, cultivation of C. juncea and P. glaucum as predecessor crops along with chiseling are considered a sustainable strategy for improving the growth and the yield of successive crops in a no-tillage system of the Brazilian Cerrado.</t>
  </si>
  <si>
    <t>Sugar beet yield worldwide is substantially reduced as a result of drought stress. Water uptake may be limited by the plant (e.g. low root density) or by soil physical constraints. An experiment was conducted to assess the ability of sugar beet to produce roots and take up water throughout the soil profile under contrasting water regimes. Sugar beet was grown in columns, 15 cm in diameter and 1 m height in a glasshouse. In situ soil moisture was monitored hourly, and stomatal conductance was measured weekly. Root length and diameter at different depths were assessed destructively at 78 and 94 DAS. Greater water availability resulted in a higher root length and lower water use efficiency. Water uptake was initially from the upper soil layers but, as demand for water increased, there was a strong increase in root length density at depth. However, it was a further 16 days, after roots reached the deep layers, before significant water was taken up. A possible reason for the delay, between presence of roots and water uptake by roots, was the absence of secondary xylem early on, which was supported by a second root anatomy study. Sugar beet can grow roots up to 1 m deep and take up water from depth, however this did not happen until the late stages of drought stress and thus storage root dry weight had already been severely reduced, indicating that prevention of drought is necessary, early on, to minimise yield losses.</t>
  </si>
  <si>
    <t>Subsoiling is an important management practice for improving maize yield, especially for maize planted at high plant density. However, the affected physiological processes have yet to be specifically identified. In this study, field experiments with two soil tillage (CK: notillage, SS: subsoiling) and three planting densities ( low: 45000 plants ha(-1), medium: 67500plants ha(-1), and high: 90000 plants ha(-1)) were conducted from 2010 to 2012 at Xinxiang, Henan province. Yield, canopy function, and root system were investigated to determine the associated physiological processes for improving maize production affected by soil tillage and plant density. Subsoiling significantly increased the grain yield of the low-, medium-, and high-planting densities by 6.21%, 8.92%, and 10.09%, respectively. Yield increase in the SS plots was mainly attributed to greater post-anthesis DMA and improved grain filling compared to CK plots. Greater green leaf area, leaf net photosynthetic rate, F-V/F-m and phi PSII in the SS plots were mainly contributed to enhanced dry matter production post-anthesis. This is mainly because subsoiling increased density of root dry weight in deep soil and root bleeding sap amount due to decreased the bulk density of the 0-30 cm soil profile layer. Density of root dry weight at 10-50 cm depth with SS increased by 40.68%, 32.17%, and 20.14% at low, medium, and high planting densities compared to CK, respectively, while the root bleeding sap amount increased by 17.41%, 15.82%, and 20.91%. These results indicate that subsoiling could change the root distribution and improve soil layer environment for root growth, thus maintaining a higher canopy photosynthetic capacity post-anthesis and in turn promoting DMA and yield, particularly at higher planting densities.</t>
  </si>
  <si>
    <t>Traffic stress causes wear injury and soil compaction. Various anatomical and morphological plant characteristics have been suggested to correspond with turfgrass wear tolerance are well documented in cool season turfgrass but not much with warm season turfgrass. So in order to evaluate warm season turfgrass like cowgrass, Manilagrass and seashore paspalum grass were considered with two levels of traffic; No traffic (T-0) and High traffic (T-1). Results have shown that high traffic significantly reduced the performance of turfgrasses compared to no traffic. Manilagrass under high traffic recorded the lowest reduction in turf quality, turf cover (19.3% at 90 days after treatment), root length (2.5 cm), root fresh (0.61 g) and dry weight (0.31 g), total chlorophyll (0.02 mg/g) and total non-structural carbohydrates content (2.7%) with reduced cellulose (29.27%), hemicelluloses (63.49%) and lignin (5.58%) content. Manilagrass exhibited considerably better performance among evaluated turfgrasses and scored first position in wear tolerance even with increased bulk density.</t>
  </si>
  <si>
    <t>Tropical regions have been considered the world's primary agricultural frontier; however, some physico-chemical deficiencies, such as low soil organic matter content, poor soil structure, high erodibility, soil acidity, and aluminum toxicity, have affected their productive capacity. Lime and gypsum are commonly used to improve soil chemical fertility, but no information exists about the long-term effects of these products on the physical attributes and C protection mechanisms of highly weathered Oxisols. A field trial was conducted in a sandy clay loam (kaolinitic, thermic Typic Haplorthox) under a no-tillage system for 12 years. The trial consisted of four treatments: a control with no soil amendment application, the application of 2.1 Mg ha (-1) phosphogypsum, the application of 2.0 Mg ha(-1) lime, and the application of lime + phosphogypsum (2.0 + 2.1 Mg ha(-1), respectively). Since the experiment was established in 2002, the rates have been applied three times (2002, 2004, and 2010). Surface liming effectively increased water-stable aggregates &gt; 2.0 mm at a depth of up to 0.2 m; however, the association with phosphogypsum was considered a good strategy to improve the macroaggregate stability in subsoil layers (0.20 to 0.40 m). Consequently, both soil amendments applied together increased the mean weight diameter (MWD) and geometric mean diameter (GMD) in all soil layers, with increases of up to 118 and 89%, respectively, according to the soil layer. The formation and stabilization of larger aggregates contributed to a higher accumulation of total organic carbon (TOC) on these structures. In addition to TOC, the MWD and aggregate stability index were positively correlated with Ca2+ and Mg2+ levels and base saturation. Consequently, the increase observed in the aggregate size class resulted in a better organization of soil particles, increasing the macroporosity and reducing the soil bulk density and penetration resistance. Therefore, adequate soil chemical management plays a fundamental role in improving the soil's physical attributes in tropical areas under conservative management and highly affected by compaction caused by intensive farming.</t>
  </si>
  <si>
    <t>Establishing vegetation on disturbed sites in arid environments is difficult due to decreased water availability caused by altered soil properties: depth, compaction, and hydraulic characteristics. Plants cope with moisture stress through a combination of traits, including physiological strategies such as anisohydry and isohydry. We used a typical mine restoration substrate in a glasshouse pot experiment to investigate drought tolerance of nine Pilbara region Acacia species classified according to habitat preferences defined by preferred soil type: alluvial (fine textured), sandy, rocky, and generalists without a clear soil preference. Seedlings were examined to (1) determine physiological shoot, and morphological shoot and root traits associated with drought tolerance, and (2) identify if these traits were correlated with species' soil preferences. Species from alluvial, rocky, and one sandy soil species were more anisohydric. These species had higher stomatal conductance at more negative leaf water potentials. Alluvial soil species had greater total biomass allocation to lateral roots, whereas two coarser textured soil species had high allocation to tap roots. Soil preference was a poor predictor of plant water relations, presumably due to complex soil profiles in nature associated with widely differing hydraulic characteristics, and interactions among plant functional traits influencing water uptake, transport and loss. (C) 2016 Elsevier Ltd. All rights reserved.</t>
  </si>
  <si>
    <t>Human-caused trampling that results from excessive recreational use has caused damage to soil and vegetation in forest ecosystems in the Belgrad Forest of Istanbul. The objectives of this study were to examine effects of exclosure on selected soil properties and to determine the recovery time required for soil characteristics in a broadleaf forest recreation site. Litter biomass and topsoil (0-15cm) were sampled in the forest, exclosure and recreational sites, and soil samples were analysed for saturation capacity, permeability, bulk density, total porosity, organic matter, root biomass, electrical conductivity and soil pH. Results showed that saturation capacity, permeability, total porosity and organic matter increased whereas bulk density decreased significantly in the topsoil under the exclosure, and all these soil properties in the topsoil of the exclosure were greater than those of recreational site. When effects of main factors were compared, averaging over sampling year and soil sampling depth, soils from the exclosure had significantly greater saturation capacity, permeability, total porosity, organic matter and litter biomass and lower bulk density values than the soils from recreational site. Six years of exclosure was effective in improving most of the soil properties in the topsoil. When topsoil and subsoil are considered together, it is obvious that a longer time period is needed for soil recovery in the forest recreational sites. Copyright (c) 2011 John Wiley &amp; Sons, Ltd.</t>
  </si>
  <si>
    <t>Substrate clogging is by far the biggest operational problem of vertical flow constructed wetlands. The term substrate clogging summarises several processes which lead to reduction of the infiltration capacity at the substrate surface. The lower infiltration rate causes a reduced oxygen supply and further leads to a rapid failure of the treatment performance. Reasons for substrate clogging include accumulation of suspended solids, surplus sludge production, chemical precipitation and deposition in the pores, growth of plant-rhizomes and roots, generation of gas and compaction of the clogging layer. However, it is not clear how much each process contributes to the clogging process. Detailed investigations were carried out at pilot-scale constructed wetlands (PSCWs) using a variety of methods: e.g. soil physical investigations, microbial methods, and various analysis methods of drinking water and wastewater. The paper shows the results of these investigations and presents an equation to calculate the theoretical clogging time.</t>
  </si>
  <si>
    <t>Simple Summary Mechanical stress is a substantial natural environmental constraint for plants that is induced by dry compacted soils, intense rain and windstorms, changes in gravity, and obstacles. It is crucial to completely comprehend the precise mechanisms of plant response and adaptation to mechanical stresses as it has been demonstrated that their performance and growth rates are strongly impacted by these conditions. Over the past few decades, research in different fields (botany, biomechanics, genetics, biochemistry, imaging, etc.) has offered fragmentary insights into the mechanisms used by plants to counteract mechanical pressures. In an attempt to illustrate the complete picture, this review synthesizes current mechanical stress knowledge and research gaps on both above- and below-ground organs of annual and perennial plants, underlying similarity/differences and providing future recommendations. Mechanical stimuli, together with the corresponding plant perception mechanisms and the finely tuned thigmomorphogenetic response, has been of scientific and practical interest since the mid-17th century. As an emerging field, there are many challenges in the research of mechanical stress. Indeed, studies on different plant species (annual/perennial) and plant organs (stem/root) using different approaches (field, wet lab, and in silico/computational) have delivered insufficient findings that frequently impede the practical application of the acquired knowledge. Accordingly, the current work distils existing mechanical stress knowledge by bringing in side-by-side the research conducted on both stem and roots. First, the various types of mechanical stress encountered by plants are defined. Second, plant perception mechanisms are outlined. Finally, the different strategies employed by the plant stem and roots to counteract the perceived mechanical stresses are summarized, depicting the corresponding morphological, phytohormonal, and molecular characteristics. The comprehensive literature on both perennial (woody) and annual plants was reviewed, considering the potential benefits and drawbacks of the two plant types, which allowed us to highlight current gaps in knowledge as areas of interest for future research.</t>
  </si>
  <si>
    <t>Forest harvesting and the associated loss of nutrients and carbon has the potential to negatively affect the soil microbial community, which plays a significant role in the health and productivity of the forest ecosystem. We used an experiment to evaluate the effects of group selection using whole-tree harvesting on the soil microbial community in a second growth northern hardwood forest dominated by sugar maple (Acer saccharum Marsh.) in northern Wisconsin, USA. We compared the response of the soil microbial community in 200 m(2) and 380 m(2) harvested gaps to unharvested controls during the spring and summer in the first two years post-harvest, and continued to monitor changes in the soil microbial communities and microenvironment in 380 m(2) gaps in years four, five, and seven post-harvest. Changes in community size and composition were assessed using phospholipid fatty acid (PLFA) analysis. We found that the abundance of arbuscular mycorrhizal fungi initially decreased following harvest, while abundance of anaerobic and gram positive bacteria, and the cyclo/pre-cyclo microbial stress ratio increased; responses that can be linked to microclimatic variability and resource accessibility. Neither actinomycete bacteria nor saprotrophic fungi exhibited an initial response to harvest, but in later years, we observed a decrease in actinomycetes and an increase in fungal abundance, suggesting a competitive interaction between the two main complex carbon-utilizing microbial groups. Canopy gap size had a minimal effect on the soil microbial community, resulting in a higher microbial stress ratio in 200 m(2) gaps. The microbial community exhibited seasonal and yearly fluctuation, which reinforces the need for repeated sampling over multiple seasons to correctly interpret management effects. Despite the large amount of seasonal and yearly variability, we began to see signs of recovery in the soil microbial community between two and four years post-harvest. We conclude that group selection accomplished via whole-tree harvesting of this size and scale does not result in long-term effects on the soil microbial community in this temperate northern hardwood forest. (C) 2015 Elsevier B.V. All rights reserved.</t>
  </si>
  <si>
    <t>Mechanical soil scarification and cover crops cultivation are promising tools to minimize surface soil layer compaction in no-tillage systems. The objective of the current study was to evaluate the effects of mechanical soil scarification associated with predecessor and successive growth of cover crops on grain yield and industrial quality of upland rice in a no-tillage system. The research was carried out in randomized block design in a 5 x 2 factorial scheme with four replications in a Rhodic Haplustox soil with a clayey texture. The treatments consisted of five cover crops (Cajanus cajan, Crotalaria juncea, Urochloa ruziziensis, Pennisetum glaucum and fallow) andmechanical soil scarification (without and with). The fallow and C. cajan as a cover crop in mechanical soil scarification increased number of panicles plant(-1) while cultivation of C. cajan, P. glaucum and C. juncea as covers crop in without scarification increased number of grains panicle(-1), total number of grains panicle(-1) and filled grains. Rice milling yield was increased in mechanical soil scarification regardless of the cover crop as well as scarification, and C. cajan as covers crop has increased grain yield of upland rice.</t>
  </si>
  <si>
    <t>The soil-bearing capacity is one of the important criteria in dimensioning the superstructure. In Turkey, predictability of California Bearing Ratio values, which may be used in the planning and dimensioning of forest roads, of which about 26% lacks the superstructure, by using soil mechanical properties (cost and time efficient parameters that are easier to determine) is investigated. Simple linear regression, multiple linear regression, artificial neural networks and adaptive network-based fuzzy inference system methods were utilized. Two hundred sixty-four California Bearing Ratio values obtained from the project carried out on the forest roads of Bartin Forest Operation Directorate were used in both the production of training-test data and the creation of models. Statistical performance of the models was assessed by means of parameters such as root-mean-square error, mean absolute error and R-2. The obtained results show that the bearing capacity values predicted by artificial neural networks and adaptive network based fuzzy inference system models display significantly better performance than the simple linear regression and multiple linear regression models. While the highest prediction capacity belongs to adaptive network based fuzzy inference system (0.969-0.991), it is followed by artificial neural networks (R-2 = 0.796-0.974), multiple linear regression (R-2 = 0.796) and simple linear regression (R-2 = 0.554). What makes the algorithms superior than the traditional statistical models is the fact that they have many processing neurons, each with local connections, and thus have higher error tolerance. On the other hand, for the forest and rural roads, which play an important role in rural development of the forest peasants, to be able to operate all-seasons, superstructure should be immediately built in order to minimize the wear on the roads.</t>
  </si>
  <si>
    <t>Lodging is a common problem in rice, reducing its yield and mechanical harvesting efficiency. Rice architecture is a key aspect of its domestication and a major factor that limits its high productivity. The ideal rice culm structure, including major_axis_culm, minor axis_culm, and wall thickness_culm, is critical for improving lodging resistance. However, the traditional method of measuring rice culms is destructive, time consuming, and labor intensive. In this study, we used a high-throughput micro-CT-RGB imaging system and deep learning (SegNet) to develop a high-throughput micro-CT image analysis pipeline that can extract 24 rice culm morphological traits and lodging resistance-related traits. When manual and automatic measurements were compared at the mature stage, the mean absolute percentage errors for major_axis_culm, minor_axis_culm, and wall_thickness_culm in 104 indica rice accessions were 6.03%, 5.60%, and 9.85%, respectively, and the R-2 values were 0.799, 0.818, and 0.623. We also built models of bending stress using culm traits at the mature and tillering stages, and the R-2 values were 0.722 and 0.544, respectively. The modeling results indicated that this method can quantify lodging resistance nondestructively, even at an early growth stage. In addition, we also evaluated the relationships of bending stress to shoot dry weight, culm density, and drought-related traits and found that plants with greater resistance to bending stress had slightly higher biomass, culm density, and culm area but poorer drought resistance. In conclusion, we developed a deep learning-integrated micro-CT image analysis pipeline to accurately quantify the phenotypic traits of rice culms in similar to 4.6 min per plant; this pipeline will assist in future high-throughput screening of large rice populations for lodging resistance.</t>
  </si>
  <si>
    <t>Quantitative evaluations of the cultivated-layer quality (CLQ)of sloping farmland are important for the effectively improving and rationally utilizing of the cultivated layers. Using a red soil watershed as the research object, we quantitatively analysed the relationship among factors influencing the CLQ using structural equation modeling based on the DPSIR framework (A framework for describing the interactions between society and environment developed by the European Environmental Agency) to describe the CLQ evolution process. We identified the key indicators of the driving factors (D) during cultivated-layer degradation and critical environmental pressure (P) to construct a reasonable cultivated layer (RCL) by principal component analysis (PCA). We defined the main CLQ diagnostic indicator set to assess the CLQ by factor analysis and analysed the reasonable measures to improve the CLQ. The results show quantified direct or reverse effects among D, P, state performance (S), problem impacts (I) and response strategy (R). The contribution rates of D and P were affected by the comprehensive effects of natural and human factors or human factors along. The CLQ diagnostic indicator set included 7 soil indicators and sub-soiling is the main adjusted measure for cultivated-layer recovery. These results could provide important technological paths for objectively understanding the causes drivers of the degradation and improving the CLQ for red soil sloping farmland.</t>
  </si>
  <si>
    <t>Setaria italica, Panicum miliaceum var.compactum, andChenopodium quinoahave strong stress resistance, allowing adaptation to poor environments. The study of the stress resistance mechanisms of these crops has important significance for humans. The microbial diversity and metabolic pathways in soil collected from the rhizospheres ofS. italica, P.miliaceumvar.compactum, andC.quinoawere investigated using high-throughput sequencing. The taxonomic composition analysis of the flora indicates that during seedling and flowering stages, compared with immature soil samples, the main differential genera wereBrachybacterium(p&lt; 0.05),Pimelobacter(p&lt; 0.05) andCandidatus Nitrososphaera(p&lt; 0.05) forC. quinoarhizosphere soil samples;GlycomycesforS. italicarhizosphere soil samples (p&lt; 0.05); andPseudomonasforP.miliaceumvar.compactumrhizosphere soil samples (p&lt; 0.05). Functional prediction analysis showed that, in two different samples, the calcium signaling pathway inS. italicasoil microbes was enriched. ForP.miliaceumvar.compactumandC. quinoa, the enriched metabolic pathways were clavulanic acid biosynthesis and biosynthesis of the type II polyketide backbone, respectively (all,p&lt; 0.05). This study indicates that crop species and sampling times have significant effects on the diversity of rhizosphere microorganisms under immature soil conditions.</t>
  </si>
  <si>
    <t>The objective of this work was to evaluate the influence of isolated or combined roots and straw of black oat and wheat, as previous crops in autumn/winter, on the performance of soybean in succession. The experiment was carried out in the 2017/2018 and 2018/2019 crop seasons in a randomized complete block design, with four replicates. The following seven treatments were applied in the autumn/winter of 2017 and 2018, before soybean planting: fallow; straw of black oat or wheat. distributed on plots kept under fallow during autumn/winter, without roots; plots only with roots of black oat or wheat, without straw; and plots with straw and roots of black oat or wheat. Soybean crop performance was estimated using the following variables: plant density, leaf area index, soil plant analysis development (SPAD) index, shoot dry matter, grain yield, and yield components. In comparison with fallow, the cultivation of black oat or wheat, as previous crops during the autumn/winter, increases soybean grain yield. The impact of the roots of black oat or wheat on soybean yield is similar to that of straw. Soybean agronomic performance is improved in the combined presence of roots and straw of black oat or wheat.</t>
  </si>
  <si>
    <t>The aim of this article is to test the sensitivity of the West African hydrological cycle to infiltration processes and to river reinfiltration pathways. This is done through sensitivity experiments to both inputs and paramterization settings of the ORCHIDEE Land-Surface Model. The parameterizations to take into account the effects of flat areas, ponds and floodplains on surface infiltration, and the effect of roots and deep-soil compactness on infiltration are first described. The sensitivity analysis to parameterization settings shows that the surface infiltration processes have a stronger impact in the soudano-sahelian region and more generally in semiarid African regions, whereas the rootzone and deep-soil infiltration also play a role in the guinean and intermediate regions between arid and humid ones. In the equatorial and semi-humid regions, infiltration processes generally play a minor role. The infiltration parameterizations may explain part of the difference between simulated and observed river discharge in semi-arid and intermediate basins. The sensitivity analysis to the Land-Surface Model inputs shows that different sources of uncertainty might also explain part of the error. Indeed, the precipitation forcing in the whole West African region, the long-term storage in the soudano-sahelian region, the soil types in the guinean region and the vegetation types in the equatorial region are significant sources of errors. Therefore, observations and analyses of small scale infiltration processes as well as continuous measurements of river discharges in West Africa are essential to ensure the reliability of future calibration for the infiltration parameterizations.</t>
  </si>
  <si>
    <t>Purpose Complex phenomena of the precipitation and accumulation of calcium carbonate in urban soils and sediments have been studied. They are linked to the interactions between the lithosphere, the biosphere, and the atmosphere. Calcium and its compounds are among the main elements determining soil's morphological, physical, and chemical characteristics. This study was aimed at summarizing information about calcium carbonate concentrations in soils and finding evidence for the formation of carbonate micronodules by pedogenetic processes in Urbic Technosols under automorphic conditions. Materials and methods Moscow is located within the southern taiga belt, with a humid temperate climate and a percolative water regime. The city's technogenic deposits contain significant amounts of carbonates due to inclusions of construction waste and additions of airborne dust. Contemporary humus-accumulative horizons of Urbic Technosols were found to contain carbonate accumulations (rounded or isomorphic nodules). Samples from such horizons were studied using a polarizing microscope (analysis of thin sections) and a scanning electron microscope with an energy-dispersive X-ray analyzer (element mapping to detect carbonate accumulations). Laboratory analyses of main chemical and physical soil properties were performed. Results and discussion The analyzed samples contained both primary (i.e., inherited from parent materials) and secondary (i.e., newly formed in soils) calcium carbonates in various forms. Inclusions of solidified mortar (carbonate building solutions) contained dolomite. Although the studied carbonates underwent recrystallization processes, they remained in soils for a long time. Fibrous Mg silicate films deposited at the surface of recrystallization areas were observed. The formation of carbonate micronodules at depths of 15-40 cm in slightly and moderately calcareous humus horizons was investigated. Newly formed calcite was distinguished by a homogeneous composition, a microsparitic size of crystals, and a compact packing within the groundmass. Newly formed calcite was observed within microzones that were free from carbonate inclusions with dissolution features. Conclusions The dissolution of primary carbonates in soils under humid climate conditions triggers pedogenetic processes of the carbonate heritage redistribution and the mineral matrix transformation. Recrystallized carbonates are the main forms of secondary carbonate accumulations in automorphic Technosols. The presence of compact carbonate nodules composed of microsparitic calcite within the bulk of silicate material may be indicative of carbonate neoformation as a result of interactions between the dissolved CO(2)from root respiration and the soil absorbing complex saturated by Ca from soil solution. This is confirmed by a number of studies on the carbonate isotopic composition in urban soils.</t>
  </si>
  <si>
    <t>This article presents data on greenhouse gas (GHG) exchange of tropical peat soils with emphasis on changes in emissions of gases during and following the conversion of native tropical peatlands to plantations of oil palm and other crops. The relevant GHGs are carbon dioxide (CO(2)), methane (CH(4)) and nitrous oxide (N(2)O). Establishment of plantations on peat requires drainage, which, even if controlled, results in peat aeration and subsidence. Subsidence is mainly due to natural consolidation, often augmented by mechanical compaction, and is manifested as increased bulk density. Aeration causes carbon to be released as CO(2). Methods for distinguishing and quantifying these processes are discussed. Exchanges of CH(4) and N(2)O are also changed by plantation development and are influenced by management practices but the quantities involved are small and in some cases peat soils even act as a sink and not a source, of these gases. There are seasonal changes in the GHG fluxes related to both water table depth and rainfall, and emissions of CH(4) and N(2)O can be promoted by nitrogen application. GHG exchange of reclaimed peat is dominated by CO(2) despite the higher global warming potential of CH(4) and N(2)O. Methods for estimating CO(2) fluxes are reviewed and their shortcomings are examined. The importance of adequately distinguishing between emission sources, e.g. root and microbial respiration when evaluating carbon fluxes at the surface of peat soils is emphasised.</t>
  </si>
  <si>
    <t>Field trials are useful for achieving information about how crops respond to different fertilizer applications. However, the yield is normally only measured at the end of the growing season, and little information about growth and nutrient utilization during the season is obtained. With the aid of models it is possible to simulate plant growth and nutrient uptake from day to day. In the present paper, a mechanistic phosphate (P) model, PHOSMOD, was assessed using measured data from field fertilizer trials, in which spring barley (Hordeum vulgare L.) was grown with various amounts and placements of fertilizer P under contrasting soil and weather conditions. PHOSMOD is developed by Greenwood et al. (2001a), mainly for vegetable crops and runs interactively at www.qpais.co.uk/phosmod/phos.htm. In the test data plant growth and plant P concentration were recorded at three stages of growth. After some adjustments, the model was able to reproduce the observed responses to band placed P and starter fertilizer in plant dry matter, and to predict differences between soil types in the responses to applied fertilizer. The main adjustments to the model were the inclusion of bulk density in the equation for calculating tortuosity, and modifications to the start and end of the growth curve in order to achieve a shorter period of P uptake. Based on the results from this study, PHOSMOD appears to be a promising tool for predicting effects of different P fertilization strategies, and will in our view be a useful aid for improving the fertilizer planning programs used in Norway today.</t>
  </si>
  <si>
    <t>Bioengineered structures, such as landfill cover, vegetated slopes or embankments, green roof and turf are comprised of soil and vegetation where vegetation imparts stability and protection through root reinforcement and hydrologic action. Soil in bioengineered structures often compacted and subjected to prolong drying due to irregular irrigation which necessitates the investigation of soil properties and vegetation growth in biochar-amended soil (BAS) under large suction range and it is scarce in the literature. In the present study, the effect of different biochar types on soil properties, and the vegetation growth in compacted soil and under large suction range was investigated for application in bioengineered structures. The results revealed that the biochar amendment decreased the dry density (5-32%) and increased the water retention capacity (theta(s) by 15-104%, theta(1500) by 82-445% and plant available water content (PAWC) by 22-55%), pH (28-77%) and cation exchange capacity (CEC, 16-723%) of the soil. Further, the vegetation growth i.e., vegetation density, dry root mass and shoot mass increased by 8-13%, 33-108% and 4-157% respectively after biochar amendment. The vegetation wilting was started at a higher suction (similar to 900 kPa) relative to bare soil (800 kPa), the permanent wilting point (PWP) increased (by 3-35%) and the complete photosynthetic activity remained unchanged at a higher suction (1600 kPa) relative to bare soil (1050 kPa) after biochar amendment. Among the biochar types i.e., Sugarcane Bagasse biochar (SBB), Mesquite biochar (MB) and Water Hyacinth biochar (WHB) tested, the MB showed the best performance i.e., the suitable vegetation growth and health status. The improved water retention due to increased porosity, specific surface area (SSA) and presence of hydrophilic functional groups, and the higher pH, CEC and lower dry density in BAS attributed to the higher vegetation growth. The findings of the present study suggest the application of BAS in bioengineered structures.</t>
  </si>
  <si>
    <t>The ubiquitous distribution of plastics and microplastics (MPs) and their resistance to biological and chemical decay is adversely affecting the environment. MPs are considered as emerging contaminants of concern in all the compartments, including terrestrial, aquatic, and atmospheric environments. Efficient monitoring, detection, and removal technologies require reliable methods for a qualitative and quantitative analysis of MPs, considering point-of-need testing a new evolution and a great trend at the market level.In the last years, portable spectrometers have gained popularity thanks to the excellent capability for fast and on-site measurements. Ultra-compact spectrometers coupled with chemometric tools have shown great potential in the polymer analysis, showing promising applications in the environmental field. Nevertheless, systematic studies are still required, in particular for the identification and quantification of fragments at the microscale. This study demonstrates the proof-of-concept of a Miniaturized Near-Infrared (MicroNIR) spectrometer coupled with chemometrics for the quantitative analysis of ternary mixtures of MPs. Polymers were chosen representing the three most common polymers found in the environment (polypropylene, polyethene, and polystyrene). Daily used plastic items were mechanically fragmented at laboratory scale mimicking the environmental breakdown process and creating true-to-life MPs for the assessment of analytical methods for MPs identification and quantification. The chemical nature of samples before and after fragmentation was checked by Raman spec-troscopy. Sixty three different mixtures were prepared: 42 for the training set and 21 for the test set. Blends were investigated by the MicroNIR spectrometer, and the dataset was analysed using Principal Component Analysis (PCA) and Partial Least Square (PLS) Regression. PCA score plot showed a samples distribution consistent with their composition. Quantitative analysis by PLS showed the great capability prediction of the polymer's per-centage in the mixtures, with R2 greater than 0.9 for the three analytes and a low and comparable Root-Mean Square Error. In addition, the developed model was challenged with environmental weathered materials to validate the system with real plastic pollution. The findings show the feasibility of employing a portable tool in conjunction with chemometrics to quantify the most abundant forms of MPs found in the environment.</t>
  </si>
  <si>
    <t>The role of antimony (Sb)-a non-essential trace metalloid-in physiological processes running in crops is still poorly understood. Present paper describes the effect of Sb tartrate (SbIII) on growth, Sb uptake, photosynthesis, photosynthetic pigments, and leaf tissue organization in young sunflower plants grown in hydroponics. We found that growth of below- and aboveground part was reduced with increasing concentration of Sb in the medium. Although Sb was mostly taken up by sunflower roots and only small part (1-2 %) was translocated to the shoots, decline in photosynthesis, transpiration, and decreased content of photosynthetic pigments were observed. This indicates that despite relatively low mobility of Sb in root-shoot system, Sb in shoot noticeably modifies physiological status and reduced plant growth. Additionally, leaf anatomical changes indicated that Sb reduced the size of intercellular spaces and made leaf tissue more compact.</t>
  </si>
  <si>
    <t>Root system architecture (RSA) plays a major role in plant fitness, crop performance, and grain yield yet only recently has this role been appreciated. RSA describes the spatial arrangement of root tissue within the soil and is therefore crucial to nutrient and water uptake. Recent studies have identified many of the genetic and environmental factors influencing root growth that contribute to RSA. Some of the identified genes have the potential to limit crop loss caused by environmental extremes and are currently being used to confer drought tolerance. It is hypothesized that manipulating these and other genes that influence RSA will be pivotal for future crop advancements worldwide.</t>
  </si>
  <si>
    <t>An expression of plants response to light availability is their shade tolerance which refers to the capacity of a given plant to tolerate low light levels. Survival in a shaded environment can determine phenotypic consequences at morphological and/or physiological levels and such changes may be crucial to survive in heterogeneous and variable conditions. However, the potential plastic response of a given plant trait may be large but the observed plasticity may be lowered by resource limitations or environmental stress factors. In this context, the aim of this research was to analyze morphological, anatomical and physiological leaf traits variations of Sesleria nitida Ten, growing in different light conditions. In particular, plants growing in open (PO) and shade (PU) conditions were analyzed. The results show a 35% higher specific leaf area (SLA) in PU than in PO due to a 94% larger leaf area (LA). The higher height and width of the central and the major lateral vascular bundle in PO than in PU contribute to a higher net photosynthesis (P-N) in sun than in shade conditions. Moreover, the 33% higher ratio between respiration (R-D) and PN (R-D/P-N) in PU than in PO highlights the greater proportion of the carbon consumed by R-D in the shade population requiring a greater metabolic effort for growth and maintenance. S. nitida in the shaded environment might be favored by the soil pH being a neutro-basophilous species and the larger soil water content (SWC) and mineral content contributing to maintain a positive carbon balance in this limiting condition. The plasticity analysis for open vs. the understory plants (mean plasticity index = 0.32) highlights the leaf trait variations useful to maintain a positive carbon balance where light availability is the main limiting factor. Knowledge of the capacity of S. nitida to first colonize and then modify its phenotype in response to the shade condition can contribute to a better understanding of its ecology</t>
  </si>
  <si>
    <t>Large sized biopores (diameter &gt;2 mm) in the subsoil can be created by tap roots, which leave voids after their decay, or by the burrowing activity of anecic earthworms which may benefit from the temporary lack in tillage in perennial cropping systems. However, the interactions between root growth and earthworm activity in the process of biopore formation during perennial ley cropping are not well understood. The aim of this field study was to quantify the development of the abundance of the anecic earthworm Lumbricus terrestris and the biopore density during the cultivation of lucerne (Medicago sativa L.), chicory (Cichorium intybus L) and tall fescue (Festuca arundinacea Schreb.) grown for either one, two or three years. An increased abundance of L. terrestris was already recorded after two years of continuous ley when compared with one year cultivation. The ley crop species had only minor influence on the abundance of L. terrestris. Biopore densities of both diameter classes under study (2-5 mm and &gt;5 mm) were not significantly affected by the duration of ley cropping. In contrast, biopore densities were influenced by ley crop species. More biopores of diameter class 2-5 mm were recorded after chicory than after fescue. Lucerne cropping resulted in intermediate biopore density. Additionally, in an incubation experiment under field conditions, we quantified whether L terrestris preferentially created new biopores or colonized abandoned, previously existing ones. After three weeks of incubation, one third of the adult individuals incubated in the experimental area created new biopores at 0.4 m soil depth. A similar percentage of individuals colonized previously existing biopores, partially widening the lumen of smaller sized biopores. The remaining individuals remained in the topsoil. Sub-adult individuals rarely formed new pores. Half of the introduced sub-adults remained in the topsoil. We conclude that in crop rotations new biopores can be generated during perennial ley cropping by taproot systems of ley crops, but that a two to three- year period without tillage is not sufficient for populations of anecic earthworms to make a marked contribution to biopore density in the subsoil. The relevance of anecic earthworms for altering physical and chemical properties of biopores during ley cropping still needs further investigation. (C) 2013 Elsevier GmbH. All rights reserved.</t>
  </si>
  <si>
    <t>Application of herbicides to control competing vegetation and improve crop tree growth is a common silvicultural practice. Vegetation control has the potential to change pools of soil C and N and thus affect soil quality and C sequestration. In this study, the effects of vegetation control (primarily for herbaceous vegetation) on soil C and N were compared for a bole-only harvest with and without 5 yr of annual herbicide application (+ VC and -VC, respectively). Soil C and N were measured in six depth increments (forest floor and 0-15, 15-30, 30-45, 45-60, and 60-100 cm) in a 12-yr-old Douglas-fir [Pseudotsuga menziesii (Mirb.) Franco] plantation at the Fall River Long-Term Soil Productivity site in western Washington. Deep-soil (60-100-cm) C concentration was significantly higher (alpha = 0.10) with vegetation control (14.7 g kg(-1) for + VC, 10.4 g kg(-1) for -VC). Nitrogen concentration was significantly higher in the forest floor treatment without vegetation control (11.2 g kg(-1) N for + VC, 12.7 g kg(-1) N for -VC); however, the N content of the -VC 0- to 15-cm mineral soil was significantly lower than the + VC (2920 kg N ha(-1) for + VC, 2720 kg N ha(-1) for -VC). The root concentration (kg roots kg soil(-1)) was higher in the + VC treatment at both the 30- to 45- and 45- to 60-cm depth intervals. Despite these differences, there were no significant differences in total C or N content to 100 cm with and without vegetation control. The longer term impact of the greater root concentration at 30 to 60 cm on soil C and N pools needs to be assessed.</t>
  </si>
  <si>
    <t>Aim The long-term stability of coastal ecosystems such as mangroves and salt marshes depends upon the maintenance of soil elevations within the intertidal habitat as sea level changes. We examined the rates and processes of peat formation by mangroves of the Caribbean Region to better understand biological controls on habitat stability. Location Mangrove-dominated islands on the Caribbean coasts of Belize, Honduras and Panama were selected as study sites. Methods Biological processes controlling mangrove peat formation were manipulated (in Belize) by the addition of nutrients (nitrogen or phosphorus) to Rhizophora mangle (red mangrove), and the effects on the dynamics of soil elevation were determined over a 3-year period using rod surface elevation tables (RSET) and marker horizons. Peat composition and geological accretion rates were determined at all sites using radiocarbon-dated cores. Results The addition of nutrients to mangroves caused significant changes in rates of mangrove root accumulation, which influenced both the rate and direction of change in elevation. Areas with low root input lost elevation and those with high rates gained elevation. These findings were consistent with peat analyses at multiple Caribbean sites showing that deposits (up to 10 m in depth) were composed primarily of mangrove root matter. Comparison of radiocarbon-dated cores at the study sites with a sea-level curve for the western Atlantic indicated a tight coupling between peat building in Caribbean mangroves and sea-level rise over the Holocene. Main conclusions Mangroves common to the Caribbean region have adjusted to changing sea level mainly through subsurface accumulation of refractory mangrove roots. Without root and other organic inputs, submergence of these tidal forests is inevitable due to peat decomposition, physical compaction and eustatic sea-level rise. These findings have relevance for predicting the effects of sea-level rise and biophysical processes on tropical mangrove ecosystems.</t>
  </si>
  <si>
    <t>Modern putting green rootzones are typically constructed using sands to avoid compaction and facilitate rapid drainage. Sands are often amended with organic matter (OM) such as sphagnum peat moss (SP) to increase moisture holding capacity. However, OM decomposition into finely divided material may negatively affect longterm soil physical properties. Inorganic amendments (IAs) having high water retention may be more suitable because of their resistance to biodegradation. A laboratory study determined the physical properties [bulk density, saturated hydraulic conductivity (K-sat), water retention, and pore size distribution] of three USDA sand size classes (fine, medium, and coarse) with and without amendment. Amendments used were calcined clay, vitrified clay, extruded diatomaceous earth, a processed zeolite, and SP. Amendments were tested at two incorporation rates (10 and 20% v/v), and in situ in 30-cm-deep rootzones at two incorporation depths (15 and 30 cm). Bulk density decreased, total porosity increased, and K-sat declined with amendment rate, but varied considerably depending on amendment, sand size, and incorporation depth. The K-sat was high for all mixtures, averaging 250 cm h(-1), probably because of the very uniform sands. On the basis of standard pressure plate methods, IAs increased total water holding capacity (WHC) of all three sands but did not increase available water. However, a unique bioassay for available water indicated that porous IAs may contain appreciably more available water than measured by the pressure plate technique. Although the IAs significantly altered the physical properties of the three sands, they were not as effective as SP at improving water retention in coarse-textured, drought-prone sands.</t>
  </si>
  <si>
    <t>Preferential flow (PF) has a faster migration speed and is an important process affecting hydrological, geochemical and ecological cycles. However, the factors that control PF during infiltration are not fully understood, especially in the data-scarce high and cold mountainous areas, where few studies have been focused on PF. We selected eight soil moisture observation stations in the upper reaches of the Heihe River Basin (HRB), Northwest China. During the growing season from 2014 to 2019, the soil moisture was monitored every 30 min at 5 depths (5, 15, 25, 40, and 60 cm) at each station in order to analyze the occurrence and spatial-temporal control of PF in a cold, mountainous environment. According to the difference in response time of shallower and deeper soil moisture to rainfall, infiltration events were classified into PF and matrix flow. Our results show that the frequency of PF events across all layers of these stations ranged from 0 to 22.28%. As depth increased, the average PF frequency gradually decreased, but the coefficient of variation of PF frequency increased. The effect of vegetation on the occurrence of PF was profound, because vegetation affects root distribution and fauna activities, which affects the occurrence of PF. Our results also show that the frequency of PF gradually decreases from scrubland, to grassland and meadow, and barren land. Low bulk density, low residual water content, high saturated hydraulic conductivity, and high soil organic carbon were found to be conducive to the occurrence of PF. In addition, we found that PF possessed a high degree of seasonal variability because of its strong dependence on soil moisture, rainfall and vegetation conditions. High rainfall was conducive to PF occurrence. In areas with high sand content, low initial soil moisture was conducive to PF occurrence (likely due to hydrophobicity), whereas high initial soil moisture was conducive to PF occurrence in areas with low sand content. Overall, vegetation, soil properties, and water conditions seem to jointly affect the factors that occur in spatial-temporal of PF, and the influence of initial soil moisture on PF varies across different sand content. Findings of this study reveal the occurrence and control factors of PF, which will improve our understanding of water cycling related to the infiltration process, recharge process and the runoff generation process at hillslope over the cold mountainous areas.</t>
  </si>
  <si>
    <t>Riparian meadows in the western US are highly productive areas within the riparian corridor that have been extensively utilized for livestock grazing and that are often degraded. This study aimed to increase our understanding of both the functional responses and restoration potential of mesic meadow systems in central Nevada, USA. Nitrogen addition and clipping treatments were used to examine grazing effects, while aeration and revegetation were included to evaluate potential restoration treatments. Belowground response was determined by examining gravimetric soil water content and rooting depth and activity. Aboveground response was determined for two key mesic meadow species, Carex nebrascensis and Poa pratensis, by quantifying gas exchange and water relations. Large yearly and seasonal differences among water tables largely determined the rooting activity and depth in these mesic meadows and influenced treatment responses. Little rooting activity occurred within or at the surface of the water table and rooting depth increased as water table level lowered during the growing season. In general, nitrogen addition decreased rooting activity and depth relative to controls. It resulted in less negative water potentials and photosynthetic rates that were higher early in the growing season, but lower later in the growing season. The effects of nitrogen addition could be attributed to accelerated phenology and earlier senescence. Clipping resulted in less negative plant water potentials in Carex and Poa, and Poa had higher photosynthetic rates immediately after clipping but only for certain dates and comparisons. Aeration increased rooting activity and depth where there was no confounding effect of water table. Also, predawn and midday water potentials were generally less negative for Carex and Poa in aerated plots. Establishment on the revegetation plots was dominated by annual and early seral species and, consequently, these plots exhibited reduced rooting depth and activity early in the growing season and high root turnover. Results indicate that water table depth and its effects on soil water are dominant factors in determining the functional processes and recovery potentials of these riparian meadows. Clipping had minimal effects on above- and belowground responses, perhaps because clipping was performed late in the growing season after plants had begun to senescence. Nitrogen addition decreased rooting activity and altered phenology, indicating deleterious effects. Aeration was effective at overcoming some of the negative affects of overgrazing and may be an effective restoration treatment. However, revegetation may have limited potential due to establishment constraints of the dominant species.</t>
  </si>
  <si>
    <t>The aim of this work was to examine the effect of mechanical impedance on nutrient acquisition and gene expression in rice (Oryza sativa L.). Roots were mechanically impeded in a sand-core apparatus to vary impedance independently of aeration and water status. The effect of impedance on plant growth, anion concentration and expression of genes for anion transporters was compared for six varieties with differences in root penetration ability. Impedance decreased shoot growth more than root growth in all varieties, resulting in increased root/shoot ratios. Impedance substantially increased shoot tissue nitrate concentration in all varieties but only caused a small increase in shoot sulphate and phosphate concentrations. High impedance increased expression of the sulphate transporter OsST1 in five varieties, which was associated with decreased sulphate concentration in root tissues. In contrast, impedance decreased expression of the phosphate transporter OsPT2 expression in all varieties, which was associated with decreased phosphate concentration in root tissues. Localisation of expression of the sulphate transporter by in situ hybridisation indicated high levels of expression in lateral bud primordia. It was suggested that the decreased root phosphate concentrations of impeded roots were caused by low phosphate transporter gene expression, while the increase in sulphate transporter gene expression was due to a derepression mechanism of control.</t>
  </si>
  <si>
    <t>A crop-scale experiment between March and October 2000 investigated the effects of split-root salinity stress and rooting volume on the expansion of leaves, fruit yield and quality in two standard round fruited cultivars of tomato (Lycopersicon esculentum Mill) Solairo and Espero, grown in rockwool. To implement the treatments, a split-root method was utilized whereby different levels of salinity (expressed as EC), adjusted by the addition of NaCl, was administered to two halves of a root system. The split-root high EC (2.8/8.0 dS m(-1)) treatment enhanced fruit quality by increasing the concentrations of sugar, acid, total soluble solids and reducing the incidence of visual defects such as uneven ripening and gold-spot. Split-root high EC did however reduce leaf area that corresponded with low K concentration in the leaf tissue. The split-root method utilized doubled the rooting volume compared with the standard single rockwool slab, but this extra rooting capacity had no detectable effect on leaf expansion, yield or fruit quality. Although there was little impact on yield for ten weeks after the imposition of the high EC split-root treatment, mean reductions in weekly yield occurred thereafter and were of the order of 9 and 13% for 'Solairo' and 'Espero' respectively through to the end of the experiment. The fall in yield was due, in part, to a decrease in fruit size. Whilst water uptake was reduced it was unclear how the effects on leaf growth and fruit yield were mediated in the shoot. Possible processes that coordinate responses to root-zone salinity stress are discussed. The potential use of the split-root system in commercial production is considered.</t>
  </si>
  <si>
    <t>Producing sufficient high-quality forage to meet the increasing domestic demand for safe and nutritious milk products is one of the critical challenges that Chinese dairy farms are facing. The increased forage biomass production, mainly contributed by agrochemicals inputs in China, is accompanied by tremendous impacts on the ecology of dairy farms and soil quality. This paper presents a framework for healthy dairy farms in which targeted management practices are applied for quality milk products with minimal adverse environmental impacts. The paper also summarizes biodiversity management practices at the field and landscape scales toward lessening inputs of water, fertilizers, pesticides and mitigating soil compaction. Dairy farming with biodiversity-driven technologies and solutions will be more productive in producing quality milk and minimizing environmental damage. (C) The Author(s) 2022. Published by Higher Education Press.</t>
  </si>
  <si>
    <t>The degradation of pastures in Brazil is a problem of agronomic and environmental importance because it impairs the productive capacity of the soil and the hydrological cycle. In this context, the integration of agriculture and livestock emerges as a promising practice in recovering degraded soils through aggregation, increasing organic carbon in the soil and breaking compacted layers via the growth of grass roots. This study aimed to evaluate suitable indicators of physical quality in regard to mitigating structural changes of a Latosol cultivated with different species of the genus Brachiaria. We evaluated the grasses Brachiaria brizantha (Xaraes, Piata, Marandu), Brachiaria decumbens and Brachiaria ruziziensis and adopted fallow and conventional tillage as controls. Soil samples were used to evaluate the parameters total organic carbon, soil aggregation via wet sieving and the least limiting water range (LLWR). Total organic carbon and aggregate stability were not suitable indicators for quantifying soil structural changes, remaining high in the evaluated conservation systems, with a difference observed only in the control with conventional tillage. The LLWR varied among all systems and layers evaluated. Xaraes palisadegrass, followed by the Piata and Marandu cultivars, stood out in terms of biological soil loosening ability, being similar to the recovery caused by soil tillage. Furthermore, B. decumbens showed intermediate performance, while B. ruziziensis showed activity similar to that in the fallow treatment, indicating limited potential for soil physical recovery.</t>
  </si>
  <si>
    <t>Heavy metal toxicity, including lead (Pb) toxicity, is increasing in soils, and heavy metals are considered to be toxic in small amounts. Pb contamination is mainly caused by industrialization (e.g., smelting and mining), agricultural practices (e.g., sewage sludge and pests), and urban practices (e.g., lead paint). An excessive concentration of Pb can seriously damage and threaten crop growth. Furthermore, Pb adversely affects plant growth and development by affecting the photosystem, cell membrane integrity, and excessive production of reactive oxygen species (ROS) such as hydrogen peroxide (H2O2) and superoxide (O-2(-)). Nitric oxide (NO) is produced via enzymatic and non-enzymatic antioxidants to scavenge ROS and lipid peroxidation substrates to protect cells from oxidative damage. Thus, NO improves ion homeostasis and confers resistance to metal stress. In the present study, we investigated the effect of exogenously applied NO and S-nitrosoglutathione in soybean plants Our results demonstrated that exogenously applied NO aids in better growth under lead stress due to its ability in sensing, signaling, and stress tolerance in plants under heavy metal stress along with lead stress. In addition, our results showed that S-nitrosoglutathione (GSNO) has a positive effect on soybean seedling growth under lead-induced toxicity and that NO supplementation helps to reduce chlorophyll maturation and relative water content in leaves and roots following strong bursts under lead stress. GSNO supplementation (200 &amp; mu;M and 100 &amp; mu;M) reduced compaction and approximated the oxidative damage of MDA, proline, and H2O2. Moreover, under plant stress, GSNO application was found to relieve the oxidative damage by reactive oxygen species (ROS) scavenging. Additionally, modulation of NO and phytochelatins (PCS) after prolonged metal reversing GSNO application confirmed detoxification of ROS induced by the toxic metal lead in soybean. In summary, the detoxification of ROS caused by toxic metal concentrations in soybean is confirmed by using NO, PCS, and traditionally sustained concentrations of metal reversing GSNO application.</t>
  </si>
  <si>
    <t>Genotypic difference in nitrogen responsiveness of maize grain yield has gained considerable attention, however, the underlying physiological mechanism is less understood. Leaf area and plant type are important factors determining biomass production, and both of them are regulated by nitrogen supply. The current research aims to assess whether high nitrogen responsiveness is related to leaf growth and plant type. A 2-year field experiment was conducted with three maize cultivars (BMY, ZD2 and ZD958) differing in nitrogen responsiveness under a wide range of nitrogen supply (0, 60, 120, 180 and 240 kg N ha-1). The links between grain yield, leaf area dynamics, leaf angle and orientation value, and radiation use efficiency were investigated. Nitrogen respon-siveness, defined as yield increment per unit of increased nitrogen supply, was 8.3-29.1% higher in ZD958 compared with the other cultivars. The maximum grain yield of ZD958 was 21.4-74.6% higher than that of the other cultivars. With increasing nitrogen supply, the increments in maximum leaf area and linear growth rate of leaf area were greater in ZD958, which was positively correlated with grain yield. The interaction effect between cultivar and nitrogen supply was significant on leaf length, but not on leaf width. Across the combinations be-tween cultivar and nitrogen supply, the variation in grain yield was explained by leaf length rather than leaf width. High nitrogen supply increased leaf angle and reduced leaf orientation value, so as to make the leaf more horizontally distributed. However, this change was less significant in ZD958, indicating that the plant type was more compact under high nitrogen supply in maize cultivars with high nitrogen responsiveness. Radiation use efficiency, defined as the slope of the linear relationship between above-ground biomass produced and cumu-lated intercepted photosynthetic active radiation (PAR) was 5.2-13.2% higher in ZD958 than that of BMY. In conclusion, with increasing nitrogen supply, the cultivars with fast leaf growth and compact plant type have higher conversion efficiency of intercepted PAR into the above-ground biomass and get higher grain yield.</t>
  </si>
  <si>
    <t>Plant breeders normally require an assessment of various plant traits to breed new crop varieties or improve processes in crop production. This assessment, generally referred to as plant phenotyping, often involves significant manual measurement, which creates a bottleneck in breeding programs. Using current high-density terrestrial laser scanning systems presents an opportunity to measure individual plants and organ-specific traits to support various crop improvement and agronomic initiatives. The main goal of this study was to assess the feasibility of applying terrestrial laser scanning (TLS) data for estimating counts and individual dimensions (panicle length, width, and height) of sorghum panicles the flowering parts of sorghum plants that eventually yield seed when the plants mature. To achieve our goal, we developed and assessed a density-based clustering approach to derive the targeted information from TLS data. Estimated individual panicle data (panicle counts and individual panicle dimensions) from a random sample of 20 plots were compared with LiDAR-derived panicle data. Overall, panicles were detected (counted) with an overall accuracy of 89.3% with a 10.7% omission and 14.3% commission rate. Omission errors were caused mainly by poor point cloud sampling, while commission errors were driven by spectral similarities between panicle and other crop components such as dry foliage. Estimated panicle dimensions were highly correlated with reference LiDAR-derived panicle measurements (Panicle length: Pearson correlation (r) = 0.88, Root mean square error (RMSE) = 3.10 cm; panicle width: r = 0.79, RMSE = 1.67 cm; plant height: r = 1.00, RMSE = 0.80 cm). A plot-level comparison involving 43 plots was also carried out between estimated panicle data and panicle data derived from a sample of harvested panicles and showed moderate to high correlations between the two datasets (Panicle length: r = 0.79, RMSE = 2.48 cm; panicle width: r = 0.63, RMSE = 1.49 cm; plant height: r = 0.86, RMSE = 11.4 cm). The lower correlations with field data may be reflective of the impact of sampling rates, the compaction and dry down of panicles after harvest and experimental error in general. An analysis of the impact of simulated noise on estimates, showed that the developed method is moderately robust to lower noise levels (&lt; 30%) but its performance deteriorates at high levels showing the critical need for prior noise filtering. Overall, this study shows that TLS and similar point cloud data has the potential to expedite field-based plant phenotyping tasks.</t>
  </si>
  <si>
    <t>It is increasingly acknowledged that stressors can resonate across the boundaries between ecosystems. Salt marshes, vast areas shaped by ocean-shore interactions, constitute prime examples of ecosystems where multiple stress factors arising from one ecosystem act on the local community of another ecosystem. Although it is generally recognized that zonation of plant communities on salt marshes is strongly affected by marine stress factors associated with frequent flooding (salinity, anoxia), it is largely unknown what the isolated and interacting effect are of these different stressors. This calls for experiments to disentangle the relative effects of these single and interacting multiple stressors. In this study, we determined the single and interacting effects of two main abiotic stress factors on salt marshes: salinity and anoxia (as a result of flooding) and one biotic stress factor: soil compaction (as a result of livestock grazing) on the growth of the twelve dominant salt marsh plant species, using a full-factorial experiment. To link the experimental work to distributions of natural plant communities along a natural stress gradient, we related our experimental results to observed plant species distributions on a salt marsh that is exposed to all these three stressors. Salinity strongly affected ten species with two high-marsh species not surviving the highest salinity levels whereas anoxia only consistently affected growth of four species. Interestingly, we observed no synergistic effect of anoxia and salinity in salt marsh plants. Moreover, we observed a trade-off between the amount of aerenchyma and mechanical strength, indicating that species vary in their resistance to soil compaction. Overall, our results suggest that salinity is a major determinant of plant species composition on the salt marsh, followed by anoxia. The importance of soil compaction depends on salt marsh elevation: on the low marsh, increased oxygen supply by aerenchyma seems to outweigh resistance against mechanical stress whereas on the anaerobe low marsh, the reverse applies. Using the experimental data to predict cover of plant species in the field, our results suggest that the combination of plant responses to the various stressors may be a powerful predictor for explaining the plant composition on the salt marsh.</t>
  </si>
  <si>
    <t>Protea compacta, P. cynaroides, and P. magnifica, South African protea species cultivated for cut flowers, were tested in order to determine their salinity tolerance at seedling emergence. The seeds were sown in a mixture of peat-moss and volcanic ash (1:1 v/v). Five water salinity levels (0.5, 1.7, 2.7, 4.8 and 8.2 dS m(-1) for P. cynaroides, and 0.2, 1.3, 2.4, 4.7 and 8.5 dS m(-1) for P. compacta and P. magnifica) were imposed by irrigating with water that contained sodium chloride (NaCl) and calcium chloride (CaCl(2)) (normal ratio 2: 1). In the Tenerife coastal area, water from wells has a similar or higher sodium (Na)/calcium (Ca) ratio. Seedling emergence percentages and rates (speed of emergence) were measured. In general, the increased salinity caused a decrease in the percentage of seedling emergence and retarded the emergence process. With regard to seedling emergence rates, the species that showed a greater salinity tolerance was P. cynaroides which had a salinity tolerance index (ST-Index) of 7.93, followed by P. compacta and P. magnifica with ST-Indices of 5.93 and 5.08, respectively. With regard to the seedling emergence percentages, the species that showed a greater salinity tolerance was P. cynaroides which had a ST-Index of 8.01, followed by P. compacta and P. magnifica, with ST-Indices of 7.91 and 6.39, respectively. The calculation of the ST-Indices using the electrical conductivity of the saturated soil extract (EC(e)) allowed us to observe that, at seedling emergence, P. compacta, P. cynaroides, and P. magnifica are moderately sensitive to salinity.</t>
  </si>
  <si>
    <t>Background: With a smaller environmental footprint and longer operation times, Microbial Fuel Cells (MFCs) are now preferred over other renewable technologies for powering small electronic devices in the field. Although with excellent performance in the laboratory, most of MFCs fail for not considering the real field conditions. The purpose of this study is the development of a compact, portable, and self-sustaining format of energy production based on MFC technologies. For this, three MFC configurations, soil MFC, plant MFC and a hybrid-MFC, where a plant and a soil MFC are combined, are assembled in portable power devices and compared. Results: Plant MFCs provided lower performances (maximum power of 0.6 +/- 0.4 mu W.cm(-2)) resulting from a fast and sharp decrease in the anode potential by the flowing of oxygen from the aerenchyma of the plant roots. The performance of soil MFCs was much better (maximum power of 2.0 +/- 0.02 mu W.cm(-2)), but not sustained over time (20 days) by the depletion of organic matter. The combination of a soil MFC and a plant in separate compartments of a single container results in a hybrid-MFC with a good performance (maximum power of 2.7 mu W.cm(-2)) which sustained over time for more than 1 month. Conclusions: Therefore, the hybrid self-containing MFCs appears as an ideal alternative for the long-term power supply of low-power field electronic devices, from meteorological sensors or LED lights. (C) 2022 Pontificia Universidad Catolica de Valparaiso. Production and hosting by Elsevier B.V.</t>
  </si>
  <si>
    <t>Surface coal mining causes an intense topographic and hydrologic change in the area with suppression of local vegetation, degrading the environment. One main problem presented by the rehabilitated soil refers to physical disruption of the soil, which delays the regrowth of plant species in the mining area. The objective of this study was to evaluate the influence of four grass species in the retrieval of the rehabilitated soil's physical properties at a recovered coal mine area in Candiota, Rio Grande do Sul State, southern Brazil. With the data an ANOVA was performed and treatments means were compared using Tukey test (p &lt;= 0.05). The treatments were: T1-Hemarthria altissima; T2-Paspalum notatum; T3-Cynodon dactylon; T4-Urochloa brizantha; a rehabilitated soil without vegetation cover was used as control. Preserved soil samples after 78 months were collected in the 0.00-0.10 m and 0.10-0.20 m layers to determine bilk density, total porosity, macroporosity, microporosity and available water capacity. The process of rehabilitation of coal mined areas' was slow due to the high degree of degradation that occurs during the extraction of coal and the topographic recovery of the area, adversely affecting the structural quality of the soils. The assessed grasses showed potential to reclaim these areas, since improvements were observed in the values of the soil attributes over time, especially in the 0.00-0.10 m layer. After 78 months of evaluation, U. brizantha showed the higher potential to recover the physical properties of the compacted rehabilitated mine soils.</t>
  </si>
  <si>
    <t>Studies on structural differences of plants in response to environmental dynamics contribute to the understanding of which functional attributes allows their establishment and survival. We describe herein the structural differences of vegetative organs of Ludwigia grandiflora, an amphibious aquatic macrophyte that develops roots, stems and leaves in both flooded and flood-free environment. High density of trichomes, lignified and compacted tissues, and thick cell walls were features often observed in terrestrial vegetative organs. The presence of larger intercellular spaces, and periderm with secondary aerenchyma (polyderm) at the base of the roots and stems were remarkable characteristics in individuals from aquatic environment. The formation of taproot in plants grown in flood-free soil, spongy adventitious roots and pneumatophores in flooded soil suggest that this organ has greater morphological plasticity in response to local water variations. The results demonstrate that the environmental gradients of water availability along seasonal cycles induce important structural responses, which contribute to the success of colonization by L. grandiflora in large wetlands in the Pantanal.</t>
  </si>
  <si>
    <t>Natural grassland is an important ecological barrier in northern China and using mechanised improvement methods to restore degraded natural grassland is significant. This paper aimed to evaluate the working performance of different very narrow tines through full-factorial experiments, and provide basic references for design novel and specialised tillage tools applicable to natural grasslands. The thickness, cutting edge angle, and rake angle were chosen as the independent variables, and related working resistance and soil disturbance indicators were selected as the dependent variables. Different shank-type tines and a test bench were designed and manufactured. Field experiments under different working depths were conducted. The results showed that the thickness, rake angle, and cutting edge angle all had statistically significant influences on the working resistance (P &lt; 0.05), and interaction functions were found between these three factors. The soil overturning rate, soil bulkiness value, and soil disturbance coefficient created by the tines were in the ranges of 0.5-14.5%, 12-40%, and 50-68%, respectively. The tine with the thickness of 14 mm, the rake angle of 45 degrees, and the cutting edge angle of 60 degrees provided the best working performance. The grassland surface disturbance situation, soil overturning rate, disturbed cross-section area, soil bulkiness value, and soil disturbance coefficient well described the disturbance situation. The working depth and geometrical parameters of the tines all had influence on the working resistance and soil disturbance which should be considered together as the evaluation factors of the working performance of special tines for tilling natural grasslands.</t>
  </si>
  <si>
    <t>High yield and efficient use of nitrogen is one of the major target for maize breeding worldwide. Both yield potential and nitrogen use efficiency (NUE) of maize is lower in China compared to that in the US. In this study, we analyzed the change of the plant traits related to high yield and NUE of maize cultivars registered and planted in China and US during the past 40 decades. Compared to the cultivar released in the US, Chinese cultivar are less tolerant to high planting density, higher ratio of ear height to plant height, low grain filling rate, more stay-green and longer growth period. We suggest an ideal plant architecture of maize for high yield and NUE. To achieve high yield and high NUE under intensive production conditions (medium and high nitrogen input, high density planting), an ideotype plant architecture is proposed which includes compact plant architecture, low ratio of ear height to plant height (around 0.36-0.38, close to the golden rate.), medium ear, small tassel, medium root size, one-layer brace root, half stay-green, efficient N remobilization, fast grain filling rate etc. The parameters can be utilized to guide future breeding.</t>
  </si>
  <si>
    <t>No-tillage (NT) is a major component of conservation agricultural systems. Challenges that have arisen with the adoption of NT include soil compaction, weed management, and stratification of organic matter and nutrients. As an attempt to overcome these challenges, occasional tillage (OT) has been used as a soil management practice in NT systems. However, little is known about the impacts of OT on agronomic and environmental factors. For this reason, the objectives of this meta-analysis were: 1) to summarize the effects of OT on crop productivity, soil physical, chemical and biological properties, soil erosion and weed control; 2) to discuss the main aspects of NT management to optimize the use of OT; 3) to point out shortcomings in the diagnosis of soil compaction in NT systems, which may lead to erroneous decision-making processes regarding the use of OT. Overall, OT did not affect crops yields, although increased crop yields were observed in regions under water restriction and in soils with low retention capacity and water availability; OT improved soil physical properties (penetration resistance, soil bulk density, macroporosity, and total porosity), with persistence, generally, greater than 24 months, and decreased the soil aggregates stability; total organic carbon was reduced, particularly when plow/harrow was used and NT was already consolidated, and there was no effect on pH and available P; OT increased microbial biomass carbon, but had no effect on total microbial activity; soil erosion was reduced due to increased soil-water infiltration and reduced runoff, and finally, weed management was also improved by OT. It is suggested that suitable NT implementation and management, with the correct application of NT principles, will overcome problems associated with NT. As soil compaction is the main justification for the use of OT, methods of diagnosis and monitoring of soil compaction should be improved to assist in decision-making. (C) 2020 Elsevier B.V. All rights reserved.</t>
  </si>
  <si>
    <t>Because groundwater is Earth's largest pool of freshwater, understanding the sensitivity of deep drainage to climate, soils, and land cover is critical in managing water resources. To better understand controls on this critical flux in the context of woody encroachment, we determined the sensitivity of deep drainage to climate, soil texture, soil compaction, rooting depth, growing season duration, and plant-water stress response using Hydrus-1D to simulate deep drainage. To evaluate the simulation results, we compared these results with ground measurements at two anchor sites. At both anchor sites, Hydrus-1D predictions of deep drainage matched measured values within the errors inherent in ground measurements. Sensitivity analysis suggested greatest sensitivity of deep drainage to climate (24mm yr(-1)) and rooting depth (12mm yr(-1)), moderate sensitivity to growing season duration (5mm yr(-1)) and soil texture (4mm yr(-1)), and lowest sensitivity to topsoil compaction and plant-water stress response (3mm yr(-1)). The sensitivity analysis indicated the relative importance of the plant-related factors considered, which, in decreasing order, were rooting depth, growing season duration, and plant-water stress response - factors that change concomitantly as a result of forestation or woody encroachment. Further ground-truth measurements of woody encroachment effects on deep drainage are needed to confirm or refine the results of this simulation modelling study. Copyright (c) 2015 John Wiley &amp; Sons, Ltd.</t>
  </si>
  <si>
    <t>Outcropping sediments can be used as easily accessible analogues for studying subsurface sediments, especially to determine the small-scale spatial variability of hydrogeological parameters. The use of cost-effective in situ measurement techniques potentially makes the study of outcrop sediments even more attractive. We investigate to what degree air-permeameter measurements on outcrops of unconsolidated sediments can be a proxy for aquifer saturated hydraulic conductivity (K) heterogeneity. The Neogene aquifer in northern Belgium, known as a major groundwater resource, is used as the case study. K and grain-size data obtained from different outcropping sediments are compared with K and grain-size data from aquifer sediments obtained either via laboratory analyses on undisturbed borehole cores (K and grain size) or via large-scale pumping tests (K only). This comparison shows a pronounced and systematic difference between outcrop and aquifer sediments. Part of this difference is attributed to grain-size variations and earth surface processes specific to outcrop environments, including root growth, bioturbation, and weathering. Moreover, palaeoenvironmental conditions such as freezing-drying cycles and differential compaction histories will further alter the initial hydrogeological properties of the outcrop sediments. A linear correction is developed for rescaling the outcrop data to the subsurface data. The spatial structure pertaining to outcrops complements that obtained from the borehole cores in several cases. The higher spatial resolution of the outcrop measurements identifies small-scale spatial structures that remain undetected in the lower resolution borehole data. Insights in stratigraphic and K heterogeneity obtained from outcrop sediments improve developing conceptual models of groundwater flow and transport.</t>
  </si>
  <si>
    <t>Using three diploid (Triticum monococcum, AA), three tetraploid (Triticum turgidum, BBAA), two hexaploid (Triticum aestivum and Triticum compactum, BBAADD) wheats and two Aegilops tauschii (DD) genotypes, experiments were carried out under controlled environmental conditions in nutrient solution (i) to study the relationships between the rates of phytosiderophore (PS) release from the roots and the tolerance of diploid, tetraploid, and hexaploid wheats and Ae. tauschii to zinc (Zn) and iron (Fe) deficiencies, and (ii) to assess the role of different genomes in PS release from roots under different regimes of Zn and Fe supply. Phytosiderophores released from roots were determined both by measurement of Cu mobilized from a Cu-loaded resin and identification by using HPLC analysis. Compared to tetraploid wheats, diploid and hexaploid wheats were less affected by Zn deficiency as judged from the severity of leaf symptoms. Aegilops tauschii showed very slight Zn deficiency symptoms possibly due to its slower growth rate. Under Fe-deficient conditions, all wheat genotypes used were similarly chlorotic; however, development of chlorosis was first observed in tetraploid wheats. Correlation between PS release rate determined by Cu-mobilization test and HPLC analysis was highly significant. According to HPLC analysis, all genotypes of Triticum and Ae. tauschii species released only one PS, 2 ' -deoxymugineic acid, both under Fe and Zn deficiency. Under Zn deficiency, rates of PS release in tetraploid wheats averaged 1 mu mol (30 plants)(-1) (3 h)(-1), while in hexaploid wheats rate of PS release was around 14 mu mol (30 plants)(-1) (3 h)(-1). Diploid wheats and Ae. tauschii accessions behaved similarly in their capacity to release PS and intermediate between tetraploid and hexaploid wheats regarding the PS release capacity. All Triticum and Aegilops species released more PS under Fe than Zn deficiency, particularly when the rate of PS release was expressed per unit dry weight of roots. On average, the rates of PS release under Fe deficiency were 3.0, 5.7, 8.4, and 16 mu mol (30 plants)(-1) (3 h)(-1) for Ae. tauschii, diploid, tetraploid and hexaploid wheats, respectively, The results of the present study show that the PS release mechanism in wheat is expressed effectively when three genomes, A, B and D, come together, indicating complementary action of the corresponding genes from A, B and D genomes to activate biosynthesis and release of PS.</t>
  </si>
  <si>
    <t>Conservation tillage is known to change the temperature and water content of the soils on which it is practised, largely through its effect upon crop residue cover and consequently upon energy exchange between the atmosphere and the soil surface. If simulation models are to be used to estimate these changes, then the processes by which temperature and water content are controlled must be explicitly represented using basic theories of energy and water transfer. A simulation model was constructed to represent processes of energy and water transfer among the atmosphere, plant canopies, surface residues, and soil. Estimation of energy and water transfer from hourly meteorological data and basic plant and soil properties allowed the model to reproduce a delay of about 1 week in soil warming and drying under reduced vs. conventional tillage during March and April in central Alberta. Estimation of these transfers also allowed the model to reproduce soil temperatures that were as much as 10 degrees C cooler under grass vs. fallow during June and July. The hourly behavior of the model was found to be consistent with diurnal trends in water and energy transfer observed elsewhere. Covariance analyses indicated that 50-60% of differences in soil temperatures measured under different surface covers were reproduced by the model. These results support the hypothesis that differences in soil temperatures under different surface covers may be largely attributed to the effects of surface cover on energy transfer between the atmosphere and the soil surface.</t>
  </si>
  <si>
    <t>In the Loess Plateau of China, the undisturbed Q2 loess is in a state of wet-dry cycles due to seasonal rainfall and groundwater level fluctuations. The root cause of large deformation and poor stability of engineering foundation caused by wet-dry cycles or load compression lies in the distinctive structure of loess. In this paper, the effects of wet-dry cycles and initial water content on the compression deformation and compression coefficient of undisturbed Q2 loess were analyzed. Based on the structural parameter at the macro-level and the microscopic morphology and pore size distribution at the micro-level, the effects of wet-dry cycles and initial water content on the structure were analyzed from two aspects, and the influence mechanism was discussed. Meanwhile, based on the relationship between microstructure and unsaturation, the impact of wet-dry cycles on the soil???water characteristic curve was determined. The results show that the wet-dry cycles and initial water content were positively correlated with the compression deformation and compression coefficient of the undisturbed Q2 loess, but negatively correlated with the structural parameter and water retention. These parameters were stable under the 2 wet-dry cycles. With the increase in initial water content, the sensitivity of wet-dry cycles to the compression deformation, structural parameter, and water retention gradually decreased. The sensitivity of initial water content to the compression deformation, structural parameter, and water retention gradually reduced with the increasing wet-dry cycles. Moreover, the influence mechanism of wet-dry cycles and initial water content on the macro-parameters and structure was mainly weakening the particle cementation strength. With the increase in initial water content, the decreasing range of the inter-aggregate cementation strength and intraaggregate cementation strength under the influence of wet-dry cycles decreased. With the increase in wet-dry cycles, the decreasing range of the inter-aggregate cementation strength and intra-aggregate cementation strength under the influence of initial water content decreased. ?? 2022 Published by Elsevier B.V. on behalf of Japanese Geotechnical Society. This is an open access article under the CC BY-NC-ND license (http://creativecommons.org/licenses/by-nc-nd/4.0/).</t>
  </si>
  <si>
    <t>Tendrils are clasping structures used by climbing plants to anchor and support their vines that coil around suitable hosts to achieve the greatest exposure to sunlight. Although recent evidence suggests that climbing plants are able to sense the presence of a potential stimulus in the environment and to plan the tendrils' movements depending on properties such as its thickness, the mechanisms underlying thickness sensing in climbing plants have yet to be uncovered. The current research set out to use three-dimensional kinematical analysis to investigate if and in what way the root system contributed to thickness sensing. Experiment 1 was designed to confirm that the movement of the tendrils of pea plants (Pisum sativum L.) is planned and controlled on the basis of stimulus thickness when the stimulus is inserted into the substrate. Experiment 2 was designed to investigate what happens when the stimulus is lifted to the ground so as to impede the root system from sensing it. The results confirmed that tendrils' kinematics depend on thickness when the stimulus is available to the root system but not when it is unavailable to it. These findings suggest that the root system plays a pivotal role in sensing the presence and the thickness of a stimulus and that the information perceived affects the planning and the execution of the climbing plants' reach-to-grasp movements.</t>
  </si>
  <si>
    <t>Intercropping between sugarcane and soybean is widely used to increase crop yield and promote the sustainable development of the sugarcane industry. However, our understanding of the soil microenvironment in intercropping systems, especially the effect of crop varieties on rhizosphere soil bacterial communities, remains poor. We selected two excellent sugarcane cultivars, Zhongzhe1 (ZZ1) and Zhongzhe9 (ZZ9), from Guangxi and the local soybean variety GUIZAO2 from Guangxi for field interplanting experiments. These two cultivars of sugarcane have good drought resistance. Rhizosphere soil samples were collected from the two intercropping systems to measure physicochemical properties and soil enzyme activities and to extract total soil DNA for high-throughput sequencing. We found that the diversity of the rhizosphere bacterial community was significantly different between the two intercropping systems. Compared with ZZ1, the ZZ9 intercropping system enriched the nitrogen-fixing bacteria, increasing the available nitrogen content by 18% compared with that with ZZ1. In addition, ZZ9 intercropping with soybean formed a more compact rhizosphere environment than ZZ1, thus providing favorable conditions for sugarcane growth. These results provide guidance for the sugarcane industry, especially for the management of sugarcane and soybean intercropping in Guangxi, China.</t>
  </si>
  <si>
    <t>As opposed to objective definitions in soil physics, the subjective term soil physical quality is increasingly found in publications in the soil physics area. A supposed indicator of soil physical quality that has been the focus of attention, especially in the Brazilian literature, is the Least Limiting Water Range (R-LL), translated in Portuguese as Intervalo Hidrico Otimo or IHO. In this paper the four limiting water contents that define R-LL are discussed in the light of objectively determinable soil physical properties, pointing to inconsistencies in the R-LL definition and calculation. It also discusses the interpretation of R-LL as an indicator of crop productivity or soil physical quality, showing its inability to consider common phenological and pedological boundary conditions. It is shown that so-called critical densities found by the R-LL through a commonly applied calculation method are questionable. Considering the availability of robust models for agronomy, ecology, hydrology, meteorology and other related areas, the attractiveness of R-LL as an indicator to Brazilian soil physicists is not related to its (never proven) effectiveness, but rather to the simplicity with which it is dealt. Determining the respective limiting contents in a simplified manner, relegating the study or concern on the actual functioning of the system to a lower priority, goes against scientific construction and systemic understanding. This study suggests a realignment of the research in soil physics in Brazil with scientific precepts, towards mechanistic soil physics, to replace the currently predominant search for empirical correlations below the state of the art of soil physics.</t>
  </si>
  <si>
    <t>The hardpan in a lowland rice soil, produced by the puddling process, can both restrict percolation to preserve wet-season rice yield and restrict the root growth and yield of subsequent non-rice crops. Disrupting the hardpan could benefit a post-rice crop grown in the dry season, but may increase wet-season percolation and hence can decrease wet-season rice yield. The effect of hardpan disruption on dry-season maize was assessed in three experiments under different irrigation water input conditions (high input under furrow irrigation, low input by increasing irrigation interval, and, in one experiment, with drip irrigation as well); two on a sandy-loam soil and one on a loamy-clay soil. The effect of disruption on subsequent wet-season percolation was measured in two of these experiments. On a loamy-clay soil, the hardpan had a soil mechanical resistance (SMR) of 3.1 MPa and hardpan disruption had no effect on maize grain yield. On a sandy-loam soil with a hardpan of average peak SMR of 4.5 MPa, in one year, disruption increased yield by 14% and there was no interaction between hardpan disruption and water input. In the previous year with an average peak hardpan SMR of 5.2 MPa, however, there was interaction between hardpan disruption and water input: hardpan disruption increased grain yield and water productivity (grain yield per unit water input) by 29% with drip irrigation and by 24% with high water input, but had no significant effect with low water input. Hardpan disruption had no effect on percolation in the following wet season, although it increased percolation by 56-70% in two of the four fields in the first 30 days after transplanting. Consequently, hardpan disruption gave gross benefits 2.7-9.8 times the costs of disruption, with a maize price of US$ 180 t(-1), in those situations where it increased maize grain yield. (C) 2013 Elsevier B.V. All rights reserved.</t>
  </si>
  <si>
    <t>Research evaluating nutrient losses during the establishment of plant material in mixed residential landscapes is limited. The objectives of this study were to determine the effect of vegetative cover type, compost application, and tillage on nutrient losses during the establishment of landscape plants. Twenty-four small plots constructed with subsoil fill were planted with St. Augustinegrass [Stenotaphrum secundatum (Walter) Kuntze] and mixed ornamental species in a randomized complete block design. Plots received composted dairy manure solids at a rate of 0 or 50.8 m(3) ha(-1) in combination with shallow tillage or aeration. Cumulative leachate loads and flow-weighted mean concentrations of NH4-N, NO3 + NO2-N, and dissolved reactive P (DRP) were calculated periodically and annually to assess nutrient leaching from landscape plots. Higher cumulative leachate volume, inorganic N and DRP loads, and mean NO3 + NO2-N and DRP concentrations were observed under ornamental cover during one or more study periods, which we attribute to differences in root density and shoot biomass between mixed ornamental species and turfgrass during establishment. Greater cumulative leachate inorganic N loads were reported from composted soils than from unamended soils or soils receiving only tillage or aeration. Inorganic N and DRP loads were similar in magnitude to reported leaching losses from agricultural systems. Better management of nutrients and water in woody ornamental plant beds during plant establishment is needed due to differences in plant growth habits compared with turfgrass. Nutrient content of organic amendments should be considered when applying these materials as a soil conditioner in new residential landscapes.</t>
  </si>
  <si>
    <t>Maintaining soil stability and normal water and nutrient cycles in desert systems is critical to avoiding desertification. These particular ecosystem processes are threatened by trampling of livestock and people, and by off-road vehicle use. Soil compaction and disruption of cryptobiotic soil surfaces (composed of cyanobacteria, lichens, and mosses) can result in decreased water availability to vascular plants through decreased water infiltration and increased albedo with possible decreased precipitation. Surface disturbance may also cause accelerated soil loss through wind and water erosion and decreased diversity and abundance of soil biota. In addition, nutrient cycles can be altered through lowered nitrogen and carbon inputs and slowed decomposition of soil organic matter, resulting in lower nutrient levels in associated vascular plants. Some cold desert systems may be especially susceptible to these disruptions due to the paucity of surface-rooting vascular plants for soil stabilization, fewer nitrogen-fixing higher plants, and lower soil temperatures, which slow nutrient cycles. Desert soils may recover slowly from surface disturbances, resulting in increased vulnerability to desertification. Recovery from compaction and decreased soil stability is estimated to take several hundred years. Re-establishment rates for soil bacterial and fungal populations are not known. The nitrogen fixation capability of soil requires at least 50 years to recover. Recovery of crusts can be hampered by large amounts of moving sediment, and re-establishment can be extremely difficult in some areas. Given the sensitivity of these resources and slow recovery times, desertification threatens million of hectares of semiarid lands in the United States.</t>
  </si>
  <si>
    <t>Questions With increasing focus on urban sustainability, new tools are needed to manage urban woodlands for resilience and ecosystem service provision. Functional traits can provide quantitative and testable links between urban plant communities and specific ecosystem properties (functional markers). We ask whether commonly described multivariate patterns of trait association with urbanization (trait syndromes) capture changes in ecosystem properties associated with urbanization. Given that environmental heterogeneity can generate weak or non-linear trait-ecosystem property relationships, we ask whether linear methods can yield functional markers with significant power for different ecosystem properties. Location Montreal metropolitan area (Canada). Methods We documented the functional composition of 43 woodlands along an urbanization gradient and measured proxies of three ecosystem properties: plant colonization, soil water infiltration and organic matter decomposition. We use redundancy analysis to identify traits associated with urbanization, and multiple linear regression and model selection to identify response and effect traits that best predict actual differences in ecosystem properties. We compare the resulting linear model with a non-linear equivalent. Results Traits associated with urbanization (urban syndrome) were inconsistently selected as best predictors of ecosystems properties (functional markers). Although predictive power varied between ecosystem properties, all three could be significantly predicted from community-weighted traits (functional markers), with both response and effect traits contributing to the final model. When we fitted equivalent non-linear models, we found that traits had largely non-linear relationships with ecosystem properties. Conclusions Our results demonstrate that community-weighted traits of urban woodlands can yield functional markers that capture ecosystem properties, but these are inconsistently identified by trait syndrome approaches. In linear combinations, such functional markers provide a testable and generalizable way to quantify ecosystem properties in urban woodlands. Capturing such properties is one important step toward management of woodlands for their continued ability to provide ecosystem services into the future.</t>
  </si>
  <si>
    <t>Trial plantings of Castanea dentata (American chestnut) are currently underway using reclaimed surface mines as reintroduction sites for hybrids bred for disease resistance to canker causing Cryphonectria parasitica (chestnut blight). Coalfields of the eastern US coincide with the species range, but little is known of its ecological interactions as it had largely been extirpated from the landscape by the 1940s. Non-native species such as Lespedeza cuneata (sericea lespedeza) have been planted extensively in the region for both agriculture and mine reclamation and often dominate disturbed sites to form novel systems in place of native forests. We investigated the influence of herbaceous species on BC2F3 chestnut hybrid establishment and ectomycorrhizal (ECM) root colonization on three surface mines in eastern Tennessee that were restored using methods to avoid soil compaction. Hybrid chestnut growth, vegetation density, and species composition surrounding each seedling was assessed after eight growing seasons. ECM fungi present on root samples was quantified and identified by DNA sequencing of the internal transcribed spacer (ITS) region. Sites differed significantly in herbaceous cover and seedling growth. Larger seedlings were found on the site that was comprised primarily of L. cuneata. Average ECM colonization was similar across sites, and groundcover vegetation diversity or L. cuneata did not influence ECM species richness. There was a difference in ECM community composition among the three sites with some fungi displaying subtle changes in species rank. Results suggest that in the absence of soil compaction, L. cuneata does not impede hybrid chestnut establishment or ECM root colonization in Appalachian afforestation projects.</t>
  </si>
  <si>
    <t>Tree-based intercropping (TBI) may increase carbon (C) sequestration in agroecosystems, but may reduce crop yields. In this study of TBI, we used ecosys, a comprehensive mathematical model of terrestrial ecosystems, which represents interspecific competition for light, nutrients, and water, to evaluate the concurrent effects of TBI on C sequestration and crop yields in TBI experiments conducted at St. Paulin and St. Edouard in southern Quebec. Total gains in C sequestration vs. total losses in crop yields over 11 yr relative to monocropping were 682 vs. 396 g Cm-2 at St. Paulin and 841 vs. 168 g C m(-2) at St. Edouard. These gains and losses were generally consistent with the measurements at the two TBI sites and with those at TBI experiments under similar environmental conditions elsewhere. Gains and losses depended on competition for light by trees and crops, and so were affected by different fractions of tree foliage removal used to manage this competition in the model. The modelling protocol developed for this study provides a robust, process-based methodology to evaluate economic and environmental benefits of TBI under diverse climates, soils, and tree and crop management practices. Some of the key assumptions used to model TBI are also discussed.</t>
  </si>
  <si>
    <t>Crusts are responsible for the reduction of infiltration into soil and increase in runoff during rainfall and irrigation. In a four-ha castor bean field, seven plots (about 1 m(2) each) with visible soil crusts, and seven without crust, were marked and measurements were made of hydraulic conductivity (K-s), sorptivity (S), initial (theta(o)) and final (theta(s)) volumetric water content, sheer strength (tau), as well as grain yield. The non-crusted soils were three times more conductive (0.085 +/- 0.014 mm s(-1) vs 0.025 +/- 0.008 mm s(-1)) and castor beans yields almost three times higher (1.53 +/- 0.43 t ha(-1) vs 0.62 +/- 0.21 t ha(-1)) than in the crusted soils, but presented half of their sheer strength (54.00 +/- 9.01 kPa vs 107.14 +/- 17.70 kPa). The soil did not differ in their characteristic pore radius (0.17 +/- 0.05 mm vs 0.14 +/- 0.03 mm), nor initial and final volumetric water contents (0.04 +/- 0.02 vs 0.05 +/- 0.01 cm(3) cm(-3); 0.43 +/- 0.02 vs 0.40 +/- 0.02 cm(3) cm(-3)). Despite lower mean characteristic pore size Am values, the non-crusted soils were more conductive, than crusted soils, due to their five times higher hydraulically active pore density. (C) 2014 Published by Elsevier B.V.</t>
  </si>
  <si>
    <t>White clover (Trifolium repens L.) is a widely used and highly valued temperate legume; however, its productivity and survival are restricted under dryland and drought conditions. This study investigated whether drought resistance of white clover could be improved by interspecific hybridisation with Trifolium uniflorum L. After almost 4 months without irrigation in a rain-shelter facility, shoot dry weight (DW) decreased significantly less in first-generation backcross (BC1) hybrids (47%) than second-generation backcross (BC2) hybrids (68%) and white clover (69%). Stolon morphological parameters such as internode length and leaf lamina area also decreased less under water stress in the BC1 hybrids than in BC2 and white clover. There was also lower senescence in BC1 under water stress than in the other clover types. Genotypes with smaller changes in leaf lamina area, internode length, senescence and lateral spread had smaller changes in shoot DW, and there were significant correlations between constitutive levels of some characteristics and the effect of water stress on shoot DW. Under water stress, the growth form of the BC1 hybrids was compact, dense and prostrate, whereas white clover was more spreading and open. Increased allocation of dry matter to roots under drought, and greater root diameter, may also have influenced the ability of BC1 hybrids to maintain water uptake and key physiological processes. Overall, the data confirm that the drought resistance of white clover can be improved through hybridisation with T. uniflorum.</t>
  </si>
  <si>
    <t>Subterranean termites move from place to place while foraging by tunneling through soil. During a period of foraging, they are likely to encounter a number of pre-formed tunnels created by, for example, tree roots or the breaking up of a zone of hard or compacted soil. We systematically observed the behavioral response of tunneling termites to such pre-formed. artificially constructed tunnels at widths, W, of 0.5, 1.0, 1.5, and 2.0 mm, which mimicked pre-formed tunnels in the field. The two tunnels intersected at an angle, theta (=0 degrees, 10 degrees, 20 degrees, 30 degrees, 40 degrees, 50 degrees, and 60 degrees) formed between the advance direction of a termite tunnel and the perpendicular direction of a pre-formed tunnel. For W = W-c (=0.5 mm) and theta &lt;= theta(c) (=30 degrees), the tunneling termites penetrated the pre-formed tunnel, whereas for all other combinations of W and 0 investigated, the termite tunnel merged with the pre-formed tunnel. The implications of these findings are briefly discussed in relation to the minimum size of surface indentation that termites can recognize as a cue to tunnel. (C) 2008 Elsevier B.V. All rights reserved.</t>
  </si>
  <si>
    <t>The attribution of N2O emission factors to N inputs from chemical fertilizers requires an understanding of bow those inputs affect the biological processes from which these emissions are generated. We propose a detailed model of soil N transformations as part of the ecosystem model ecosys for use in attributing N2O emission factors to fertilizer use. In this model, the key biological processes-mineralization, immobilization, nitrification, denitrification, root, and mycorrhizal uptake - controlling the generation of N2O were coupled with the key physical processes-convection, diffusion, volatilization, dissolution-controlling the transport of the gaseous reactants and products of these biological processes. Physical processes controlling gaseous transport and solubility caused large temporal variation in the generation and emission of N2O in the model. This variation limited the suitability of discontinuous surface flux chambers measurements used to test modeled N2O emissions. Continuous flux measurements using micrometeorological techniques were better suited to the temporal scales at which variation in N2O emission occurred and at which motel testing needed to be conducted. In a temperate., humid climate, modeled N2O emissions rose nonlinearly with fertilizer application rate once this rate exceeded the crop and soil uptake capacities for added N. These capacities were partly determined by history of fertilizer use, so that the relationship between N2O emissions and carrent N inputs depended on earlier N inputs. A scheme is proposed in which N2O emission factors rise nonlinearly with fertilizer N inputs that exceed crop plus soil N uptake capacities.</t>
  </si>
  <si>
    <t>Elevated CO2 concentrations (C-e) have been observed to decrease short-term plant water use under controlled conditions by increasing stomatal resistance. The extent to which this decrease occurs over a growing season in the held is uncertain, however, because stomatal resistance is only one of many mechanisms that control water use. In this study, we tested the ecosystem simulation model ecosys, which reproduces an hourly energy balance through soil-vegetation systems under defined atmospheric boundary renditions, using energy exchange data measured as part of the Free-Air CO2 Enrichment (FACE) experiment at C-e = 550 vs. 370 mu mol mol(-1). The model reproduced reductions in measured upward latent heat fluxes that varied from -10 to +40 W m(-2), depending on atmospheric conditions. In the model, the primary effect of elevated C-e on latent heat fluxes was through canopy stomatal conductance. This effect was largely offset by secondary effects through canopy temperature that enabled the model to reproduce measured changes in sensible heat fluxes. The total effect simulated by ecosys of C-e = 550 vs. 370 mu mol mol(-1) on evapotranspiration during the entire PACE experiment was a reduction of 7%. This reduction compares with one of 11% estimated from accumulated daily measurements of latent heat flux. In the model, the different effects of C-e on plant water use depend on atmosphere and soil boundary conditions, and are highly dynamic. Consequently the simulated C-e-water use relationship is likely to be site-specific. The use of models such as ecosys allows site-specific boundary conditions to be considered in the study of C-e effects on plant growth and water use.</t>
  </si>
  <si>
    <t>Pre-adaptation to disturbance is an important driver of biological invasions in human-altered ecosystems. Agropastoralism is one of the oldest forms of landscape management. It surged 12,000 years ago in Western Asia and it was then imported to Europe starting 8,000 years ago. The Neolithic Plant Invasion hypothesis suggests that Eurasian plants succeed at invading agroecosystems worldwide thanks to their adaptation to agropastoralism, which derives from these species' long co-evolution with such practice. Plant species from Western Asia are predicted to have the highest degree of adaptation to agropastoralism, since they have co-evolved with such practice for several millennia more than European plants, and non-Eurasian species should be poorly adapted due to their relatively short exposure. However, this Eurocentric perspective largely ignores that several other cultures around the world independently developed and implemented agropastoralism through history, which challenges this hypothesized superior adaptation of Eurasian species. Here, we tested whether the early-life performance of invasive plants under disturbance depends on their geographical origin and the associated assumed exposure time to agropastoralism. We selected 30 species divided into three groups: exposure long, native to Western Asia; exposure medium, native to Central Europe; exposure short, native to America. Three soil disturbance treatments (control/compaction/tilling) combined with two space occupancy levels (available/occupied) were applied to monospecific experimental units (n = 900), each containing 50 seeds. We predicted that Eurasian species would benefit more from disturbance in terms of germination and seedling performance than species with shorter assumed exposure to agropastoralism, and that this effect would be stronger when space is occupied. Contrary to these expectations, all species groups profited equally from disturbance, while non-Eurasian species were most hampered by space occupancy. For germination success and speed, exposure long species had higher values than exposure short species, regardless of the disturbance treatment. These results do not support that Eurasian species possess a higher adaptation to agropastoralism, but rather that non-Eurasian species can cope just as well with the associated disturbances. We discuss how future experiments that address the complex relationships between species interactions, plant life-phases and the quality of disturbance can help to understand the role of land-use history in plant invasion success.</t>
  </si>
  <si>
    <t>Wear stress is unavoidable for sports turf and lawn, which could crush the leaves, stems and affect root growth negatively by soil compaction. Silicon (Si) fertilizer can strengthen the cell wall, which could be beneficial to the enhancement of turfgrass wear tolerance. The objective of this study was to identify the effect of Si application (0, 25, 50, 100 g m(-2)) on wear resistance of Kentucky bluegrass. The application of 100 g m(-2) Si on Kentucky bluegrass could lead to silicon deposition in leaf, thickened stratum corneum, and increased the sclerenchyma number and coverage. The content of cellulose and acid detergent lignin (ADL) increased significantly under 50 g m(-2) and 100 g m(-2) applications. After wear treatment, the significant improvements for turf quality were found under 50 g m(-2) and 100 g m(-2), compared to no silicon control. The content of H2O2 reached a peak at 2 h of wear treatment and enzyme activity of SOD, POD and CAT also increased at first and then dropped under wear treatment. Moreover, high concentration of silicon fertilizer can reduce the electronic leakage (EL) and malondialdehyde (MDA) content. The turf quality was much better in density and color under 50 g m(-2) and 100 g m(-2) applications. The result showed that a high concentration of silicon fertilizer can protect the membrane system and decrease membrane lipid peroxidation via reinforcing the anatomical structure and increasing the cell wall components.</t>
  </si>
  <si>
    <t>Subsoil compaction and injudicious use of nitrogenous fertilizers are key factors for lowering maize yield. Maize yield can be improved by minimizing subsoil compaction through deep ploughing, and using required amount of nitrogen fertilizer. Therefore, this two-year field experiment was conducted to evaluate the effects of varying tillage systems and nitrogen application on leaf chlorophyll contents, allometric traits, grain yield and net returns of maize (Zea mays L). The study consisted of i) three tillage systems viz. conventional tillage (using cultivator), deep tillage with moldboard plough + 2-cultivations, and deep tillage with chisel plough + 2-cultivations; and ii) three nitrogen levels viz. 100, 150 and 200 kgha-1. Tillage systems and nitrogen levels improved allometric traits, grain and dry matter yield, and net returns of maize in both years. Chisel tilled plots observed more leaf area index and duration, and crop growth rate which ultimately resulted in 23 and 8% more grain and dry matter yield, respectively compared with moldboard tilled plots. Similarly, nitrogen application at 200 kg ha(-I) recorded higher leaf area index and duration, crop growth rate, chlorophyll contents, and 21% and 8% higher grain and dry matter yield respectively, compared with control. Maximum net return and benefit-cost ratio was recorded from maize grown under chisel ploughed plots by applying 200 kg ha(-1) nitrogen. Therefore, maize should be grown with 200 kg ha(-1) nitrogen application by preparing the field with chisel plough followed by cultivator to obtain higher grain yield and net returns under semi-arid conditions of Pakistan. (C) 2017 Elsevier B.V. All rights reserved.</t>
  </si>
  <si>
    <t>Aims Foraging behavior was concerned less in plants especially for clonal aquatic species. The goal of this study was to test the foraging behavior and the function of phenotypic plasticity of a clonal submerged plant, Potamogeton maackianus A. Benn in variable manipulative environments. Methods To explore the foraging behavior of a clonal submerged plant, clones of P. maackianus were cultivated in variable environments of different substrate types and light conditions. We measured biomass, specific root area (SRA), specific root length (SRL), branching angle of the ramet, chlorophyll content of apical leaves (CCAL), Fv/Fm (chlorophyll fluorescence parameter that indicates maximal photosystem II (PS II) efficiency) and biomass distribution in soil and light contrast treatments after harvest. Important Findings We found that the atypical non-clonal-like foraging behavior homogenized the performance of the stoloniferous clonal species, P. maackianus, in the measurement of biomass in our study. Substrate type had significant effects on most traits of P. maackianus, except on total biomass, shoot biomass distribution and CCAL. Patchy substrate mediated more root distribution into sand patch rather than into clay patch. Increase of SRA, SRL and Fv/Fm might be adaptive to substrate heterogeneity. Moreover, substrate heterogeneity induced 'sidewalk' stolon lineage on the edge of sand patch along the patch border. Light condition only had significant effects on branching angle, shoot biomass distribution and Fv/Fm. Shade led to more shoot assignment in light-rich zone than in light-poor zone. Potamogeton maackianus adjusted the branching angle of ramet rather than clonal exploitation in heterogeneous substrates with patchy shade. Moreover, shade led to higher Fv/Fm. A compromising foraging strategy promoted P. maackianus to escape unfavorable environments. Phenotypic plasticity, which maximized the performance of P. maackianus in the measurement of biomass in variable environments, may explain its domination in some shallow lakes of the middle and lower reaches of Yangtze River.</t>
  </si>
  <si>
    <t>Mepiquat chloride (MC) (1,1-dimethylpiperidinum chloride) is a plant growth regulator, usually sprayed on cotton foliage at different growth stages as a practical tool for cotton management. MC foliar applications reduce plant height, leaf area, node distance, and plant canopy but increase light interception within the canopy that leads to increase yields. Application at squaring stage reduces the partitioning of photoassimilates towards main stem, branches, and growing points but increases partitioning to the reproductive organs. Furthermore, MC application increases the net photosynthesis rate in cotton leaves as compared with control and triggers carbohydrate formation by improved source-sink relationship. Disturbed carbohydrate metabolism could affect the activity of sucrose metabolic enzymes resulted in variable yield responses. More precisely, it retards the vegetative growth by inhibiting the activity of gibberellin involved in cell elongation, which inhibits the signaling pathways and disturbs gibberellin homeostasis by upregulation of site-specific genes that ultimately results in keeping the plant stature shorter. Besides this, it enhances the yield due to raised boll setting on the lower branches by manipulating a compact canopy. This review will focus on cotton morphology and yield responses to MC application that have been published in last decades. Various physiological mechanisms such as carbohydrate metabolism and sucrose-related enzymes as well as its molecular mode of action in cotton have also been discussed. Further research is needed to exploit the role of MC specifically in gibberellin inhibition and carbohydrate metabolism with its related enzymes.</t>
  </si>
  <si>
    <t>We tested the hypothesis that responses to root-sourced salt-stress; in the root and shoot, are coordinated by elevated abscisic acid (ABA) concentrations. To do this we examined the responses of wild-type (Ailsa Craig) and ABA-deficient mutant (notabilis) genotypes of tomato to a range of salinity (0 (control); 30, 60, 90, 120 mM NaCl). Leaf area was reduced and root:shoot ratio increased in response to increasing salinity in the absence of changes in leaf turgor for both genotypes. Stomatal conductance was however reduced suggesting that a non-hydraulic factor may be coordinating responses to the salinity in the rooting medium: ABA concentrations were increased in response to salinity and correlative analysis showed that stomatal conductance exhibited a negative. relationship with increasing xylem ABA for both genotypes (P &lt; 0.001). The possibility that ABA controlled leaf area was less apparent as reduced leaf areas were found in both wild-type and notabilis under high salinity (120 mM; P &lt; 0.001), but xylem sap and tissue ABA concentrations were much lower in notabilis. More,specific evidence for the role of enhanced ABA concentrations, on leaf and root growth was found under moderate levels of salinity. At 90,mM NaCl there was a large decrease in leaf area for notabilis compared with the near control levels of leaf area exhibited by the wild-type (P &lt; 0.001). We hypothesised that the poorer growth in the ABA-deficient mutant was due to its-inability to produce ABA at wild-type levels. This was confirmed, by feeding synthetic ABA to the rooting medium; and that 1 and 10 muM +/- ABA appeared necessary for the maintenance of leaf and root growth at wild-type levels, respectively. These data suggested that there was differential sensitivity to ABA in the roots and shoots but that enhanced concentrations at wild-type levels acted primarily to maintain root and shoot growth under moderate salt stress. How ABA was synthesised to affect concentrations within the leaf and root tissue under salinity stress was investigated by the analysis of mRNAs for two enzymes involved in ABA biosynthesis (9-cis-epoxycarotenoid dioxygenase (NCED) and zeaxanthin epoxidase (ZEP). Evidence for increased synthesis in the roots was detected but there was little change in the leaves in response to salinity and alternative mechanisms that may regulate ABA content in the leaf are explored. The possibility that ABA can interact with other hormones to coordinate whole plant responses to; high salinity stress is discussed. (C) 2002 Elsevier Science B.V. All rights reserved.</t>
  </si>
  <si>
    <t>Guar (Cyamopsis tetragonoloba L. Taub.) is a leguminous crop with high industrial demand for its products, especially guar gum, and is cultivated in semi-arid regions of the world. Guar roots form a symbiotic relationship with Rhizobia bacteria in the soil, creating nodules in which the bacteria fix atmospheric N that is assimilated by the plant. Elevated levels of soil N, especially NO3, are known to inhibit nodulation in legumes, but the nature of this relationship has not been studied in guar, which is needed to enable effective N management and optimization of ecosystem services in guar production. To better understand the relationships among soil N, root nodulation, and plant productivity, a fully replicated and repeated greenhouse study was conducted with four levels of N (0, 10, 30, 90 mg N kg(-1) soil) in three texturally contrasting soils (loamy sand, loam, clay loam) for 50 days. There was a clear distinction in biomass-nodulation tradeoffs between the soils in which nodules were produced (loamy sand, loam) and virtually no nodules were formed in the clay loam. In the loam, relative to no added N, nodule weight declined by averages of -15%, -35%, and -82% with 10, 30, and 90 mg N kg(-1), respectively, while biomass productivity was optimized at 30 mg N kg(-1). In the generally unfertile loamy sand soil, adding any N drastically reduced nodule weight (-44%, -67%, and -91% on average with 10, 30, and 90 mg N kg(-1), respectively), with relatively minor improvements in biomass productivity. This research confirms that guar producers should avoid planting at sites with high indigenous levels of soil N. When N fertilizer is applied to guar, the rate should be based on soil test results, with consideration of producers' goals for crop productivity and/or N fixation, as plant productivity-nodulation tradeoffs are best optimized with low to moderate levels of N.</t>
  </si>
  <si>
    <t>Uncertainty in climatic and weather conditions may result in lodging. Lodging is a most chronic constraint, which is causing tremendous yield reduction in crop plants; therefore, better understanding to control lodging-induced adversities or to enhance lodging resistance in cereals is imperative. In this review, we presented a contemporary synthesis of the existing data regarding the effects of lodging on growth and yield of cereals. Moreover, we highlighted key factors which trigger the detrimental effects of lodging in cereals. Numerous morphological, anatomical, and biochemical traits in plants that can influence lodging risk have also been discussed. These traits showed significant correlation with lodging resistance in cereals. At end, we tried to link our hypothetical concepts with previous evidences and provided a comprehensive summary of all the possible management approaches that can be used to further control lodging effects on cereals. The selection of a management option though is based on cereal type and genotype; nonetheless, different agronomic approaches including seeding rate, sowing time, tillage system, crop rotation, and fertilizer application help in reducing lodging risk in cereals.</t>
  </si>
  <si>
    <t>Germplasm evaluation, classification, characterization, and preservation are the initial requirements for any crop genetic improvement programs meant to promote economically important traits. Mean performance and range of different expressible traits through ANOVA showed highly significant differences within the various genotypes and helped to evaluate several promising carrot genotypes. The multivariate analysis method was used in this study, which was helpful in resolving different phenotypic and genotypic parameters/measurements of big collections into easy interpretable dimensions.The research work was carried out with eighty-one genotypes to evaluate genetic diversity in a germplasm collection through multivariate analysis.The divergence analysis grouped all eighty-one genotypes into ten clusters and cluster VI was found to be the biggest, comprised of 30 genotypes, followed by IV, which was comprised of 16 genotypes. Cluster X exhibited a high mean value for root weight and anthocyanin content; cluster III showed high value for days to 1st root harvest and root girth, and cluster V for dry matter content, total sugar content, and carotene content; respectively. The maximum distance between clusters was recorded among II and X cluster (43,678.5) follow by I and X (43,199.7), and it indicated that genotypes from these far away clusters could be used efficiently in breeding programs to obtain superior hybrids. Total sugar content (36.14%) contributed most to genetic divergence, followed by anthocyanin content (35.74%). Out of four principal components, PC1 largely contributed towards total variation, followed by PC2. The partial variances (%) from the first to fourth PC-axes were 36.77, 25.50, 12.67, and 10.17, respectively. Genotypes like PC-161, PC-173, PAU-J-15, PC-103, and PC-43 were considered superior with respect to marketable yield and its associated traits such as root length and root weight, and hence can be released directly as a variety.</t>
  </si>
  <si>
    <t>Li, Baoru; Feng, Weishuang; Duan, Shiming; Gu, Huijie; Ji, Jun; Liu, Xiuwei</t>
  </si>
  <si>
    <t>Chen, Wenqian; Chen, Yinglong; Siddique, Kadambot HM.; Li, Shiqing</t>
  </si>
  <si>
    <t>de Moraes, Moacir Tuzzin; Debiasi, Henrique; Franchini, Julio Cezar; Bonetti, Joao de Andrade; Levien, Renato; Schnepf, Andrea; Leitner, Daniel</t>
  </si>
  <si>
    <t>Bello Bello, Elohim; Rico Cambron, Thelma Y.; Abril Ortiz Ramirez, Lesly; Rellan alvarez, Ruben; Herrera-Estrella, Luis</t>
  </si>
  <si>
    <t>Muhandiram, Nuwan P. K.; Humphreys, Mike W.; Fychan, Rhun; Davies, John W.; Sanderson, Ruth; Marley, Christina L.</t>
  </si>
  <si>
    <t>de Moraes, Moacir Tuzzin; Gusmao, Andressa Griebler</t>
  </si>
  <si>
    <t>Capobiango, Nayara Pereira; Bessa, Giulia Badotti; Peris, Gabriel Cordeiro de Oliveira; da Silva, Felipe Lopes; Dias, Denise Cunha Fernandes dos Santos; Fernandes, Raphael Braganca Alves; da Silva, Martha Freire; da Silva Jr, Laercio</t>
  </si>
  <si>
    <t>Wang, Zhuangji; Timlin, Dennis; Li, Sanai; Fleisher, David; Dathe, Annette; Luo, Chenyi; Dong, Lixin; Reddy, Vangimalla R.; Tully, Katherine</t>
  </si>
  <si>
    <t>Tomobe, Haruka; Tsugawa, Satoru; Yoshida, Yuki; Arita, Tetsuya; Tsai, Allen Yi-Lun; Kubo, Minoru; Demura, Taku; Sawa, Shinichiro</t>
  </si>
  <si>
    <t>Ola, Anne; Schmidt, Susanne; Lovelock, Catherine E.</t>
  </si>
  <si>
    <t>Nunes, Marcio Renato; Denardin, Jose Eloir; Pauletto, Eloy Antonio; Faganello, Antonio; Spinelli Pinto, Luiz Fernando</t>
  </si>
  <si>
    <t>Zhang, Fangbo; Hou, Yuxue; Zed, Rengel; Mauchline, Tim. H.; Shen, Jianbo; Zhang, Fusuo; Jin, Kemo</t>
  </si>
  <si>
    <t>Nunes, Marcio R.; Karlen, Douglas L.; Denardin, Jose E.; Cambardella, Cynthia A.</t>
  </si>
  <si>
    <t>Colombi, Tino; Kirchgessner, Norbert; Iseskog, Daniel; Alexandersson, Susanne; Larsbo, Mats; Keller, Thomas</t>
  </si>
  <si>
    <t>Rabello, Ladislau Marcelino; Cruvinel, Paulo Estevao</t>
  </si>
  <si>
    <t>Bello-Bello, Elohim; Lopez-Arredondo, Damar; Rico-Chambron, Thelma Y.; Herrera-Estrella, Luis</t>
  </si>
  <si>
    <t>Vanhees, Dorien J.; Loades, Kenneth W.; Bengough, A. Glyn; Mooney, Sacha J.; Lynch, Jonathan P.</t>
  </si>
  <si>
    <t>Ruiz, Siul; Schymanski, Stanislaus J.; Or, Dani</t>
  </si>
  <si>
    <t>Kumi, Francis; Mao Hanping; Hu Jianping; Ullah, Ikram</t>
  </si>
  <si>
    <t>Schmidt, Sonja; Gregory, Peter J.; Grinev, Dmitri V.; Bengough, A. Glyn</t>
  </si>
  <si>
    <t>Nunes, Marcio R.; de Lima, Renato P.; Tormena, Cassio A.; Karlen, Douglas L.</t>
  </si>
  <si>
    <t>Asif, Muhammad; Nawaz, Muhammad Farrakh; Siddiqui, Muhammad Tahir; Maqsood, Muhammad</t>
  </si>
  <si>
    <t>Villordon, Arthur; Gregorie, Jeffrey Cole; LaBonte, Don; Khan, Awais; Selvaraj, Michael</t>
  </si>
  <si>
    <t>Andrade-Sanchez, P.; Upadhyaya, S. K.; Plouffe, C.; Poutre, B.</t>
  </si>
  <si>
    <t>Seidel, Sabine Julia; Gaiser, Thomas; Srivastava, Amit Kumar; Leitner, Daniel; Schmittmann, Oliver; Athmann, Miriam; Kautz, Timo; Guigue, Julien; Ewert, Frank; Schnepf, Andrea</t>
  </si>
  <si>
    <t>Grzesiak, M. T.; Hura, T.; Grzesiak, S.; Kaczanowska, K.; Szczyrek, P.</t>
  </si>
  <si>
    <t>He, Yangbo; Wu, Zhangli; Zhao, Tiemin; Yang, Huiyan; Ali, Waqar; Chen, Jiazhou</t>
  </si>
  <si>
    <t>Liu, Hui; Colombi, Tino; Jack, Ortrud; Keller, Thomas; Weih, Martin</t>
  </si>
  <si>
    <t>Souza, Rodolfo; Hartzell, Samantha; Freire Ferraz, Andre Pereira; de Almeida, Andre Quintao; de Sousa Lima, Jose Romualdo; Dantas Antonino, Antonio Celso; de Souza, Eduardo Soares</t>
  </si>
  <si>
    <t>Melo, Paul L. A.; Cherubin, Mauricio R.; Gomes, Tamara C. A.; Lisboa, Izaias P.; Satiro, Lucas S.; Cerri, Carlos E. P.; Siqueira-Neto, Marcos</t>
  </si>
  <si>
    <t>Guisande-Collazo, Alejandra; Gonzalez, Luis; Souza-Alonso, Pablo</t>
  </si>
  <si>
    <t>Fang, Huan; Rong, Hui; Hallett, Paul D.; Monney, Sacha J.; Zhang, Weijian; Zhou, Hu; Peng, Xinhua</t>
  </si>
  <si>
    <t>Nunes, Marcio R.; Pauletto, Eloy A.; Denardin, Jose E.; Suzuki, Luis E. A. S.; van Es, Harold M.</t>
  </si>
  <si>
    <t>Olmo, Manuel; Maria Lozano, Ana; Barron, Vidal; Villar, Rafael</t>
  </si>
  <si>
    <t>Reichert, Jose Miguel; Rodrigues, Miriam Fernanda; Priebe Bervald, Clovis Moises; Kato, Osvaldo Ryohei</t>
  </si>
  <si>
    <t>Coelho Filho, Mauricio A.; Colebrook, Ellen H.; Lloyd, David P. A.; Webster, Colin P.; Mooney, Sacha J.; Phillips, Andrew L.; Hedden, Peter; Whalley, William R.</t>
  </si>
  <si>
    <t>Lin, Chen; Ogorek, Lucas Leon Peralta; Liu, Dan; Pedersen, Ole; Sauter, Margret</t>
  </si>
  <si>
    <t>Van Orsouw, Tijn L.; Mulder, Vera L.; Schoorl, Jeroen M.; Van Os, Gera J.; Van Essen, Everhard A.; Pepers, Karin H. J.; Heuvelink, Gerard B. M.</t>
  </si>
  <si>
    <t>Ranger, J.; Bonnaud, P.; Santenoise, P.; Zeller, B.; Nourrisson, G.; Pelletier, M.; Gelhaye, D.; Legout, A.</t>
  </si>
  <si>
    <t>Grzesiak, Maciej T.; Hordynska, Natalia; Maksymowicz, Anna; Grzesiak, Stanislaw; Szechynska-Hebda, Magdalena</t>
  </si>
  <si>
    <t>Keyes, S. D.; Gillard, F.; Soper, N.; Mavrogordato, M. N.; Sinclair, I.; Roose, T.</t>
  </si>
  <si>
    <t>Torppa, Kaisa A.; Forkman, Johannes; Maaroufi, Nadia I.; Taylor, Astrid R.; Vahter, Tanel; Vasar, Martti; Weih, Martin; Oepik, Maarja; Viketoft, Maria</t>
  </si>
  <si>
    <t>Liu, Xiangyu; Milla, Rob; Granshaw, Terry; Van Zwieten, Lukas; Rashti, Mehran Rezaei; Esfandbod, Maryam; Chen, Chengrong</t>
  </si>
  <si>
    <t>Fitters, Tamara F. J.; Mooney, Sacha J.; Sparkes, Debbie L.</t>
  </si>
  <si>
    <t>Maskova, Lucie; Simmons, Robert W.; De Baets, Sarah; Montero, Enrique Moran; Delmer, Aude; Sakrabani, Ruben</t>
  </si>
  <si>
    <t>Bartholomeus, Ruud P.; Witte, Jan-Philip M.; van Bodegom, Peter M.; van Dam, Jos C.; Aerts, Rien</t>
  </si>
  <si>
    <t>Peixoto, Devison Souza; Silva, Bruno Montoani; de Oliveira, Geraldo Cesar; Moreira, Silvino Guimardes; da Silva, Feliphe; Curi, Nilton</t>
  </si>
  <si>
    <t>Bizet, Francois; Bengough, A. Glyn; Hummel, Irene; Bogeat-Triboulot, Marie-Beatrice; Dupuy, Lionel X.</t>
  </si>
  <si>
    <t>Glab, Tomasz</t>
  </si>
  <si>
    <t>Troldborg, Mads; Aalders, Inge; Towers, Willie; Hallett, Paul D.; McKenzie, Blair M.; Bengough, A. Glyn; Lilly, Allan; Ball, Bruce C.; Hough, Rupert L.</t>
  </si>
  <si>
    <t>Ola, Anne; Staples, Timothy L.; Robinson, Nicole; Lovelock, Catherine E.</t>
  </si>
  <si>
    <t>Shane, Michael W.; Cramer, Michael D.; Lambers, Hans</t>
  </si>
  <si>
    <t>Longepierre, Manon; Feola Conz, Rafaela; Barthel, Matti; Bru, David; Philippot, Laurent; Six, Johan; Hartmann, Martin</t>
  </si>
  <si>
    <t>de Moura, Maise Soares; Silva, Bruno Montoani; Mota, Paula Karen; Borghi, Emerson; de Resende, Alvaro Vilela; Acuna-Guzman, Salvador Francisco; Santos Araujo, Gabriela Soares; Moreira da Silva, Lucas de Castro; de Oliveira, Geraldo Cesar; Curi, Nilton</t>
  </si>
  <si>
    <t>de la Riva, Enrique G.; Maranon, Teodoro; Perez-Ramos, Ignacio M.; Navarro-Fernandez, Carmen M.; Olmo, Manuel; Villar, Rafael</t>
  </si>
  <si>
    <t>Lees, K. J.; McKenzie, A. J.; Price, J. P. Newell; Critchley, C. N.; Rhymer, C. M.; Chambers, B. J.; Whittingham, M. J.</t>
  </si>
  <si>
    <t>Wu, Qian; Pages, Loic; Wu, Jie</t>
  </si>
  <si>
    <t>Jung, Ki-Yuol; Kitchen, Newell R.; Sudduth, Kenneth A.; Lee, Kyou-Seung; Chung, Sun-Ok</t>
  </si>
  <si>
    <t>Lippold, Eva; Phalempin, Maxime; Schluter, Steffen; Vetterlein, Doris</t>
  </si>
  <si>
    <t>Li, Yuze; Yang, Jinbo; Shi, Zheng; Pan, Wenhui; Liao, Yuncheng; Li, Tong; Qin, Xiaoliang</t>
  </si>
  <si>
    <t>Peralta, Guillermo E.; Taboada, Miguel A.; Kantolic, Adriana; Rubio, Gerardo</t>
  </si>
  <si>
    <t>Pages, Loic; Kervella, Jocelyne</t>
  </si>
  <si>
    <t>Schmidt, S.; Bengough, A. G.; Gregory, P. J.; Grinev, D. V.; Otten, W.</t>
  </si>
  <si>
    <t>Wang, Zongkai; Song, Lijun; Wang, Chunyun; Guo, Maochang; El-Badri, Ali Mahmoud; Batool, Maria; Kuai, Jie; Wang, Jing; Wang, Bo; Zhou, Guangsheng</t>
  </si>
  <si>
    <t>de Lima, Renato P.; Keller, Thomas; Giarola, Neyde B. F.; Tormena, Cassio A.; da Silva, Anderson R.; Rolim, Mario M.</t>
  </si>
  <si>
    <t>Gao, Wei; Schlueter, Steffen; Blaser, Sebastian R. G. A.; Shen, Jianbo; Vetterlein, Doris</t>
  </si>
  <si>
    <t>Blouin, V. M.; Schmidt, M. G.; Bulmer, C. E.; Krzic, M.</t>
  </si>
  <si>
    <t>da Luz, Felipe Bonini; Gonzaga, Leandro Carolino; Castioni, Guilherme Adalberto Ferreira; de Lima, Renato Paiva; Carvalho, Joao Luis Nunes; Cherubin, Mauricio Roberto</t>
  </si>
  <si>
    <t>Azevedo, Raphael Passaglia; Corinto, Lara Mota; Peixoto, Devison Souza; De Figueiredo, Tomas; Dias Silveira, Gustavo Cesar; Peche, Pedro Maranha; Salles Pio, Leila Aparecida; Pagliari, Paulo Humberto; Curi, Nilton; Silva, Bruno Montoani</t>
  </si>
  <si>
    <t>Pajak, Katarzyna; Kormanek, Mariusz; Malek, Stanislaw; Banach, Jacek</t>
  </si>
  <si>
    <t>de Lima, Renato P.; Rolim, Mario M.; Toledo, Matheus P. S.; Tormena, Cassio A.; da Silva, Anderson R.; e Silva, Ivis Andrei C.; Pedrosa, Elvira M. R.</t>
  </si>
  <si>
    <t>Favilla, Henrique Sasso; Tormena, Cassio Antonio; Cherubin, Mauricio Roberto</t>
  </si>
  <si>
    <t>Zhang, Zhenchao; Sun, Jian</t>
  </si>
  <si>
    <t>Wu, Jianchao; Yang, Gang; Wang, Xing; Li, Weijie</t>
  </si>
  <si>
    <t>Moradi, Ehsan; Rodrigo-Comino, Jesus; Terol, Enric; Mora-Navarro, Gaspar; Marco da Silva, Alexandre; N. Daliakopoulos, Ioannis; Khosravi, Hassan; Pulido Fernandez, Manuel; Cerda, Artemi</t>
  </si>
  <si>
    <t>Xiao, Jiming; Zhu, Shuifang; Han, Shijian; Wei, Benhui; He, Zhenli; Li, Zhigang; Li, Ruiling; Wang, Lin; Chen, Liyi; Li, Suli</t>
  </si>
  <si>
    <t>Ren, Lidong; Cornelis, Wim M.; Ruysschaert, Greet; De Pue, Jan; Lootens, Peter; 'Hose, Tommy</t>
  </si>
  <si>
    <t>Pedro Vaz, Carlos Manoel; de Resende, Junio Martins; Franchini, Julio Cezar; Debiasi, Henrique; Nunes, Marcio Renato</t>
  </si>
  <si>
    <t>Copas, Michael E.; Bussan, Alvin J.; Drilias, Michael J.; Charkowski, Amy</t>
  </si>
  <si>
    <t>Moreira, Wagner Henrique; Tormena, Cassio Antonio; de Lima, Renato P.; Anghinoni, Guilherme; Imhoff, Silvia</t>
  </si>
  <si>
    <t>Ruiz, Siul A.; Or, Dani</t>
  </si>
  <si>
    <t>Mora, J. L.; Lazaro, R.</t>
  </si>
  <si>
    <t>Puffer, Maureen; Limb, Ryan F. F.; Daigh, Aaron L. M.; Sedivec, K. K.</t>
  </si>
  <si>
    <t>Pitta-Osses, Natalia; Centeri, Csaba; Feher, Adam; Katona, Krisztian</t>
  </si>
  <si>
    <t>Bhogapurapu, Narayanarao; Dey, Subhadip; Bhattacharya, Avik; Lopez-Martinez, Carlos; Hajnsek, Irena; Rao, Y. S.</t>
  </si>
  <si>
    <t>Suzaili, Nur Hijrah Nasuha; Kasa, Anuar</t>
  </si>
  <si>
    <t>Brenya, Eric; Dutta, Esha; Herron, Brittani; Walden, Lauren H.; Roberts, Daniel M.; Binder, Brad M.</t>
  </si>
  <si>
    <t>Unkovich, Murray; McBeath, Therese; Moodie, Michael; Macdonald, Lynne M.</t>
  </si>
  <si>
    <t>Ola, Anne; Gauthier, Arnault R. G.; Xiong, Yanmei; Lovelock, Catherine E.</t>
  </si>
  <si>
    <t>Wang, Wenjun; Wang, Wanpeng; Jia, Honglei; Zhuang, Jian; Wang, Qi</t>
  </si>
  <si>
    <t>Krzyzanski, Heloisa de Cesaro; Carrenho, Rosilaine; Araujo, Marcelo Alessandro</t>
  </si>
  <si>
    <t>Peixoto, Devison Souza; Silva, Bruno Montoani; Silva, Sergio Henrique Godinho; Karlen, Douglas L.; Moreira, Silvino Guimaraes; da Silva, Alessandro Alvarenga Pereira; de Resende, Alvaro Vilela; Norton, Lloyd Darrell; Curi, Nilton</t>
  </si>
  <si>
    <t>Wang, Xinbing; Zhou, Baoyuan; Sun, Xuefang; Yue, Yang; Ma, Wei; Zhao, Ming</t>
  </si>
  <si>
    <t>Siqueira, G. M.; Silva, E. F. F.; Montenegro, A. A. A.; Vidal Vazquez, E.; Paz-Ferreiro, J.</t>
  </si>
  <si>
    <t>Saebo, A.; Meland, J.</t>
  </si>
  <si>
    <t>Kyle, G. Page; Beard, Karen H.; Kulmatiski, Andrew</t>
  </si>
  <si>
    <t>Nhan, Dang Quy; Thaw, Soe; Matsuo, Naoki; Mochizuki, Toshihiro</t>
  </si>
  <si>
    <t>Moreira da Silva, Lucas de Castro; Peixoto, Devison Souza; Azevedo, Raphael Passaglia; Avanzi, Junior Cesar; Dias Junior, Moacir de Souza; Vanella, Daniela; Consoli, Simona; Acuna-Guzman, Salvador Francisco; Borghi, Emerson; de Resende, Alvaro Vilela; Silva, Bruno Montoani</t>
  </si>
  <si>
    <t>Chen, Tao; Zhang, Yafu; Xia, Mengmeng; Wang, Qianpeng</t>
  </si>
  <si>
    <t>Copcea, Anisoara Duma; Mateoc-Sirb, Nicoleta; Mihut, Casiana; Nita, Lucian; Nita, Simona; Mateoc, Teodor; Okros, Adalbert; Mocanu, Natalia</t>
  </si>
  <si>
    <t>de Lima, Renato P.; Tormena, Cassio A.; Figueiredo, Getulio C.; da Silva, Anderson R.; Rolim, Mario M.</t>
  </si>
  <si>
    <t>Yafuso, Erin J.; Fisher, Paul R.; Bohorquez, Ana C.</t>
  </si>
  <si>
    <t>Carducci, Carla E.; Zinn, Yuri L.; Rossoni, Diogo F.; Heck, Richard J.; Oliveira, Geraldo C.</t>
  </si>
  <si>
    <t>Kornecki, T. S.; Arriaga, F. J.; Price, A. J.; Balkcom, K. S.</t>
  </si>
  <si>
    <t>Noh, Enoch; Fallen, Benjamin; Payero, Jose; Narayanan, Sruthi</t>
  </si>
  <si>
    <t>Keller, Thomas; Colombi, Tino; Ruiz, Siul; Schymanski, Stanislaus J.; Weisskopf, Peter; Koestel, John; Sommer, Marlies; Stadelmann, Viktor; Breitenstein, Daniel; Kirchgessner, Norbert; Walter, Achim; Or, Dani</t>
  </si>
  <si>
    <t>Ferreiro-Dominguez, N.; Rigueiro-Rodriguez, A.; Rial-Lovera, K. E.; Romero-Franco, R.; Mosquera-Losada, M. R.</t>
  </si>
  <si>
    <t>Barnett, Kirk; Johnson, Scott N.</t>
  </si>
  <si>
    <t>Zhang, Hongyuan; Pang, Huancheng; Zhao, Yonggan; Lu, Chuang; Liu, Na; Zhang, Xiaoli; Li, Yuyi</t>
  </si>
  <si>
    <t>Pakdel, Payam; Nemati, Seyed Hossein; Tehranifar, Ali; Kazemi, Fatemeh; Lakzian, Amir</t>
  </si>
  <si>
    <t>Sturrock, Craig J.; Woodhal, James; Brown, Matthew; Walker, Catherine; Mooney, Sacha J.; Ray, Rumiana V.</t>
  </si>
  <si>
    <t>Guedes Filho, O.; da Silva, A. P.; Giarola, N. F. B.; Tormena, C. A.</t>
  </si>
  <si>
    <t>Striker, G. G.; Insausti, P.; Grimoldi, A. A.; Vega, A. S.</t>
  </si>
  <si>
    <t>Bwambale, Barnabas; Andrus, Ronald D.</t>
  </si>
  <si>
    <t>Zhu, H.; Zhang, L. M.</t>
  </si>
  <si>
    <t>Kaethner, J.; Zude-Sasse, M.</t>
  </si>
  <si>
    <t>Miyamoto, Seiichi; Nesbitt, Monte</t>
  </si>
  <si>
    <t>Mooney, S. J.; Foot, K.; Hutchings, T. R.; Moffat, A. J.</t>
  </si>
  <si>
    <t>McNabb, David H.; Startsev, Andrei</t>
  </si>
  <si>
    <t>Ajayi, Ayodele Ebenezer; Faloye, Oluwaseun Temitope; Reinsch, Thorsten; Horn, Rainer</t>
  </si>
  <si>
    <t>Saeed, Mohamed Ahmed Elsaid; Bedair, Ramadan</t>
  </si>
  <si>
    <t>Cerbari, Valerian; Leah, Tamara</t>
  </si>
  <si>
    <t>Maenhout, Peter; Sleutel, Steven; Xu, Hui; Van Hoorebeke, Luc; Cnudde, Veerle; De Neve, Stefaan</t>
  </si>
  <si>
    <t>Cherubin, Mauricio R.; Franco, Andre L. C.; Guimaraes, Rachel M. L.; Tormena, Cassio A.; Cerri, Carlos E. P.; Karlen, Douglas L.; Cerri, Carlos C.</t>
  </si>
  <si>
    <t>Henry, Amelia; Cal, Andrew J.; Batoto, Tristram C.; Torres, Rolando O.; Serraj, Rachid</t>
  </si>
  <si>
    <t>Adak, Sanghamitra; Roy, Arindam; Das, Priyanka; Mukherjee, Abhishek; Sengupta, Sonali; Majumder, Arun Lahiri</t>
  </si>
  <si>
    <t>Valadares, Rafael Vasconcelos; Lima Neves, Julio Cesar; Costa, Mauricio Dutra; Smethurst, Philip James; Peternelli, Luiz Alexandre; Jesus, Guilherme Luiz; Cantarutti, Reinaldo Bertola; Silva, Ivo Ribeiro</t>
  </si>
  <si>
    <t>Peth, S.; Nellesen, J.; Fischer, G.; Horn, R.</t>
  </si>
  <si>
    <t>Thangavel, Palaniswamy; Anjum, Naser A.; Muthukumar, Thangavelu; Sridevi, Ganapathi; Vasudhevan, Palanisamy; Maruthupandian, Arumugam</t>
  </si>
  <si>
    <t>Martinez-Andujar, Cristina; Martinez-Perez, Ascension; Ferrandez-Ayela, Almudena; Albacete, Alfonso; Martinez-Melgarejo, Purificacion A.; Dodd, Ian C.; Thompson, Andrew J.; Manuel Perez-Perez, Jose; Perez-Alfocea, Francisco</t>
  </si>
  <si>
    <t>Kaminsky, V. F.; Shtakal, N., I; Kolomiets, L. P.; Shtakal, V. N.</t>
  </si>
  <si>
    <t>Ge, Y.; Hawkesford, M. J.; Rosolem, C. A.; Mooney, S. J.; Ashton, R. W.; Evans, J.; Whalley, W. R.</t>
  </si>
  <si>
    <t>Han, Eusun; Kautz, Timo; Perkons, Ute; Luesebrink, Marcel; Pude, Ralf; Koepke, Ulrich</t>
  </si>
  <si>
    <t>Balestri, Elena; de Battisti, Davide; Vallerini, Flavia; Lardicci, Claudio</t>
  </si>
  <si>
    <t>Leah, Tamara; Cerbari, Valerian</t>
  </si>
  <si>
    <t>Walker, R. R.; Blackmore, D. H.; Clingeleffer, P. R.; Tarr, C. R.</t>
  </si>
  <si>
    <t>Kalin, Carol; Brantestam, Agnese Kolodinska; Arvidsson, Anna-Kerstin; Dubey, Mukesh; Elfstrand, Malin; Karlsson, Magnus</t>
  </si>
  <si>
    <t>Landl, Magdalena; Phalempin, Maxime; Schlueter, Steffen; Vetterlein, Doris; Vanderborght, Jan; Kroener, Eva; Schnepf, Andrea</t>
  </si>
  <si>
    <t>Akinsunmade, Akinniyi; Tomecka-Suchon, Sylwia; Pysz, Pawel</t>
  </si>
  <si>
    <t>Stumpf, Lizete; Leal, Otavio dos Anjos; Pauletto, Eloy Antonio; Spinelli Pinto, Luiz Fernando; Reis, Diony Alves; Brito Pinto, Martha Alves; Tuchtenhagen, Ivana Kruger</t>
  </si>
  <si>
    <t>Skliba, Jan; Vlasata, Tereza; Lovy, Matej; Hrouzkova, Ema; Meheretu, Yonas; Sillero-Zubiri, Claudio; Sumbera, Radim</t>
  </si>
  <si>
    <t>Fernandez, P. L.; Alvarez, C. R.; Taboada, M. A.</t>
  </si>
  <si>
    <t>Berisso, F. E.; Schjonning, P.; Keller, T.; Lamande, M.; Simojoki, A.; Iversen, B. V.; Alakukku, L.; Forkman, J.</t>
  </si>
  <si>
    <t>Lipiec, J.; Walczak, R.; Witkowska-Walczak, B.; Nosalewicz, A.; Slowinska-Jurkiewicz, A.; Slawinski, C.</t>
  </si>
  <si>
    <t>Salako, F. K.; Tian, G.; Kirchhof, G.; Akinbola, G. E.</t>
  </si>
  <si>
    <t>Woo, D. K.; Riley, W. J.; Paez-Garcia, A.; Marklein, A. R.; Mekonnen, Z. A.; Liu, X.; Ma, X.; Blancaflor, E.; Wu, Y.</t>
  </si>
  <si>
    <t>Goulart, Rafael Ziani; Reichert, Jose Miguel; Rodrigues, Miriam Fernanda</t>
  </si>
  <si>
    <t>Battisti, Rafael; Sentelhas, Paulo C.</t>
  </si>
  <si>
    <t>Elkins, Rachel; Bell, Richard; Einhorn, Todd</t>
  </si>
  <si>
    <t>Kathirvel, K.; Jesudas, D. Manohar; Selvakumar, D.</t>
  </si>
  <si>
    <t>Costa Crusciol, Carlos Alexandre; Costa, Andre de Moraes; Borghi, Emerson; Amaral Castro, Gustavo Spadotti; Fernandes, Dirceu Maximino</t>
  </si>
  <si>
    <t>Bressanin, Leticia A.; Diniz, Andre A. M.; Souza, Kamila R. D. de; Florentino, Ligiane A.; Silva, Adriano B. da; Magalha, Paulo C.; Pasqual, Moacir; Souza, Thiago C. de</t>
  </si>
  <si>
    <t>Hussain, Rojimul; Garg, Ankit; Ravi, K.</t>
  </si>
  <si>
    <t>Chen, Xun Wen; Kang, Yuan; So, Pui San; Ng, Charles Wang Wai; Wong, Ming Hung</t>
  </si>
  <si>
    <t>Al-Madhhachi, A. T.; Hanson, G. J.; Fox, G. A.; Tyagi, A. K.; Bulut, R.</t>
  </si>
  <si>
    <t>Somavilla, Nadia Silvia; Graciano-Ribeiro, Dalva</t>
  </si>
  <si>
    <t>Murugesan, P.; Aswathy, G. M.; Kumar, K. Sunil; Masilamani, P.; Kumar, Vinod; Ravi, V.</t>
  </si>
  <si>
    <t>Mack, Jason; Hatten, Jeff; Sucre, Eric; Roberts, Scott; Leggett, Zakiya; Dewey, Janet</t>
  </si>
  <si>
    <t>Kormanek, Mariusz; Malek, Stanislaw; Banach, Jacek; Durlo, Grzegorz</t>
  </si>
  <si>
    <t>Li, Baoru; Zhang, Xiying; Morita, Shigenori; Sekiya, Nobuhito; Araki, Hideki; Gu, Huijie; Han, Jie; Lu, Yang; Liu, Xiuwei</t>
  </si>
  <si>
    <t>Bass, Julia; Granse, Dirk; Hache, Ingo; Jensen, Kai; Karius, Volker; Minden, Vanessa; Stock, Martin; Suchrow, Sigrid; Kleyer, Michael</t>
  </si>
  <si>
    <t>Ramirez-Builes, Victor Hugo; Kuesters, Juergen; de Souza, Thais Regina; Simmes, Christine</t>
  </si>
  <si>
    <t>Bueks, Frederick; Kaupenjohann, Martin</t>
  </si>
  <si>
    <t>Johnston, Marie R.; Balster, Nick J.; Zhu, Jun</t>
  </si>
  <si>
    <t>Busari, Mutiu Abolanle; Kukal, Surinder Singh; Kaur, Amanpreet; Bhatt, Rajan; Dulazi, Ashura Ally</t>
  </si>
  <si>
    <t>Horn, Rainer; Mordhorst, Anneka; Fleige, Heiner</t>
  </si>
  <si>
    <t>Neaves, Charles M., III; Aust, W. Michael; Bolding, M. Chad; Barrett, Scott M.; Trettin, Carl C.; Vance, Eric</t>
  </si>
  <si>
    <t>Saljnikov, Elmira; Saljnikov, Aleksandar; Rahimgalieva, Saule; Cakmak, Dragan; Kresovic, Mirjana; Mrvic, Vesna; Dzhalankuzov, Temirbolat</t>
  </si>
  <si>
    <t>Rodrigues Torres, Jose Luiz; Benaventana Leal Junior, Andre Luis; Barreto, Antonio Carlos; Carvalho, Fabio Janoni; de Assis, Renato Lara; Loss, Arcangelo; Lemes, Ernane Miranda; da Silva Vieira, Dinamar Marcia</t>
  </si>
  <si>
    <t>do Nascimento, Vagner; Arf, Orivaldo; Alves, Marlene Cristina; de Souza, Epitacio Jose; Teodoro da Silva, Paulo Ricardo; Kaneko, Flavio Hiroshi; Jalal, Arshad; da Silva Oliveira, Carlos Eduardo; Sabundjian, Michelle Traete; Ferrari, Samuel; Buzo, Fernando de Souza; Minhoto Teixeira Filho, Marcelo Carvalho</t>
  </si>
  <si>
    <t>Fitters, Tamara F. J.; Bussell, Jennifer S.; Mooney, Sacha J.; Sparkes, Debbie L.</t>
  </si>
  <si>
    <t>Sun, Xuefang; Ding, Zaisong; Wang, Xinbing; Hou, Haipeng; Zhou, Baoyuan; Yue, Yang; Ma, Wei; Ge, Junzhu; Wang, Zhimin; Zhao, Ming</t>
  </si>
  <si>
    <t>Malleshaiah, Sharathkumar; Govindaswamy, Vivek; Murugaiah, Jawaharlal; Ganga, M.; Surakshitha, N. C.</t>
  </si>
  <si>
    <t>Carmeis Filho, Antonio C. A.; Crusciol, Carlos A. C.; Guimaraes, Tiara M.; Calonego, Juliano C.; Mooney, Sacha J.</t>
  </si>
  <si>
    <t>Lamoureux, Sebastian C.; Veneklaas, Erik J.; Poot, Pieter</t>
  </si>
  <si>
    <t>Ozcan, M.; Gokbulak, F.; Hizal, A.</t>
  </si>
  <si>
    <t>Kouhen, Mohamed; Dimitrova, Anastazija; Scippa, Gabriella Stefania; Trupiano, Dalila</t>
  </si>
  <si>
    <t>Lewandowski, Tera E.; Forrester, Jodi A.; Mladenoff, David J.; Stoffel, Jennifer L.; Gower, Stith T.; D'Amato, Anthony W.; Balser, Teri C.</t>
  </si>
  <si>
    <t>do Nascimento, Vagner; Arf, Orivaldo; Alves, Marlene Cristina; de Souza, Epitacio Jose; da Silva, Paulo Ricardo Teodoro; Kaneko, Flavio Hiroshi; Teixeira Filho, Marcelo Carvalho Minhoto; Jalal, Arshad; Oliveira, Carlos Eduardo da Silva; Sabundjian, Michelle Traete; Ferrari, Samuel; Prado, Evandro Pereira; Sobrinho, Renato Lustosa; Al-Hashimi, Abdulrahman; Okla, Mohammad Kheir; Alwasel, Yasmeen Abdelrhaman; AbdElgawad, Hamada</t>
  </si>
  <si>
    <t>Varol, Tugrul; Ozel, Halil Baris; Ertugrul, Mertol; Emir, Tuna; Tunay, Metin; Cetin, Mehmet; Sevik, Hakan</t>
  </si>
  <si>
    <t>Wu, Di; Wu, Dan; Feng, Hui; Duan, Lingfeng; Dai, Guoxing; Liu, Xiao; Wang, Kang; Yang, Peng; Chen, Guoxing; Gay, Alan P.; Doonan, John H.; Niu, Zhiyou; Xiong, Lizhong; Yang, Wanneng</t>
  </si>
  <si>
    <t>Jin, Huifang; Shi, Dongmei; Zhong, Yijun; Huang, Shangshu; Lou, Yibao; Jiang, Na</t>
  </si>
  <si>
    <t>Cao, Xiaoning; Liu, Sichen; Chen, Ling; Wang, Junjie; Xiang, Dabing; Zhang, Jingzhong; Qiao, Zhijun</t>
  </si>
  <si>
    <t>Balbinot Junior, Alvadi Antonio; Franchini dos Santos, Julio Cezar; Debiasi, Henrique; Coelho, Antonio Eduardo; Lima da Costa Sapucay, Moryb Jorge; Bratti, Felipe; Locatelli, Jorge Luiz</t>
  </si>
  <si>
    <t>d'Orgeval, T.; Polcher, J.; de Rosnay, P.</t>
  </si>
  <si>
    <t>Prokof'eva, Tatiana; Shishkov, Vasiliy; Kiriushin, Aleksey</t>
  </si>
  <si>
    <t>Melling, Lulie; Henson, Ian E.</t>
  </si>
  <si>
    <t>Hussain, Rojimul; Ravi, K.</t>
  </si>
  <si>
    <t>Marchesi, Claudio; Rani, Monika; Federici, Stefania; Alessandri, Ivano; Vassalini, Irene; Ducoli, Serena; Borgese, Laura; Zacco, Annalisa; Nunez-Delgado, Avelino; Bontempi, Elza; Depero, Laura E.</t>
  </si>
  <si>
    <t>Vaculik, Marek; Mrazova, Anna; Lux, Alexander</t>
  </si>
  <si>
    <t>Rogers, Eric D.; Benfey, Philip N.</t>
  </si>
  <si>
    <t>Puglielli, Giacomo; Crescente, Maria Fiore; Frattaroli, Anna Rita; Gratani, Loretta</t>
  </si>
  <si>
    <t>Kautz, Timo; Luesebrink, Marcel; Paetzold, Stefan; Vetterlein, Doris; Pude, Ralf; Athmann, Miriam; Kuepper, Paul M.; Perkons, Ute; Koepke, Ulrich</t>
  </si>
  <si>
    <t>Knight, Erika; Footen, Paul; Harrison, Robert; Terry, Thomas; Holub, Scott</t>
  </si>
  <si>
    <t>Mckee, Karen L.; Cahoon, Donald R.; Feller, Ilka C.</t>
  </si>
  <si>
    <t>Kang, Weiming; Tian, Jie; Lai, Yao; Xu, Shaoyuan; Gao, Chao; Hong, Weijie; Zhou, Yongxu; Pei, Lina; He, Chansheng</t>
  </si>
  <si>
    <t>Zhang, Ruqiang; Han, Zixi; Lu, Qiaofang; Wang, Kang; Chen, Yanjie; Cong, Wen-Feng; Zhang, Fusuo</t>
  </si>
  <si>
    <t>Guimaraes Silva, Jose Fausto; Goncalves, Wainer Gomes; de Pinho Costa, Katia Aparecida; Flavio Neto, Jose; de Brito, Marlete Ferreira; da Silva, Felipe Carreira; Severiano, Eduardo da Costa</t>
  </si>
  <si>
    <t>Methela, Nusrat Jahan; Islam, Mohammad Shafiqul; Lee, Da-Sol; Yun, Byung-Wook; Mun, Bong-Gyu</t>
  </si>
  <si>
    <t>Liu, Zheng; Gao, Jia; Zhao, Siyu; Sha, Ye; Huang, Yiwen; Hao, Zhanhong; Ke, Lihua; Chen, Fanjun; Yuan, Lixing; Mi, Guohua</t>
  </si>
  <si>
    <t>Malambo, L.; Popescu, S. C.; Horne, D. W.; Pugh, N. A.; Rooney, W. L.</t>
  </si>
  <si>
    <t>Veldhuis, Erik R.; Schrama, Maarten; Staal, Marten; Elzenga, J. Theo M.</t>
  </si>
  <si>
    <t>Rodriguez-Perez, J. A.; Corbella-Tena, M.</t>
  </si>
  <si>
    <t>Blythe, Eugene K.; Sibley, Jeff L.</t>
  </si>
  <si>
    <t>Uria-Molto, Naroa; Costa, Ruben D.; Nunziata, Cybeles; Santiago, Sara; Guirado, Gonzalo; Munoz-Berbel, Xavier; Kowalski, Lukasz</t>
  </si>
  <si>
    <t>Stumpf, Lizete; Pauletto, Eloy A.; Costa de-Castro, Rafaela; Spinelli-Pinto, Luiz F.; Fontana-Fernandes, Flavia; Stumpf da-Silva, Tiago; Vaz-Ambus, Jordano; Furtado-Garcia, Gabriel; Rodrigues de-Lima, Claudia L.; Nunes, Marcio R.</t>
  </si>
  <si>
    <t>Scremin-Dias, Edna; Silveira, Barbara B.; Fabiano, Vitoria S.; Catian, Gisele</t>
  </si>
  <si>
    <t>Sang, Hongchao; He, Changbin; Bi, Yuge; Liu, Meiyu; Wang, Xin</t>
  </si>
  <si>
    <t>Chen, Fanjun; Liu, Jianchao; Liu, Zhigang; Chen, Zhe; Ren, Wei; Gong, Xiaoping; Wang, Lifeng; Cai, Hongguang; Pan, Qingchun; Yuan, Lixing; Zhang, Fusuo; Mi, Guohua</t>
  </si>
  <si>
    <t>Peixoto, Devison Souza; Moreira da Silva, Lucas de Castro; Batista de Melo, Laura Beatriz; Azevedo, Raphael Passaglia; Lemos Araujo, Brunno Cassiano; de Carvalho, Teotonio Soares; Moreira, Silvino Guimaraes; Curi, Nilton; Silva, Bruno Montoani</t>
  </si>
  <si>
    <t>Wine, Michael L.; Hendrickx, Jan M. H.; Cadol, Daniel; Zou, Chris B.; Ochsner, Tyson E.</t>
  </si>
  <si>
    <t>Rogiers, B.; Beerten, K.; Smeekens, T.; Mallants, D.; Gedeon, M.; Huysmans, M.; Batelaan, O.; Dassargues, A.</t>
  </si>
  <si>
    <t>Zhu, Jianghong; Han, Shuxian; Zhang, Huyuan</t>
  </si>
  <si>
    <t>Guerra, Silvia; Bonato, Bianca; Wang, Qiuran; Ceccarini, Francesco; Peressotti, Alessandro; Peressotti, Francesca; Baccinelli, Walter; Bulgheroni, Maria; Castiello, Umberto</t>
  </si>
  <si>
    <t>Liu, Yue; Ma, Wenqing; He, Hongliang; Wang, Ziting; Cao, Yanhong</t>
  </si>
  <si>
    <t>van Lier, Quirijn de Jong; Gubiani, Paulo Ivonir</t>
  </si>
  <si>
    <t>Vial, L. K.; Lefroy, R. D. B.; Fukai, S.</t>
  </si>
  <si>
    <t>Loper, Shawna J.; Shober, Amy L.; Wiese, Christine; Denny, Geoffrey C.; Stanley, Craig D.</t>
  </si>
  <si>
    <t>Cardou, Francoise; Aubin, Isabelle; Bergeron, Alexandre; Shipley, Bill</t>
  </si>
  <si>
    <t>Bauman, Jenise M.; Franklin, Jennifer; Santas, Amy</t>
  </si>
  <si>
    <t>Grant, R. F.; Kinch, T. A.; Bradley, R. L.; Whalen, J. K.; Cogliastro, A.; Lange, S. F.; Allaire, S. E.; Parsons, W. F. J.</t>
  </si>
  <si>
    <t>Souza, E. S.; Antonino, A. C. D.; Heck, R. J.; Montenegro, S. M. G. L.; Lima, J. R. S.; Sampaio, E. V. S. B.; Angulo-Jaramillo, R.; Vauclin, M.</t>
  </si>
  <si>
    <t>Nichols, S. N.; Hofmann, R. W.; Williams, W. M.</t>
  </si>
  <si>
    <t>Lee, Sang-Hee; Yang, Rou-Ling; Su, Nan-Yao</t>
  </si>
  <si>
    <t>Bellini, Ginevra; Erfmeier, Alexandra; Schrieber, Karin</t>
  </si>
  <si>
    <t>Li, Jinbo; Li, Shigang; Xu, Lixin; Puyang, Xuehua; Zheng, Yangfan; Song, Guilong; Xu, Yi</t>
  </si>
  <si>
    <t>Wasaya, Allah; Tahir, Muhammad; Ali, Hakoomat; Hussain, Mubshar; Yasir, Tauqeer Ahmad; Sher, Ahmad; Ijaz, Muhammad; Sattar, Abdul</t>
  </si>
  <si>
    <t>Wang, Tong; Li, Xi; Liu, Chun-Hua; Yu, Dan</t>
  </si>
  <si>
    <t>Tung, Shahbaz Atta; Huang, Ying; Hafeez, Abdul; Ali, Saif; Liu, Anda; Chattha, Muhammad Sohaib; Ahmad, Shoaib; Yang, Guozheng</t>
  </si>
  <si>
    <t>Hinson, Philip O.; Adams, Curtis B.</t>
  </si>
  <si>
    <t>Shah, Adnan Noor; Tanveer, Mohsin; Rehman, Atique Ur; Anjum, Shakeel Ahmad; Iqbal, Javaid; Ahmad, Riaz</t>
  </si>
  <si>
    <t>Singh, Davinder; Dhillon, Tarsem Singh; Javed, Talha; Singh, Rajinder; Dobaria, Jalpa; Dhankhar, Surender Kumar; Kianersi, Farzad; Ali, Baber; Poczai, Peter; Kumar, Uttam</t>
  </si>
  <si>
    <t>doi_1</t>
  </si>
  <si>
    <t>doi_3</t>
  </si>
  <si>
    <t>doi_4</t>
  </si>
  <si>
    <t>doi_7</t>
  </si>
  <si>
    <t>doi_5</t>
  </si>
  <si>
    <t>doi_9</t>
  </si>
  <si>
    <t>doi_8</t>
  </si>
  <si>
    <t>doi_10</t>
  </si>
  <si>
    <t>doi_12</t>
  </si>
  <si>
    <t>doi_13</t>
  </si>
  <si>
    <t>doi_14</t>
  </si>
  <si>
    <t>doi_16</t>
  </si>
  <si>
    <t>doi_17</t>
  </si>
  <si>
    <t>doi_18</t>
  </si>
  <si>
    <t>doi_19</t>
  </si>
  <si>
    <t>doi_21</t>
  </si>
  <si>
    <t>doi_22</t>
  </si>
  <si>
    <t>doi_23</t>
  </si>
  <si>
    <t>doi_25</t>
  </si>
  <si>
    <t>doi_27</t>
  </si>
  <si>
    <t>doi_29</t>
  </si>
  <si>
    <t>doi_30</t>
  </si>
  <si>
    <t>doi_31</t>
  </si>
  <si>
    <t>doi_32</t>
  </si>
  <si>
    <t>doi_33</t>
  </si>
  <si>
    <t>doi_34</t>
  </si>
  <si>
    <t>doi_35</t>
  </si>
  <si>
    <t>doi_36</t>
  </si>
  <si>
    <t>doi_37</t>
  </si>
  <si>
    <t>doi_38</t>
  </si>
  <si>
    <t>doi_39</t>
  </si>
  <si>
    <t>doi_40</t>
  </si>
  <si>
    <t>doi_41</t>
  </si>
  <si>
    <t>doi_42</t>
  </si>
  <si>
    <t>doi_43</t>
  </si>
  <si>
    <t>doi_44</t>
  </si>
  <si>
    <t>doi_45</t>
  </si>
  <si>
    <t>doi_46</t>
  </si>
  <si>
    <t>doi_47</t>
  </si>
  <si>
    <t>doi_48</t>
  </si>
  <si>
    <t>doi_49</t>
  </si>
  <si>
    <t>doi_50</t>
  </si>
  <si>
    <t>doi_51</t>
  </si>
  <si>
    <t>doi_52</t>
  </si>
  <si>
    <t>doi_53</t>
  </si>
  <si>
    <t>doi_54</t>
  </si>
  <si>
    <t>doi_55</t>
  </si>
  <si>
    <t>Root type</t>
  </si>
  <si>
    <t>N</t>
  </si>
  <si>
    <t>Y</t>
  </si>
  <si>
    <t>P</t>
  </si>
  <si>
    <t>A</t>
  </si>
  <si>
    <t xml:space="preserve">          </t>
  </si>
  <si>
    <t>Dwarf Burford' holly (flex cornuta 'Dwarf Burford') is a significant nursery crop and is widely used in landscapes in U.S. Department of Agriculture hardiness zones 7 to 9. Stem cuttings can be rooted at multiple times during the year, provided cutting wood is sufficiently mature, with auxin treatments traditionally used to encourage rooting. This study was conducted to determine if auxin treatment could be eliminated, thus reducing labor and chemical requirements in the cutting propagation process. In three experiments, terminal stem cuttings of 'Dwarf Burford' holly were taken in winter, prepared with and without use of a basal quick-dip in art auxin solution, and rooted in a warm, high-humidity environment. Rooting percentages for nontreated cuttings and cuttings treated with 2500 ppm indole-3-butyric acid (IBA) + 1250 ppm 1-naphthaleneacetic acid (NAA) were similar, while treatment of cuttings with 5000 ppm IBA + 2500 ppm NAA resulted in a decrease in rooting percentage. The number of primary roots and total root length were similar among the three treatments, except in one experiment where total root length was greater with auxin-treated cuttings than with nontreated cuttings. Initial shoot growth responses were variable among the three experiments. The treatment of cuttings with auxin was not required for successful rooting and can be eliminated from the process for winter stem cutting propagation of 'Dwarf Burford' holly.</t>
  </si>
  <si>
    <t>P (21)</t>
  </si>
  <si>
    <t>A (173)</t>
  </si>
  <si>
    <t>Y (193)</t>
  </si>
  <si>
    <t>Y (101)</t>
  </si>
  <si>
    <t>Journal</t>
  </si>
  <si>
    <t>Region</t>
  </si>
  <si>
    <t>site</t>
  </si>
  <si>
    <t>Country</t>
  </si>
  <si>
    <t>species</t>
  </si>
  <si>
    <t>Land use</t>
  </si>
  <si>
    <t>Compaction levels</t>
  </si>
  <si>
    <t>Soil classification</t>
  </si>
  <si>
    <t>Soil texture</t>
  </si>
  <si>
    <t>Notes</t>
  </si>
  <si>
    <t>Controlled environment</t>
  </si>
  <si>
    <t>France</t>
  </si>
  <si>
    <t>Champenoux</t>
  </si>
  <si>
    <t>Perennial plant</t>
  </si>
  <si>
    <t>Hybrid poplar tree</t>
  </si>
  <si>
    <t>Populus deltoides×P. nigra, 
cv ‘Soligo</t>
  </si>
  <si>
    <t>Root mechanical force</t>
  </si>
  <si>
    <t>Roots use mechanical force to push through mechanical impedence</t>
  </si>
  <si>
    <t xml:space="preserve">Adventitious roots </t>
  </si>
  <si>
    <t>A Unison loam soil (fine, mixed, semiactive, mesic
Typic Hapludults; 48.5% sand, 39.4% silt, and 12.1% clay</t>
  </si>
  <si>
    <t>Root length</t>
  </si>
  <si>
    <t>Silver maple tree had significant root growth in moderate compact wet soil compared to Dogwood</t>
  </si>
  <si>
    <t>USA</t>
  </si>
  <si>
    <t>Europe</t>
  </si>
  <si>
    <t xml:space="preserve">Virginia </t>
  </si>
  <si>
    <t>Field experiment</t>
  </si>
  <si>
    <t>Netherlands</t>
  </si>
  <si>
    <t>Assen</t>
  </si>
  <si>
    <t>Annual plant</t>
  </si>
  <si>
    <t>Potato</t>
  </si>
  <si>
    <r>
      <rPr>
        <i/>
        <sz val="11"/>
        <color theme="1"/>
        <rFont val="Calibri"/>
        <family val="2"/>
        <scheme val="minor"/>
      </rPr>
      <t>Solanum tuberosum</t>
    </r>
    <r>
      <rPr>
        <sz val="11"/>
        <color theme="1"/>
        <rFont val="Calibri"/>
        <family val="2"/>
        <scheme val="minor"/>
      </rPr>
      <t xml:space="preserve"> L.</t>
    </r>
  </si>
  <si>
    <t>Root trait (s)</t>
  </si>
  <si>
    <t>Results summary</t>
  </si>
  <si>
    <t>Root length went beyond 40cm in compact soils and more root intersects were recorded in compact soils</t>
  </si>
  <si>
    <t>North America</t>
  </si>
  <si>
    <t>Maryland</t>
  </si>
  <si>
    <t>sand</t>
  </si>
  <si>
    <t>Eastern gamagrass</t>
  </si>
  <si>
    <t>a complex of Matawan–Hammonton loams. Matawan soils are fine-loamy, siliceous, mesic, Aquic Hapludults. Hammonton soils are course–loamy, siliceous, semi-active, mesic, Aquic Hapludults</t>
  </si>
  <si>
    <t>Roots had thicker diameter (1-5mm) below 30cm depths, root growth was prohibited beyond 60cm depths</t>
  </si>
  <si>
    <r>
      <rPr>
        <i/>
        <sz val="11"/>
        <color theme="1"/>
        <rFont val="Calibri"/>
        <family val="2"/>
        <scheme val="minor"/>
      </rPr>
      <t xml:space="preserve">Tripsacum dactyloides </t>
    </r>
    <r>
      <rPr>
        <sz val="11"/>
        <color theme="1"/>
        <rFont val="Calibri"/>
        <family val="2"/>
        <scheme val="minor"/>
      </rPr>
      <t>(L.) L</t>
    </r>
  </si>
  <si>
    <t>Fibrous roots</t>
  </si>
  <si>
    <t>It had been a site occupied by tall fescue [Festuca arundineacea Schreb.] that had not been cultivated for more than thirty years.</t>
  </si>
  <si>
    <t>Controlled simulation experiment</t>
  </si>
  <si>
    <t>Asia</t>
  </si>
  <si>
    <t>Japan</t>
  </si>
  <si>
    <t>Tokyo</t>
  </si>
  <si>
    <t>Radish</t>
  </si>
  <si>
    <t>Raphanus sativus</t>
  </si>
  <si>
    <t>Silica sand and vermiculite</t>
  </si>
  <si>
    <t>Results indicate that the root has two intrinsically antagonistic responses during soil penetration: growth of the primary root and growth of the lateral roots and root hairs. One variety had the ability to penetrate sand than the other varieties</t>
  </si>
  <si>
    <t>Tap root</t>
  </si>
  <si>
    <t>China</t>
  </si>
  <si>
    <t>Beijing</t>
  </si>
  <si>
    <t>Annual</t>
  </si>
  <si>
    <t>Rice</t>
  </si>
  <si>
    <t>Plant growth hormones</t>
  </si>
  <si>
    <t>Soil mixed with vermiculite at a 2:1 ratio then passed through a 2mm sieve</t>
  </si>
  <si>
    <t xml:space="preserve"> Roots of mutants defective in ABA or auxin biosynthesis displayed the enhanced ability to penetrate compacted soil. The results disclose the mechanism in which ABA employs auxin as a downstream signal to modify root elongation and radial expansion, resulting in short and swollen roots impaired in their ability to penetrate compacted soil.</t>
  </si>
  <si>
    <t>Rainfall (mm)</t>
  </si>
  <si>
    <t>Nishitokyo</t>
  </si>
  <si>
    <r>
      <t xml:space="preserve">Temperature </t>
    </r>
    <r>
      <rPr>
        <b/>
        <sz val="11"/>
        <color theme="1"/>
        <rFont val="Calibri"/>
        <family val="2"/>
      </rPr>
      <t>⁰</t>
    </r>
    <r>
      <rPr>
        <b/>
        <sz val="11"/>
        <color theme="1"/>
        <rFont val="Calibri"/>
        <family val="2"/>
        <scheme val="minor"/>
      </rPr>
      <t>C</t>
    </r>
  </si>
  <si>
    <t>red-brown silty clay loam (below ca. 30 cm)</t>
  </si>
  <si>
    <t>Compaction depth cm</t>
  </si>
  <si>
    <t>Experiment type</t>
  </si>
  <si>
    <t>Poland</t>
  </si>
  <si>
    <t>Cracow</t>
  </si>
  <si>
    <t>Annuals</t>
  </si>
  <si>
    <t>Different soil compaction levels did not influence the number of seminal and seminal adventitious roots but decreased their length, whilst in nodal roots a decrease in both their number and total length was observed</t>
  </si>
  <si>
    <t>A mixture of garden soil- (loamy soil (85%)) and silt-sand loam (15%), peat and sand (1:1:3, v:v:v).</t>
  </si>
  <si>
    <t>Compaction bulk density (g cm–3)</t>
  </si>
  <si>
    <t xml:space="preserve">1.2 (uncompacted), 1.5 and 1.7 </t>
  </si>
  <si>
    <t xml:space="preserve">1.29 (loose) and 1.45 </t>
  </si>
  <si>
    <t>1.23, 1.48 and 1.78</t>
  </si>
  <si>
    <t>0.845, 0.928, 1.094</t>
  </si>
  <si>
    <t>1.10 (L), 1.34 (M) and 1.58 (H)</t>
  </si>
  <si>
    <t>23/19</t>
  </si>
  <si>
    <r>
      <rPr>
        <i/>
        <sz val="11"/>
        <color theme="1"/>
        <rFont val="Calibri"/>
        <family val="2"/>
        <scheme val="minor"/>
      </rPr>
      <t>Glycine max</t>
    </r>
    <r>
      <rPr>
        <sz val="11"/>
        <color theme="1"/>
        <rFont val="Calibri"/>
        <family val="2"/>
        <scheme val="minor"/>
      </rPr>
      <t xml:space="preserve"> L. Merr.</t>
    </r>
  </si>
  <si>
    <t>Soybean</t>
  </si>
  <si>
    <t>Pressure/Force (Mpa)</t>
  </si>
  <si>
    <t>South Califonia</t>
  </si>
  <si>
    <t>Growth medium</t>
  </si>
  <si>
    <t>Soil</t>
  </si>
  <si>
    <t>Turface is calcined, non-swelling illite and silica clay</t>
  </si>
  <si>
    <t>Turface</t>
  </si>
  <si>
    <t>46 parafin wax@25</t>
  </si>
  <si>
    <t xml:space="preserve">A few genotypes managed to penetrate the paraffin wax layer </t>
  </si>
  <si>
    <t>England</t>
  </si>
  <si>
    <t>University of London</t>
  </si>
  <si>
    <t>Peas</t>
  </si>
  <si>
    <t>Pisum sativum</t>
  </si>
  <si>
    <t>Root length, root dry weight</t>
  </si>
  <si>
    <t>Silt loam</t>
  </si>
  <si>
    <t>Compact and loose</t>
  </si>
  <si>
    <t xml:space="preserve"> incorporation of DIHB into compacted soil can produce substantial increases in overall root length and dry matter of pea seedlings in compacted soils</t>
  </si>
  <si>
    <t>Wuhan</t>
  </si>
  <si>
    <t>Oil seed rape</t>
  </si>
  <si>
    <r>
      <rPr>
        <i/>
        <sz val="11"/>
        <color theme="1"/>
        <rFont val="Calibri"/>
        <family val="2"/>
        <scheme val="minor"/>
      </rPr>
      <t>Brassica napus</t>
    </r>
    <r>
      <rPr>
        <sz val="11"/>
        <color theme="1"/>
        <rFont val="Calibri"/>
        <family val="2"/>
        <scheme val="minor"/>
      </rPr>
      <t xml:space="preserve"> L.</t>
    </r>
  </si>
  <si>
    <t>Low (1.30) and high (1.60)</t>
  </si>
  <si>
    <t>Mixed quartz sand (88.89% fine sand with 0.23 mm particle size on average, and 11.11% coarse sand with 0.69 mm particle size on average)</t>
  </si>
  <si>
    <t>Maximum root depth</t>
  </si>
  <si>
    <t xml:space="preserve">Root diameter </t>
  </si>
  <si>
    <t>Root tensile force</t>
  </si>
  <si>
    <t>Root tensile strain</t>
  </si>
  <si>
    <t>Root elasticity</t>
  </si>
  <si>
    <t>Crude cell wall cellulose</t>
  </si>
  <si>
    <t>Total lignin content</t>
  </si>
  <si>
    <t>Root exudates</t>
  </si>
  <si>
    <t>The total root length, fine root length, coarse root length, root surface area and average root diameter</t>
  </si>
  <si>
    <t>Results showed that soil compaction significantly limited root penetration depth and root system establishment in morphological traits, however, soil compaction significantly increases the average root 
diameter and root/shoot ratio, and facilitate more root exudates secretion (e.g. organic acids and poly_x0002_saccharides) of Brassica napus cultivars.  The Brassica napus cultivars with large root mechanical traits (e.g. root tensile force, root tensile strength and modulus of elasticity) had higher root cellulose and lignin concentrations and showed a stronger response in maximum root depth and specific root length compared with Brassica napus cultivars with small root mechanical traits in compacted treatment.</t>
  </si>
  <si>
    <t>Thick roots develop in compact soils, thin roots develop to penetrate small pores in compact soils, root density decrease in compact soils, roots capitalise in areas of weakness in compact soils</t>
  </si>
  <si>
    <t>Controlled simulated experiment</t>
  </si>
  <si>
    <t>Greece</t>
  </si>
  <si>
    <t>Thessaloniki</t>
  </si>
  <si>
    <t>Maize</t>
  </si>
  <si>
    <t>Fibrous</t>
  </si>
  <si>
    <t>0, 50, 100, 200kPa</t>
  </si>
  <si>
    <t>Alfisol and an Entisol</t>
  </si>
  <si>
    <t>Increased bulk density and penetration resistance resulted in a reduction of all the root growth parameters such as number of roots, mean and total root length, rate of root elongation and fresh and dry root mass.</t>
  </si>
  <si>
    <t xml:space="preserve">Total root length </t>
  </si>
  <si>
    <t>Rate of root elongation</t>
  </si>
  <si>
    <t>Number and length of root terminal axes</t>
  </si>
  <si>
    <t>Root mechanisms identified</t>
  </si>
  <si>
    <t>Root thigmotropic properties</t>
  </si>
  <si>
    <t>Exerting sufficient axial and radial growth pressures to push or break soil obstacles.</t>
  </si>
  <si>
    <t>Exploring new soil aggregates with lower mechanical resistance through different growth patterns (i.e., bending, bucking, waving, circumnutation) that facilitate root penetration into compacted soil layers</t>
  </si>
  <si>
    <t>Poor ethylene diffusion into the soil, the accumulation of abscisic acid (ABA) in the xylem, and auxin redistribution in the root that ultimately regulate root system plasticity and penetrability</t>
  </si>
  <si>
    <t>The apical meristem, root cap, elongation, and differentiation zones</t>
  </si>
  <si>
    <t>Root diameter, number, density, and length of root hairs, mucilage production, sloughing of root cap cells, root tip geometry, root growth angle, cortical thickness, and stele diameter</t>
  </si>
  <si>
    <t>Genetic mechanisms</t>
  </si>
  <si>
    <t>Studies revealed that root penetrability in rice, measured as root penetration index (RPI), is under complex genetic control, many QTL genes were discovered in durum wheat and rice</t>
  </si>
  <si>
    <t>South-eastern France</t>
  </si>
  <si>
    <t xml:space="preserve">Annual </t>
  </si>
  <si>
    <t xml:space="preserve">wheat </t>
  </si>
  <si>
    <t>Root density</t>
  </si>
  <si>
    <t>Root biomass</t>
  </si>
  <si>
    <t>How root traits were measured</t>
  </si>
  <si>
    <t>Oven drying and weighing</t>
  </si>
  <si>
    <t xml:space="preserve">Specific root length </t>
  </si>
  <si>
    <t>Average root diameter</t>
  </si>
  <si>
    <t xml:space="preserve">Flatbed scanner (Epson V800 Pro) </t>
  </si>
  <si>
    <t>Root tip elongation</t>
  </si>
  <si>
    <t>Flatbed scanner (Epson V800 Pro)</t>
  </si>
  <si>
    <t>The soil texture is composed of 53% sand, 32% silt, and 15% clay; therefore a sandy loam soil.</t>
  </si>
  <si>
    <t>All root traits were also similar with the exception of root density which was high within the frst 10 cm but lower compared to the other treatment if integrated on the depth range of 0–20 cm, Below the top soil (15–30 cm), root biomass decreased for all situations. Root average diameter was higher when no tillage occurred at this depth. Specifc root length was lower, as well as root tip elongation and root density.</t>
  </si>
  <si>
    <t>Newport</t>
  </si>
  <si>
    <t>Claverley (Cvy), a very slightly stony sandy loam</t>
  </si>
  <si>
    <t>Vicia faba</t>
  </si>
  <si>
    <t>Field bean</t>
  </si>
  <si>
    <t>Vernier caliper</t>
  </si>
  <si>
    <t>Lateral roots</t>
  </si>
  <si>
    <t>Counted manually</t>
  </si>
  <si>
    <t xml:space="preserve">Tap root diameter and length </t>
  </si>
  <si>
    <t>The observed largest tap root diameter at the depth of 100 mm were found in the least compacted soil and shortening of roots in highly compacted soil was observed. The least compaction delivered highest tap root biomass. The least compacted soils showed significantly greater roots biomass for both tap and lateral roots as well as for number of lateral roots at the depth greater than 50 mm.</t>
  </si>
  <si>
    <t>Alabama</t>
  </si>
  <si>
    <t>Sandy loam soil</t>
  </si>
  <si>
    <t>1.2, 1.4, 1.6</t>
  </si>
  <si>
    <t>Root length density, root volume, average root diameter</t>
  </si>
  <si>
    <t>WinRHIZOTM analysis software</t>
  </si>
  <si>
    <t>Root dry matter</t>
  </si>
  <si>
    <t>South America</t>
  </si>
  <si>
    <t>Brazil</t>
  </si>
  <si>
    <t>Sao Paulo</t>
  </si>
  <si>
    <t>Sand, sandy clay loam, clay</t>
  </si>
  <si>
    <t>1.20, 1.42, 1.60</t>
  </si>
  <si>
    <t>Sugarcane</t>
  </si>
  <si>
    <t>Saccharum officinarum L.</t>
  </si>
  <si>
    <t xml:space="preserve">Perennial </t>
  </si>
  <si>
    <t xml:space="preserve">Root length </t>
  </si>
  <si>
    <t>Digital vernier caliper</t>
  </si>
  <si>
    <t>Bengough's exponetial equation</t>
  </si>
  <si>
    <t>Root elongation rate</t>
  </si>
  <si>
    <t>Relative root growth</t>
  </si>
  <si>
    <t>Root length/maximum root length</t>
  </si>
  <si>
    <t>Root growth was restricted by mechanical impedance, we conclude corn seedling root growth is indeed sensitive to soil physical quality</t>
  </si>
  <si>
    <t xml:space="preserve">Sweden </t>
  </si>
  <si>
    <t>Uppsala</t>
  </si>
  <si>
    <t>Wheat</t>
  </si>
  <si>
    <t>Root system elongation</t>
  </si>
  <si>
    <t>Root diameter</t>
  </si>
  <si>
    <t>Root cortical cell diameter</t>
  </si>
  <si>
    <t>Root cortical cell number</t>
  </si>
  <si>
    <t>Root steele diameter</t>
  </si>
  <si>
    <t>Root system volume growth</t>
  </si>
  <si>
    <t>A brightfield microscopy</t>
  </si>
  <si>
    <t>0.17, 0.45, 0.89</t>
  </si>
  <si>
    <t>Higher soil penetration resistance resulted in significantly decreased root system elongation,  Cortical cell diameter increased signifIcantly in response to higher soil penetration resistance. Root cortical cell number, stele diameter, and root diameter were significantly affected by soil penetration resistance and increased with greater penetration resistance. the degree of phenotypic plasticity in cortical cell diameter varied significantly among wheat genotypes.</t>
  </si>
  <si>
    <t>A flatbed scanner  Epson Perfection V800</t>
  </si>
  <si>
    <t>Cotton</t>
  </si>
  <si>
    <t>Root length density</t>
  </si>
  <si>
    <t>Root volume</t>
  </si>
  <si>
    <t>Oven dried and weighed</t>
  </si>
  <si>
    <t>Scanned using WinRHIZOTM software</t>
  </si>
  <si>
    <t>As soil bulk density increases there was a significant reduction of the cotton root volume. There was an increase in root dry matter at the bottom layer (most compact layer). High penetration resistance impaired root growth.</t>
  </si>
  <si>
    <t>Gossypium hirsutum L</t>
  </si>
  <si>
    <t>Pakistan</t>
  </si>
  <si>
    <t>Faisalabad</t>
  </si>
  <si>
    <t>South Asia</t>
  </si>
  <si>
    <t>4.1/19.5</t>
  </si>
  <si>
    <t>Perennial</t>
  </si>
  <si>
    <t>Eucalyptus camaldulensis</t>
  </si>
  <si>
    <t>Albizia lebbeck</t>
  </si>
  <si>
    <t>Vachellia nilotica</t>
  </si>
  <si>
    <t>Zyziphus mauritiana</t>
  </si>
  <si>
    <t>Tap  root</t>
  </si>
  <si>
    <t>Sandy loam</t>
  </si>
  <si>
    <t>1.30, 1.40, 1.55, 1.65, 1.80</t>
  </si>
  <si>
    <t>Root mass</t>
  </si>
  <si>
    <t>Measuring tape</t>
  </si>
  <si>
    <t>Oven drying then weighing on digital scale</t>
  </si>
  <si>
    <t>Venier caliper</t>
  </si>
  <si>
    <t>Digital scale</t>
  </si>
  <si>
    <r>
      <rPr>
        <i/>
        <sz val="11"/>
        <color theme="1"/>
        <rFont val="Calibri"/>
        <family val="2"/>
        <scheme val="minor"/>
      </rPr>
      <t>E. camaldulensis</t>
    </r>
    <r>
      <rPr>
        <sz val="11"/>
        <color theme="1"/>
        <rFont val="Calibri"/>
        <family val="2"/>
        <scheme val="minor"/>
      </rPr>
      <t xml:space="preserve"> exhibited higher root length compared to other species. Results demonstrated that root diameter increased as the compaction level decreased in all species, </t>
    </r>
    <r>
      <rPr>
        <i/>
        <sz val="11"/>
        <color theme="1"/>
        <rFont val="Calibri"/>
        <family val="2"/>
        <scheme val="minor"/>
      </rPr>
      <t xml:space="preserve">E. camaldulensis </t>
    </r>
    <r>
      <rPr>
        <sz val="11"/>
        <color theme="1"/>
        <rFont val="Calibri"/>
        <family val="2"/>
        <scheme val="minor"/>
      </rPr>
      <t xml:space="preserve">exhibited the highest root diameter. </t>
    </r>
    <r>
      <rPr>
        <i/>
        <sz val="11"/>
        <color theme="1"/>
        <rFont val="Calibri"/>
        <family val="2"/>
        <scheme val="minor"/>
      </rPr>
      <t>E. camaldulensis</t>
    </r>
    <r>
      <rPr>
        <sz val="11"/>
        <color theme="1"/>
        <rFont val="Calibri"/>
        <family val="2"/>
        <scheme val="minor"/>
      </rPr>
      <t xml:space="preserve"> observed greater root biomass, whereas </t>
    </r>
    <r>
      <rPr>
        <i/>
        <sz val="11"/>
        <color theme="1"/>
        <rFont val="Calibri"/>
        <family val="2"/>
        <scheme val="minor"/>
      </rPr>
      <t>Z. mauritiana</t>
    </r>
    <r>
      <rPr>
        <sz val="11"/>
        <color theme="1"/>
        <rFont val="Calibri"/>
        <family val="2"/>
        <scheme val="minor"/>
      </rPr>
      <t xml:space="preserve"> exhibited lower biomass under different compaction levels</t>
    </r>
  </si>
  <si>
    <t xml:space="preserve"> Mucilage excretion and sloughing of root cap cells increases under high penetration resistance, which lubricates the root_x0002_soil interface and decreases frictional resistance</t>
  </si>
  <si>
    <t xml:space="preserve"> To reduce the resistance to cavity expansion and to stabilize roots against buckling, plants increase the diameter of their roots upon greater penetration resistance</t>
  </si>
  <si>
    <t>As with high soil penetration resistance, plants modify their roots in order to withstand low concentration of oxygen in soil air. Many plant species develop an internal aeration system to counteract reduced oxygen in soil air. The formation of cortical aerenchyma, which are continuous air-filled structures in roots, connects the root system to the aboveground. Furthermore, the development of oxygen barriers in the outer root cortex prevent radial oxygen loss.</t>
  </si>
  <si>
    <t>Acute root tip angles reduce the penetration stress exerted by roots, which facilitates root elongation under high penetration resistance</t>
  </si>
  <si>
    <t>Anchoring roots to the soil with root hairs promotes the penetration of hard soil layers</t>
  </si>
  <si>
    <t>Small cells in the outer root cortex reduce the risk of root buckling</t>
  </si>
  <si>
    <t>Increased abundance of root cortical aerenchyma promotes air diffusion from the soil surface to the root elongation zone and facilitates root growth under low soil oxygen concentrations</t>
  </si>
  <si>
    <t>Prevention of radial oxygen loss from roots by increased suberization and lignification of the outer root cortex is typical for wetland species such as paddy rice</t>
  </si>
  <si>
    <t>A high number of lateral and adventitious roots increasesthe soil volume that plants can explore and contributes to improved shoot growth under low soil oxygen concentration and high penetration resistance</t>
  </si>
  <si>
    <t>Root number, root cortical aerenchyma and cortical cell size, root tip shape, and root hair area</t>
  </si>
  <si>
    <t>Quantitative trait loci (regions in the genome associated with particular traits) have been reported for cortical aerenchyma, root hair length, and root number in major crop species</t>
  </si>
  <si>
    <t>Huazhong</t>
  </si>
  <si>
    <t>Rape</t>
  </si>
  <si>
    <t>Deep rape</t>
  </si>
  <si>
    <t>Lucerne</t>
  </si>
  <si>
    <t>Vetiver</t>
  </si>
  <si>
    <t>Root tip angle</t>
  </si>
  <si>
    <t>Root tip numbers</t>
  </si>
  <si>
    <t>Root branch number</t>
  </si>
  <si>
    <t>Root tip radius</t>
  </si>
  <si>
    <t>Root tip length</t>
  </si>
  <si>
    <t>Flatbed scanner (Epson Perfection v800 photo and WinRHI20 pro2009c)</t>
  </si>
  <si>
    <t>Further analyzed using the ROSTA tool that was programmed in MatLab 2018b software</t>
  </si>
  <si>
    <t>Red soils are developed from Quaternary red clay and are classified as Ferrosols</t>
  </si>
  <si>
    <t>Fibrous root</t>
  </si>
  <si>
    <t>Italy</t>
  </si>
  <si>
    <t>Florence</t>
  </si>
  <si>
    <t>Quercus robur</t>
  </si>
  <si>
    <r>
      <rPr>
        <i/>
        <sz val="11"/>
        <color theme="1"/>
        <rFont val="Calibri"/>
        <family val="2"/>
        <scheme val="minor"/>
      </rPr>
      <t xml:space="preserve">Brassica napus </t>
    </r>
    <r>
      <rPr>
        <sz val="11"/>
        <color theme="1"/>
        <rFont val="Calibri"/>
        <family val="2"/>
        <scheme val="minor"/>
      </rPr>
      <t>L. cv. Huashuang 4</t>
    </r>
  </si>
  <si>
    <r>
      <rPr>
        <i/>
        <sz val="11"/>
        <color theme="1"/>
        <rFont val="Calibri"/>
        <family val="2"/>
        <scheme val="minor"/>
      </rPr>
      <t>Brassica napus</t>
    </r>
    <r>
      <rPr>
        <sz val="11"/>
        <color theme="1"/>
        <rFont val="Calibri"/>
        <family val="2"/>
        <scheme val="minor"/>
      </rPr>
      <t xml:space="preserve"> L. cv. Xinan 28</t>
    </r>
  </si>
  <si>
    <r>
      <rPr>
        <i/>
        <sz val="11"/>
        <color theme="1"/>
        <rFont val="Calibri"/>
        <family val="2"/>
        <scheme val="minor"/>
      </rPr>
      <t>Medicago sativa</t>
    </r>
    <r>
      <rPr>
        <sz val="11"/>
        <color theme="1"/>
        <rFont val="Calibri"/>
        <family val="2"/>
        <scheme val="minor"/>
      </rPr>
      <t xml:space="preserve"> L. cv. Ladino</t>
    </r>
  </si>
  <si>
    <r>
      <rPr>
        <i/>
        <sz val="11"/>
        <color theme="1"/>
        <rFont val="Calibri"/>
        <family val="2"/>
        <scheme val="minor"/>
      </rPr>
      <t>Chrysopogon zizanioides</t>
    </r>
    <r>
      <rPr>
        <sz val="11"/>
        <color theme="1"/>
        <rFont val="Calibri"/>
        <family val="2"/>
        <scheme val="minor"/>
      </rPr>
      <t xml:space="preserve"> L. cv. Wild</t>
    </r>
  </si>
  <si>
    <t>Root system depth</t>
  </si>
  <si>
    <t>Main root length</t>
  </si>
  <si>
    <t>Root system width</t>
  </si>
  <si>
    <t>0.53, 1.00, 1.51</t>
  </si>
  <si>
    <t>silty‐loam -  3.3% coarse sand, 6.9% medium sand, 14.6% fine sand, 61.0% silt, and 14.2% clay.</t>
  </si>
  <si>
    <t>Soil compaction reduces early root development (root depth and the length of the main root)</t>
  </si>
  <si>
    <t>Bombax ceiba</t>
  </si>
  <si>
    <t>Root fresh weight</t>
  </si>
  <si>
    <t>Root dry weight</t>
  </si>
  <si>
    <t xml:space="preserve">1.30, 1.40, 1.55, 1.65, 1.80 </t>
  </si>
  <si>
    <t>Root length was reduced upto 55%, fresh weight of root was reduced upto 44% whereas their root dry biomass was reduced upto 50%.</t>
  </si>
  <si>
    <t>Ethylene, IAA &amp; ABA</t>
  </si>
  <si>
    <t>Silver maple tree</t>
  </si>
  <si>
    <t>Flowering dog wood tree</t>
  </si>
  <si>
    <t>Acer saccharinum</t>
  </si>
  <si>
    <t xml:space="preserve">Cornus florida </t>
  </si>
  <si>
    <t>Root orientation</t>
  </si>
  <si>
    <t>Root dynamics</t>
  </si>
  <si>
    <t>Root radius</t>
  </si>
  <si>
    <t>Root hairs</t>
  </si>
  <si>
    <t>Used the number of fine roots or biomass per unit soil area or volume,</t>
  </si>
  <si>
    <t>Root meristem cell number</t>
  </si>
  <si>
    <t>Root meristem length</t>
  </si>
  <si>
    <t>The roots were scanned and length measured from digitized images using Image J software.</t>
  </si>
  <si>
    <t>a confocal laser-scanning microscope (ZEISS LSM980)</t>
  </si>
  <si>
    <t>A confocal laser-scanning microscope (ZEISS LSM980)</t>
  </si>
  <si>
    <t>The roots were scanned and diameter measured from digitized images using Image J software.</t>
  </si>
  <si>
    <t>Number of roots</t>
  </si>
  <si>
    <t>Root angle</t>
  </si>
  <si>
    <t>Scanned and analysed by WebplotDigitizer software</t>
  </si>
  <si>
    <t>Nodal root length</t>
  </si>
  <si>
    <t>Nodal root number</t>
  </si>
  <si>
    <t>Root distribution</t>
  </si>
  <si>
    <t>Seminal root length</t>
  </si>
  <si>
    <t xml:space="preserve">Triticale </t>
  </si>
  <si>
    <r>
      <rPr>
        <i/>
        <sz val="11"/>
        <color theme="1"/>
        <rFont val="Calibri"/>
        <family val="2"/>
        <scheme val="minor"/>
      </rPr>
      <t>Triticosecale</t>
    </r>
    <r>
      <rPr>
        <sz val="11"/>
        <color theme="1"/>
        <rFont val="Calibri"/>
        <family val="2"/>
        <scheme val="minor"/>
      </rPr>
      <t xml:space="preserve"> Wittmark</t>
    </r>
  </si>
  <si>
    <r>
      <rPr>
        <sz val="11"/>
        <color rgb="FF1F1F1F"/>
        <rFont val="Calibri"/>
        <family val="2"/>
        <scheme val="minor"/>
      </rPr>
      <t>DELTA-T SCAN analyzer</t>
    </r>
    <r>
      <rPr>
        <sz val="8"/>
        <color rgb="FF1F1F1F"/>
        <rFont val="Georgia"/>
        <family val="1"/>
      </rPr>
      <t> </t>
    </r>
  </si>
  <si>
    <t>DELTA-T SCAN analyzer </t>
  </si>
  <si>
    <t>Fine root length</t>
  </si>
  <si>
    <t>Root surface area</t>
  </si>
  <si>
    <t>Root surface volume</t>
  </si>
  <si>
    <t>Total root length</t>
  </si>
  <si>
    <t>Scanned using an Epson Perfection V600 scanner analyzed using WinRHIZO
Pro image analysis system</t>
  </si>
  <si>
    <t>"</t>
  </si>
  <si>
    <t>Maximum force at failure divided by root cross-sectional area</t>
  </si>
  <si>
    <t>Dividing root extension by unstrained root length</t>
  </si>
  <si>
    <t>Phenol–sulfuric acid method</t>
  </si>
  <si>
    <t>Acetyl bromide method</t>
  </si>
  <si>
    <r>
      <rPr>
        <i/>
        <sz val="11"/>
        <color rgb="FF1F1F1F"/>
        <rFont val="Calibri"/>
        <family val="2"/>
        <scheme val="minor"/>
      </rPr>
      <t>Er</t>
    </r>
    <r>
      <rPr>
        <sz val="11"/>
        <color rgb="FF1F1F1F"/>
        <rFont val="Calibri"/>
        <family val="2"/>
        <scheme val="minor"/>
      </rPr>
      <t>, MPa corresponds to the slope of the curve of stress-strain within the quasi-liner elastic stage of a root in tension</t>
    </r>
  </si>
  <si>
    <t>Modified flatbed scanner (Epson V700, Nagano-ken, Japan, analyzed by WinRHIZO software</t>
  </si>
  <si>
    <t>Method was modified from Boeuf-Tremblay et al. (1995)</t>
  </si>
  <si>
    <t>India</t>
  </si>
  <si>
    <t>Punjab</t>
  </si>
  <si>
    <r>
      <rPr>
        <i/>
        <sz val="11"/>
        <color theme="1"/>
        <rFont val="Calibri"/>
        <family val="2"/>
        <scheme val="minor"/>
      </rPr>
      <t>Zea Mays</t>
    </r>
    <r>
      <rPr>
        <sz val="11"/>
        <color theme="1"/>
        <rFont val="Calibri"/>
        <family val="2"/>
        <scheme val="minor"/>
      </rPr>
      <t xml:space="preserve"> L.</t>
    </r>
  </si>
  <si>
    <t>Nodal roots</t>
  </si>
  <si>
    <t>Microscopy</t>
  </si>
  <si>
    <t>Photographed</t>
  </si>
  <si>
    <t>Transverse root section</t>
  </si>
  <si>
    <t xml:space="preserve">In cross section, vascular cylinders in the roots from the loosened soil show a circular outline in comparison with an oval one in the compact soil. In contrast with the roots from the loosened soil, those in the compact soil show more casparian thickenings in the endodermis, more thickened walls of metaxylem vessels and lower number of protoxylem elements. The cortical parenchymatous cells in the roots from the cultivated soil are isodiametric and compactly arranged, hence with less intercellular spaces, whereas those from compact soils are more or less globular in cross section with a large number of intercellular spaces. </t>
  </si>
  <si>
    <t>Secondary roots increased with increasing soil compaction</t>
  </si>
  <si>
    <t>Roots grown in severely compacted soil were characterised by a greater diameter, a higher degree of flattening, radially enlarged cortex cells, twisted growth and an irregular surface with distorted epidermal cells</t>
  </si>
  <si>
    <t>The wider cortex cells with their greater absorptive surface area will aid in overcoming mechanical stress</t>
  </si>
  <si>
    <t>Thicker roots aid penetration of roots in stronger soil by increasing growth pressure and resistance to buckling</t>
  </si>
  <si>
    <t xml:space="preserve"> Kraków</t>
  </si>
  <si>
    <t>Clay dust</t>
  </si>
  <si>
    <t>Root number</t>
  </si>
  <si>
    <t>WinRHIZO device</t>
  </si>
  <si>
    <t>Responses of maize to impedance stress revealed changes in root system structure and in the total root number and length, ability of roots to penetration in soli and number of roots emerging at different angles in a soil profile.</t>
  </si>
  <si>
    <t>Roots can respond to compacted soils by increased requirements for photosynthates necessary for exacting metabolism inevitable to overcome the increased resistance of soil during the elongation of roots.</t>
  </si>
  <si>
    <t>Root caps become more rounded being even concave, root diameter increases and root meristem and the elongation zone become shorter _x0002_</t>
  </si>
  <si>
    <t>Root thickening behind the root tip makes it possible to reveal a long-term mechanical pressure on root tips</t>
  </si>
  <si>
    <t>The values of maximum axial pressure affecting the growth of root tips when the root can develop range from 0.9 to 1.3 MPa and the pressure resulting in a significant reduction of the rate of root elongation ranges from 0.3 to 0.5 MPa.</t>
  </si>
  <si>
    <t>Spain</t>
  </si>
  <si>
    <t>Cordoba</t>
  </si>
  <si>
    <t>Decidous oak</t>
  </si>
  <si>
    <t>Quercus pyrenaica</t>
  </si>
  <si>
    <t>Course roots</t>
  </si>
  <si>
    <t>Fine roots</t>
  </si>
  <si>
    <t>Specific root length</t>
  </si>
  <si>
    <t>Root length/mass ratio</t>
  </si>
  <si>
    <t>2/3 sand and 1/3 peat</t>
  </si>
  <si>
    <t>The length of the main root was strongly affected by soil penetration resistance. The specific root length (SRL) of the main root was influenced by soil penetration resistance, SRL decreased with increasing soil compaction. However, the coarse root mass/fine root mass ratio (Rcoarse/Rfine) was influenced by soil compaction.</t>
  </si>
  <si>
    <t>Malaysia</t>
  </si>
  <si>
    <t>Selangor</t>
  </si>
  <si>
    <t>Top soil, sand and peat (3:2:1)</t>
  </si>
  <si>
    <t>Wuxi</t>
  </si>
  <si>
    <t>Soil/Gravel (1:1)</t>
  </si>
  <si>
    <t>Root tip number (NTips)</t>
  </si>
  <si>
    <t>Root average diameter</t>
  </si>
  <si>
    <t>Root cells</t>
  </si>
  <si>
    <t>Root enzyme activity</t>
  </si>
  <si>
    <t>Spectophotometer</t>
  </si>
  <si>
    <t>Microscope (Olympus BX41) attached to a camera (Olympus Altra 20).</t>
  </si>
  <si>
    <t>A root automatic scanning device (Perfection V700 Photo) &amp; WinRHIZO software (v2009a)</t>
  </si>
  <si>
    <r>
      <rPr>
        <i/>
        <sz val="11"/>
        <color theme="1"/>
        <rFont val="Calibri"/>
        <family val="2"/>
        <scheme val="minor"/>
      </rPr>
      <t>Glycine max L</t>
    </r>
    <r>
      <rPr>
        <sz val="11"/>
        <color theme="1"/>
        <rFont val="Calibri"/>
        <family val="2"/>
        <scheme val="minor"/>
      </rPr>
      <t>. Merr.</t>
    </r>
  </si>
  <si>
    <t>Soya bean</t>
  </si>
  <si>
    <t>LC, MC, HC</t>
  </si>
  <si>
    <t>Root length, and root tip number in the MC and HC treatments were significantly lower than those in the NC treatment. In the NC treatment, the roots were robust and dense, Following the HC treatment, the roots were shorter in length and lower in number.Quantitative analysis showed that following the MC and HC treatments, the Len, SA, Vol, and NTips were significantly lower than those in the NC treatment, while the AvgD was higher than that in the NC treatment. . In the NC treatment, the root cell morphology had clear boundaries. In the MC treatment, the root cells had clear
boundaries and were larger (Fig. 2c). In the HC treatment, the root cells were larger than those in the NC treatment, but the cell boundaries became obscure. Compared with the NC treatment, the PK, ICDH, and COX activity in the MC treatment increased by 114.91%, 139.66%, and 133.33%, respectively. In the HC treatment, a reduction of 3.67%, 50.00%, and 20.00% occurred, respectively.</t>
  </si>
  <si>
    <t>Several studies have shown that continuous mechanical impedance affects root system architecture by altering root diameter, total root length, and lateral root initiation</t>
  </si>
  <si>
    <t>Enzymes such as endoglucanases, xyloglucan-endotransglycoxylases and expansins, play crucial roles in mediating the rearrangement of the cell wall structure</t>
  </si>
  <si>
    <t>Modulating the expression of the genes involved in the synthesis and remodeling of cell wall components could allow the modification of root mechanical properties to produce stronger root systems that have a better capacity to penetrate compacted soils</t>
  </si>
  <si>
    <t>In Arabidopsis, specific TFs, such as MYB58 and MYB63, have been found to activate lignin biosynthetic genes during secondary wall formation. The overexpression of these TFs under root-specific or stress-inducible promoters could result in plant roots that have strengthened cell walls with enhanced tolerance of mechanical restriction</t>
  </si>
  <si>
    <t>Shanghai</t>
  </si>
  <si>
    <t>Oryza sativum</t>
  </si>
  <si>
    <t>Root tip cross section</t>
  </si>
  <si>
    <t>Imaged with a Leica SP5 con_x0002_focal microscope using the UV laser</t>
  </si>
  <si>
    <t>Radial sectioning and imaging with SP5 confocal microscopy.</t>
  </si>
  <si>
    <t>Root tip ethylene []</t>
  </si>
  <si>
    <t>Cell length</t>
  </si>
  <si>
    <t>Imaged using Leica Laser Scan Microscope (SP5)</t>
  </si>
  <si>
    <t>Imaged using a Nikon DSLR camera. Primary roots lengths then quantified using Image J</t>
  </si>
  <si>
    <t>Loamy sand (sand, 83.2%; silt, 4.7%; and clay, FAO Brown Soil)</t>
  </si>
  <si>
    <t>1.1, 1.6</t>
  </si>
  <si>
    <t>Soil compaction enhances ABA biosynthesis and radial expansion of rice primary root cortical cells, ABA Promotes Radial Expansion of Root Cortical Cells under
Compacted Conditions. ABA Biosynthetic Mutants Exhibit Increased Root Penetration in Compacted Soil. Ethylene Inhibits Root Elongation during Soil Compaction via Auxin. Root Compaction Response Requires OsAUX1-Mediated Auxin Mobilization.</t>
  </si>
  <si>
    <t>ABA, Auxin &amp; Ethylene</t>
  </si>
  <si>
    <t>S. America</t>
  </si>
  <si>
    <t>Argentina</t>
  </si>
  <si>
    <t>Sta Fe</t>
  </si>
  <si>
    <r>
      <rPr>
        <i/>
        <sz val="11"/>
        <color theme="1"/>
        <rFont val="Calibri"/>
        <family val="2"/>
        <scheme val="minor"/>
      </rPr>
      <t>Zea Mays</t>
    </r>
    <r>
      <rPr>
        <sz val="11"/>
        <color theme="1"/>
        <rFont val="Calibri"/>
        <family val="2"/>
        <scheme val="minor"/>
      </rPr>
      <t xml:space="preserve"> L</t>
    </r>
  </si>
  <si>
    <t>WinRHIZO</t>
  </si>
  <si>
    <t>Loamy sand</t>
  </si>
  <si>
    <t>0.83, 0.91</t>
  </si>
  <si>
    <t>The roots parameters (RDW, RSA, and RTL) were affected by SR. It was determined that root growth started decreasing when SR was about 1 MPa and may stop at high values of SR.</t>
  </si>
  <si>
    <t>Veneto</t>
  </si>
  <si>
    <t>Soya beans</t>
  </si>
  <si>
    <r>
      <rPr>
        <i/>
        <sz val="11"/>
        <color theme="1"/>
        <rFont val="Calibri"/>
        <family val="2"/>
        <scheme val="minor"/>
      </rPr>
      <t>Glycine max</t>
    </r>
    <r>
      <rPr>
        <sz val="11"/>
        <color theme="1"/>
        <rFont val="Calibri"/>
        <family val="2"/>
        <scheme val="minor"/>
      </rPr>
      <t xml:space="preserve"> (L.) Merr.</t>
    </r>
  </si>
  <si>
    <t>Endogleyic Fluvic Cambisol soils with texture ranging from silty clay loam to silt loam</t>
  </si>
  <si>
    <t>Digital scanning (Epson Expression 11000XL) &amp; WinRHIZO</t>
  </si>
  <si>
    <t>Nottingham</t>
  </si>
  <si>
    <t>Loamy sand (brown soil; 78.7% sand, 9.4% silt and 11.9% clay)</t>
  </si>
  <si>
    <t>clay loam (argillic pelosol; 31.1% sand, 34.5% silt and 34.4% clay)</t>
  </si>
  <si>
    <t>1.2, 1.6</t>
  </si>
  <si>
    <t>Tomato</t>
  </si>
  <si>
    <t>WinRHIZO® 2002c</t>
  </si>
  <si>
    <t>Tortuosity root path</t>
  </si>
  <si>
    <t>Elongation rate</t>
  </si>
  <si>
    <t>Phoenix Nanotom® X-ray CT scanner &amp; WinRHIZO® 2002c</t>
  </si>
  <si>
    <t>The effect of bulk density on root growth was greatest 3 days after transplanting (DAT) in both soil types. The influence of bulk density differed between soil types as increasing compaction
promoted plant growth in clay loam but retarded root growth in loamy sand. It was observed that at 3 DAT root growth is primarily influenced by bulk density but by 10 DAT a switch in
the processes regulating root growth occurs and the texture of the soil becomes very influential.</t>
  </si>
  <si>
    <t>Number of adventitious roots</t>
  </si>
  <si>
    <t>Maximum horizontal spread</t>
  </si>
  <si>
    <t>Maximum rooting depth</t>
  </si>
  <si>
    <t>Total root mass</t>
  </si>
  <si>
    <t>Scanned and processed using ImageJ</t>
  </si>
  <si>
    <t>Ruler</t>
  </si>
  <si>
    <t>weighed using a scale</t>
  </si>
  <si>
    <t>Posidonia oceanica</t>
  </si>
  <si>
    <t>Sea weed</t>
  </si>
  <si>
    <t>Perrenial</t>
  </si>
  <si>
    <t>Livorno</t>
  </si>
  <si>
    <t>Soil and rock</t>
  </si>
  <si>
    <t xml:space="preserve">Sand and rock </t>
  </si>
  <si>
    <t>Collected plants exhibited up to nine highly intermingled root systems and approx. 2.5 m of total root length. Maximum horizontal extension, total biomass and total length of roots were not significantly affected by substrate. However, on sand roots grew vertically reaching up to 13 cm, while on rock they extended more horizontally and did not penetrate deeper than 5-7 cm leading to the formation of a shallow, densely packed root complex. On rock, the number and the length of second_x0002_order laterals on an individual root system were reduced and the topological index higher than on sand.  Again, root diameter was greater than on sand. The results suggest that P. oceanica can adjust root traits early during plant development according to substrate typology to maximize anchorage and substrate exploration efficiency. This plasticity enables the species to establish and persist also on rocky bottoms which generally prevent establishment of the majority of seagrasses</t>
  </si>
  <si>
    <t>Root topological index</t>
  </si>
  <si>
    <t>Ratio of the natural logarithm of the altitude and the natural logarithm of the magnitude</t>
  </si>
  <si>
    <t>Length of primary axis</t>
  </si>
  <si>
    <t>Total number of branches</t>
  </si>
  <si>
    <t>Number of first order laterals</t>
  </si>
  <si>
    <t>Mean lateral length</t>
  </si>
  <si>
    <t>Density of laterals on the primary axis</t>
  </si>
  <si>
    <t xml:space="preserve">Scanned and processed using WinRhizo 4.1c </t>
  </si>
  <si>
    <t xml:space="preserve"> Total root length/mass of root axis plus all laterals</t>
  </si>
  <si>
    <t>Total root length – length of primary axis)/total numberof branches</t>
  </si>
  <si>
    <t>Numberof first order laterals/length of primary axis</t>
  </si>
  <si>
    <r>
      <rPr>
        <i/>
        <sz val="11"/>
        <color theme="1"/>
        <rFont val="Calibri"/>
        <family val="2"/>
        <scheme val="minor"/>
      </rPr>
      <t>Agrostis stolonifera</t>
    </r>
    <r>
      <rPr>
        <sz val="11"/>
        <color theme="1"/>
        <rFont val="Calibri"/>
        <family val="2"/>
        <scheme val="minor"/>
      </rPr>
      <t xml:space="preserve"> L</t>
    </r>
  </si>
  <si>
    <r>
      <rPr>
        <i/>
        <sz val="11"/>
        <color theme="1"/>
        <rFont val="Calibri"/>
        <family val="2"/>
        <scheme val="minor"/>
      </rPr>
      <t>Agrostis vinealis</t>
    </r>
    <r>
      <rPr>
        <sz val="11"/>
        <color theme="1"/>
        <rFont val="Calibri"/>
        <family val="2"/>
        <scheme val="minor"/>
      </rPr>
      <t xml:space="preserve"> Schreber</t>
    </r>
  </si>
  <si>
    <r>
      <rPr>
        <i/>
        <sz val="11"/>
        <color theme="1"/>
        <rFont val="Calibri"/>
        <family val="2"/>
        <scheme val="minor"/>
      </rPr>
      <t>Festuca pratensis</t>
    </r>
    <r>
      <rPr>
        <sz val="11"/>
        <color theme="1"/>
        <rFont val="Calibri"/>
        <family val="2"/>
        <scheme val="minor"/>
      </rPr>
      <t xml:space="preserve"> Hudson</t>
    </r>
  </si>
  <si>
    <r>
      <rPr>
        <i/>
        <sz val="11"/>
        <color theme="1"/>
        <rFont val="Calibri"/>
        <family val="2"/>
        <scheme val="minor"/>
      </rPr>
      <t>Festuca ovina</t>
    </r>
    <r>
      <rPr>
        <sz val="11"/>
        <color theme="1"/>
        <rFont val="Calibri"/>
        <family val="2"/>
        <scheme val="minor"/>
      </rPr>
      <t xml:space="preserve"> L</t>
    </r>
  </si>
  <si>
    <r>
      <rPr>
        <i/>
        <sz val="11"/>
        <color theme="1"/>
        <rFont val="Calibri"/>
        <family val="2"/>
        <scheme val="minor"/>
      </rPr>
      <t>Phleum pratense</t>
    </r>
    <r>
      <rPr>
        <sz val="11"/>
        <color theme="1"/>
        <rFont val="Calibri"/>
        <family val="2"/>
        <scheme val="minor"/>
      </rPr>
      <t xml:space="preserve"> L</t>
    </r>
  </si>
  <si>
    <r>
      <rPr>
        <i/>
        <sz val="11"/>
        <color theme="1"/>
        <rFont val="Calibri"/>
        <family val="2"/>
        <scheme val="minor"/>
      </rPr>
      <t>Phleum phleoides</t>
    </r>
    <r>
      <rPr>
        <sz val="11"/>
        <color theme="1"/>
        <rFont val="Calibri"/>
        <family val="2"/>
        <scheme val="minor"/>
      </rPr>
      <t>(L.) Karsten</t>
    </r>
  </si>
  <si>
    <r>
      <rPr>
        <i/>
        <sz val="11"/>
        <color theme="1"/>
        <rFont val="Calibri"/>
        <family val="2"/>
        <scheme val="minor"/>
      </rPr>
      <t>Poa trivialis</t>
    </r>
    <r>
      <rPr>
        <sz val="11"/>
        <color theme="1"/>
        <rFont val="Calibri"/>
        <family val="2"/>
        <scheme val="minor"/>
      </rPr>
      <t xml:space="preserve"> L</t>
    </r>
  </si>
  <si>
    <r>
      <rPr>
        <i/>
        <sz val="11"/>
        <color theme="1"/>
        <rFont val="Calibri"/>
        <family val="2"/>
        <scheme val="minor"/>
      </rPr>
      <t>Poa bulbosa</t>
    </r>
    <r>
      <rPr>
        <sz val="11"/>
        <color theme="1"/>
        <rFont val="Calibri"/>
        <family val="2"/>
        <scheme val="minor"/>
      </rPr>
      <t xml:space="preserve"> L.</t>
    </r>
  </si>
  <si>
    <t>Bent grass</t>
  </si>
  <si>
    <t>Sussex</t>
  </si>
  <si>
    <t xml:space="preserve"> A mixture  of  sand  and  gravel</t>
  </si>
  <si>
    <t>gravel/sand &amp; no gravel</t>
  </si>
  <si>
    <t>Cranfield</t>
  </si>
  <si>
    <t>Total root length density</t>
  </si>
  <si>
    <t>Root specific length</t>
  </si>
  <si>
    <t>Loam soil texture (52% sand, 20% clay, 28% silt)</t>
  </si>
  <si>
    <t>1.2, 1.5</t>
  </si>
  <si>
    <t>Deep root length fraction</t>
  </si>
  <si>
    <t>Flatbed scanner and images analysed by WinRHIZO 2018a software</t>
  </si>
  <si>
    <t>Ratio of total length of roots in the deep soil (30–60 cm) over total root length in the entire profile</t>
  </si>
  <si>
    <t>Rye</t>
  </si>
  <si>
    <t>Oat</t>
  </si>
  <si>
    <t>Buckwheat</t>
  </si>
  <si>
    <t>Vetch</t>
  </si>
  <si>
    <t>Tillage radish</t>
  </si>
  <si>
    <t>White mustard</t>
  </si>
  <si>
    <t>Phacelia</t>
  </si>
  <si>
    <r>
      <rPr>
        <i/>
        <sz val="11"/>
        <color theme="1"/>
        <rFont val="Calibri"/>
        <family val="2"/>
        <scheme val="minor"/>
      </rPr>
      <t>Avene sativa</t>
    </r>
    <r>
      <rPr>
        <sz val="11"/>
        <color theme="1"/>
        <rFont val="Calibri"/>
        <family val="2"/>
        <scheme val="minor"/>
      </rPr>
      <t xml:space="preserve"> L.</t>
    </r>
  </si>
  <si>
    <r>
      <rPr>
        <i/>
        <sz val="11"/>
        <color theme="1"/>
        <rFont val="Calibri"/>
        <family val="2"/>
        <scheme val="minor"/>
      </rPr>
      <t>Secale cereale</t>
    </r>
    <r>
      <rPr>
        <sz val="11"/>
        <color theme="1"/>
        <rFont val="Calibri"/>
        <family val="2"/>
        <scheme val="minor"/>
      </rPr>
      <t xml:space="preserve"> L.</t>
    </r>
  </si>
  <si>
    <r>
      <rPr>
        <i/>
        <sz val="11"/>
        <color theme="1"/>
        <rFont val="Calibri"/>
        <family val="2"/>
        <scheme val="minor"/>
      </rPr>
      <t>Fagopyrum esculentum</t>
    </r>
    <r>
      <rPr>
        <sz val="11"/>
        <color theme="1"/>
        <rFont val="Calibri"/>
        <family val="2"/>
        <scheme val="minor"/>
      </rPr>
      <t xml:space="preserve"> Moench</t>
    </r>
  </si>
  <si>
    <r>
      <rPr>
        <i/>
        <sz val="11"/>
        <color theme="1"/>
        <rFont val="Calibri"/>
        <family val="2"/>
        <scheme val="minor"/>
      </rPr>
      <t>Vicia villosa</t>
    </r>
    <r>
      <rPr>
        <sz val="11"/>
        <color theme="1"/>
        <rFont val="Calibri"/>
        <family val="2"/>
        <scheme val="minor"/>
      </rPr>
      <t xml:space="preserve"> L.</t>
    </r>
  </si>
  <si>
    <r>
      <rPr>
        <i/>
        <sz val="11"/>
        <color theme="1"/>
        <rFont val="Calibri"/>
        <family val="2"/>
        <scheme val="minor"/>
      </rPr>
      <t>Raphanus sativus</t>
    </r>
    <r>
      <rPr>
        <sz val="11"/>
        <color theme="1"/>
        <rFont val="Calibri"/>
        <family val="2"/>
        <scheme val="minor"/>
      </rPr>
      <t xml:space="preserve"> L.</t>
    </r>
  </si>
  <si>
    <r>
      <rPr>
        <i/>
        <sz val="11"/>
        <color theme="1"/>
        <rFont val="Calibri"/>
        <family val="2"/>
        <scheme val="minor"/>
      </rPr>
      <t>Sinapsis alba</t>
    </r>
    <r>
      <rPr>
        <sz val="11"/>
        <color theme="1"/>
        <rFont val="Calibri"/>
        <family val="2"/>
        <scheme val="minor"/>
      </rPr>
      <t xml:space="preserve"> L.</t>
    </r>
  </si>
  <si>
    <r>
      <rPr>
        <i/>
        <sz val="11"/>
        <color theme="1"/>
        <rFont val="Calibri"/>
        <family val="2"/>
        <scheme val="minor"/>
      </rPr>
      <t>Phacelia tanacetifolia</t>
    </r>
    <r>
      <rPr>
        <sz val="11"/>
        <color theme="1"/>
        <rFont val="Calibri"/>
        <family val="2"/>
        <scheme val="minor"/>
      </rPr>
      <t xml:space="preserve"> Benth</t>
    </r>
  </si>
  <si>
    <t>The radish tuber tap root penetrated through the entire soil profile, reaching the bottom of the containers (80 cm). Both cereals (oat and rye), being monocots, developed a fibrous root system with a bulkmass in the top 20–30-cm soil layers that gradually decreased and reached a maximum rooting depth of40–50 cm. Mustard and buckwheat developed strong, well-branched lateral roots, arising at all depths. Near the soil surface, Phacelia's fine, net-like lateral roots branched out. On the other hand, Vetch had scarcely developed lateral roots, with a shallow tap root system reaching no deeper than 30 cm. The highest root biomass was found in the top 0–15cm and with increasing soil depth root biomass decreased. A significantly higher total root biomass was measured for radish and mustard compared to buckwheat, vetch, oat, rye and phacelia. Due to their thick taproot, mustard and radish had the highest root biomass throughout the soil profile (0–60 cm) and vetch the lowest. At 15–30 cm oat had significantly greater RLD compared to all other studied species and at 30–45 cm the density was greater thanthat for phacelia, buckwheat, vetch and radish</t>
  </si>
  <si>
    <t>Brasil</t>
  </si>
  <si>
    <t>Minas Gerais</t>
  </si>
  <si>
    <r>
      <rPr>
        <i/>
        <sz val="11"/>
        <color theme="1"/>
        <rFont val="Calibri"/>
        <family val="2"/>
        <scheme val="minor"/>
      </rPr>
      <t>Avena strigosa</t>
    </r>
    <r>
      <rPr>
        <sz val="11"/>
        <color theme="1"/>
        <rFont val="Calibri"/>
        <family val="2"/>
        <scheme val="minor"/>
      </rPr>
      <t xml:space="preserve"> Schreb</t>
    </r>
  </si>
  <si>
    <r>
      <rPr>
        <i/>
        <sz val="11"/>
        <color theme="1"/>
        <rFont val="Calibri"/>
        <family val="2"/>
        <scheme val="minor"/>
      </rPr>
      <t>Crotalaria juncea</t>
    </r>
    <r>
      <rPr>
        <sz val="11"/>
        <color theme="1"/>
        <rFont val="Calibri"/>
        <family val="2"/>
        <scheme val="minor"/>
      </rPr>
      <t xml:space="preserve"> L</t>
    </r>
  </si>
  <si>
    <r>
      <rPr>
        <i/>
        <sz val="11"/>
        <color theme="1"/>
        <rFont val="Calibri"/>
        <family val="2"/>
        <scheme val="minor"/>
      </rPr>
      <t>Urochloa brizantha</t>
    </r>
    <r>
      <rPr>
        <sz val="11"/>
        <color theme="1"/>
        <rFont val="Calibri"/>
        <family val="2"/>
        <scheme val="minor"/>
      </rPr>
      <t xml:space="preserve"> cv. Piatã</t>
    </r>
  </si>
  <si>
    <r>
      <rPr>
        <i/>
        <sz val="11"/>
        <color theme="1"/>
        <rFont val="Calibri"/>
        <family val="2"/>
        <scheme val="minor"/>
      </rPr>
      <t>Crotalaria spectabilis</t>
    </r>
    <r>
      <rPr>
        <sz val="11"/>
        <color theme="1"/>
        <rFont val="Calibri"/>
        <family val="2"/>
        <scheme val="minor"/>
      </rPr>
      <t xml:space="preserve"> Roth</t>
    </r>
  </si>
  <si>
    <t>Showy rattlepod</t>
  </si>
  <si>
    <t>Palisade grass</t>
  </si>
  <si>
    <t>Black oat</t>
  </si>
  <si>
    <t>Sunn hemp</t>
  </si>
  <si>
    <t>According to the methodology described by Cavalcante et al. (2011)</t>
  </si>
  <si>
    <t>Root dry biomass</t>
  </si>
  <si>
    <t>Root percentage</t>
  </si>
  <si>
    <t>was obtained according to the root dry biomass in each soil layer</t>
  </si>
  <si>
    <t>1.0, 1.15, 1.30, 1.45</t>
  </si>
  <si>
    <t>Oxisol with a very clayey texture.</t>
  </si>
  <si>
    <r>
      <t xml:space="preserve">Root dry biomass of </t>
    </r>
    <r>
      <rPr>
        <i/>
        <sz val="11"/>
        <color theme="1"/>
        <rFont val="Calibri"/>
        <family val="2"/>
        <scheme val="minor"/>
      </rPr>
      <t>A. strigosa</t>
    </r>
    <r>
      <rPr>
        <sz val="11"/>
        <color theme="1"/>
        <rFont val="Calibri"/>
        <family val="2"/>
        <scheme val="minor"/>
      </rPr>
      <t xml:space="preserve"> Schreb in the compacted layer was higher than the root dry biomass of </t>
    </r>
    <r>
      <rPr>
        <i/>
        <sz val="11"/>
        <color theme="1"/>
        <rFont val="Calibri"/>
        <family val="2"/>
        <scheme val="minor"/>
      </rPr>
      <t>U. brizantha</t>
    </r>
    <r>
      <rPr>
        <sz val="11"/>
        <color theme="1"/>
        <rFont val="Calibri"/>
        <family val="2"/>
        <scheme val="minor"/>
      </rPr>
      <t xml:space="preserve"> until the density of 1.15 Mg.m−3 and from this density onwards, it was lower. However, in layer C, below the compacted layer, in all soil densities, the root dry biomass of the </t>
    </r>
    <r>
      <rPr>
        <i/>
        <sz val="11"/>
        <color theme="1"/>
        <rFont val="Calibri"/>
        <family val="2"/>
        <scheme val="minor"/>
      </rPr>
      <t>U. brizantha</t>
    </r>
    <r>
      <rPr>
        <sz val="11"/>
        <color theme="1"/>
        <rFont val="Calibri"/>
        <family val="2"/>
        <scheme val="minor"/>
      </rPr>
      <t xml:space="preserve"> was superior to root dry biomass of the </t>
    </r>
    <r>
      <rPr>
        <i/>
        <sz val="11"/>
        <color theme="1"/>
        <rFont val="Calibri"/>
        <family val="2"/>
        <scheme val="minor"/>
      </rPr>
      <t>A. strigosa</t>
    </r>
    <r>
      <rPr>
        <sz val="11"/>
        <color theme="1"/>
        <rFont val="Calibri"/>
        <family val="2"/>
        <scheme val="minor"/>
      </rPr>
      <t xml:space="preserve"> Schreb. As with the root dry biomass and volume of the roots in the upper layer was altered according to the cultivated species, with a lower volume of roots observed in </t>
    </r>
    <r>
      <rPr>
        <i/>
        <sz val="11"/>
        <color theme="1"/>
        <rFont val="Calibri"/>
        <family val="2"/>
        <scheme val="minor"/>
      </rPr>
      <t>C. spectabilis</t>
    </r>
    <r>
      <rPr>
        <sz val="11"/>
        <color theme="1"/>
        <rFont val="Calibri"/>
        <family val="2"/>
        <scheme val="minor"/>
      </rPr>
      <t xml:space="preserve"> Roth and C. juncea L., a decrease of 74 and 62% in the root volume of </t>
    </r>
    <r>
      <rPr>
        <i/>
        <sz val="11"/>
        <color theme="1"/>
        <rFont val="Calibri"/>
        <family val="2"/>
        <scheme val="minor"/>
      </rPr>
      <t>C. spectabilis</t>
    </r>
    <r>
      <rPr>
        <sz val="11"/>
        <color theme="1"/>
        <rFont val="Calibri"/>
        <family val="2"/>
        <scheme val="minor"/>
      </rPr>
      <t xml:space="preserve"> Roth and </t>
    </r>
    <r>
      <rPr>
        <i/>
        <sz val="11"/>
        <color theme="1"/>
        <rFont val="Calibri"/>
        <family val="2"/>
        <scheme val="minor"/>
      </rPr>
      <t>C. juncea</t>
    </r>
    <r>
      <rPr>
        <sz val="11"/>
        <color theme="1"/>
        <rFont val="Calibri"/>
        <family val="2"/>
        <scheme val="minor"/>
      </rPr>
      <t xml:space="preserve"> L., respectively, in relation to the volume produced by </t>
    </r>
    <r>
      <rPr>
        <i/>
        <sz val="11"/>
        <color theme="1"/>
        <rFont val="Calibri"/>
        <family val="2"/>
        <scheme val="minor"/>
      </rPr>
      <t xml:space="preserve">U. brizantha. </t>
    </r>
    <r>
      <rPr>
        <sz val="11"/>
        <color theme="1"/>
        <rFont val="Calibri"/>
        <family val="2"/>
        <scheme val="minor"/>
      </rPr>
      <t xml:space="preserve">The root volume of cover crops in the upper layer (layer A) increased with the increase in soil density, and this volume was 55% higher in the soil density of 1.45 Mg.m−3, compared to the soil density of 1.00 Mg.m−3. However, when evaluating the volume of roots in the compacted layer (B), there was a reduction in the volume of roots with an increase in soil density for </t>
    </r>
    <r>
      <rPr>
        <i/>
        <sz val="11"/>
        <color theme="1"/>
        <rFont val="Calibri"/>
        <family val="2"/>
        <scheme val="minor"/>
      </rPr>
      <t>A. strigosa</t>
    </r>
    <r>
      <rPr>
        <sz val="11"/>
        <color theme="1"/>
        <rFont val="Calibri"/>
        <family val="2"/>
        <scheme val="minor"/>
      </rPr>
      <t xml:space="preserve"> Schreb and </t>
    </r>
    <r>
      <rPr>
        <i/>
        <sz val="11"/>
        <color theme="1"/>
        <rFont val="Calibri"/>
        <family val="2"/>
        <scheme val="minor"/>
      </rPr>
      <t>U. brizantha</t>
    </r>
    <r>
      <rPr>
        <sz val="11"/>
        <color theme="1"/>
        <rFont val="Calibri"/>
        <family val="2"/>
        <scheme val="minor"/>
      </rPr>
      <t xml:space="preserve">, with a reduction of 98 and 68%, respectively. When evaluating this same parameter in the layer below the compacted layer (layer C), there was a reduction in the root volume of 67, 78, 71 and 94% for </t>
    </r>
    <r>
      <rPr>
        <i/>
        <sz val="11"/>
        <color theme="1"/>
        <rFont val="Calibri"/>
        <family val="2"/>
        <scheme val="minor"/>
      </rPr>
      <t>U. brizantha</t>
    </r>
    <r>
      <rPr>
        <sz val="11"/>
        <color theme="1"/>
        <rFont val="Calibri"/>
        <family val="2"/>
        <scheme val="minor"/>
      </rPr>
      <t xml:space="preserve">, </t>
    </r>
    <r>
      <rPr>
        <i/>
        <sz val="11"/>
        <color theme="1"/>
        <rFont val="Calibri"/>
        <family val="2"/>
        <scheme val="minor"/>
      </rPr>
      <t>A. strigosa</t>
    </r>
    <r>
      <rPr>
        <sz val="11"/>
        <color theme="1"/>
        <rFont val="Calibri"/>
        <family val="2"/>
        <scheme val="minor"/>
      </rPr>
      <t xml:space="preserve"> Schreb, </t>
    </r>
    <r>
      <rPr>
        <i/>
        <sz val="11"/>
        <color theme="1"/>
        <rFont val="Calibri"/>
        <family val="2"/>
        <scheme val="minor"/>
      </rPr>
      <t>C. juncea</t>
    </r>
    <r>
      <rPr>
        <sz val="11"/>
        <color theme="1"/>
        <rFont val="Calibri"/>
        <family val="2"/>
        <scheme val="minor"/>
      </rPr>
      <t xml:space="preserve"> L. and </t>
    </r>
    <r>
      <rPr>
        <i/>
        <sz val="11"/>
        <color theme="1"/>
        <rFont val="Calibri"/>
        <family val="2"/>
        <scheme val="minor"/>
      </rPr>
      <t>C. spectabilis</t>
    </r>
    <r>
      <rPr>
        <sz val="11"/>
        <color theme="1"/>
        <rFont val="Calibri"/>
        <family val="2"/>
        <scheme val="minor"/>
      </rPr>
      <t xml:space="preserve"> Roth, respectively, with the increase of soil density.</t>
    </r>
  </si>
  <si>
    <t>Switzerland</t>
  </si>
  <si>
    <t>Zurich</t>
  </si>
  <si>
    <t>Lateral root number</t>
  </si>
  <si>
    <t>Root branching density</t>
  </si>
  <si>
    <t>Axial root number</t>
  </si>
  <si>
    <t>Field soil (25% clay, 50% silt and 25% sand)</t>
  </si>
  <si>
    <t>1.3, 1.45, 1.6</t>
  </si>
  <si>
    <t>an X-Ray micro computed tomography (µCT) scanner (Phoenix v| tome| x s 240</t>
  </si>
  <si>
    <t xml:space="preserve">Soil bulk density significantly affected all root system. Under high soil strength, lateral root number decreased by around 70% compared to the plants grown at low bulk density at all three measurement points. A reduction of axial roots due to high soil bulk density could be observed 2 and 3 weeks after emergence. Under moderate soil compaction axial root number decreased only slightly compared to the low bulk density treatment, whereas 2 and 3 weeks after emergence lateral root number was decreased by 11 and 19%, respectively.  Axial and lateral root number, plant height as well as leaf and tiller number were significantly different between the 14 investigated varieties. </t>
  </si>
  <si>
    <t>N. America</t>
  </si>
  <si>
    <t>Las Cruces</t>
  </si>
  <si>
    <r>
      <rPr>
        <i/>
        <sz val="11"/>
        <color theme="1"/>
        <rFont val="Calibri"/>
        <family val="2"/>
        <scheme val="minor"/>
      </rPr>
      <t>Gossypium hirsutum</t>
    </r>
    <r>
      <rPr>
        <sz val="11"/>
        <color theme="1"/>
        <rFont val="Calibri"/>
        <family val="2"/>
        <scheme val="minor"/>
      </rPr>
      <t xml:space="preserve"> L</t>
    </r>
  </si>
  <si>
    <t>Root penetration ability</t>
  </si>
  <si>
    <t>Scored (P/NP)</t>
  </si>
  <si>
    <t>Soilless</t>
  </si>
  <si>
    <t>Moss, perlite, and vermiculite</t>
  </si>
  <si>
    <t>It was observed that four polypeptides were present in higher quantity in P roots compared with NP roots.  It can be concluded, therefore, that during the penetration
process, a number of mRNAs characteristic to control roots are turned off, while a set of novel mRNAs is induced. These novel mRNAs may be associated with the root penetration event.</t>
  </si>
  <si>
    <t xml:space="preserve">0.12, 0.24, 0.50, 0.73 </t>
  </si>
  <si>
    <t>Durum wheat</t>
  </si>
  <si>
    <r>
      <rPr>
        <i/>
        <sz val="11"/>
        <color theme="1"/>
        <rFont val="Calibri"/>
        <family val="2"/>
        <scheme val="minor"/>
      </rPr>
      <t>Triticum turgidum</t>
    </r>
    <r>
      <rPr>
        <sz val="11"/>
        <color theme="1"/>
        <rFont val="Calibri"/>
        <family val="2"/>
        <scheme val="minor"/>
      </rPr>
      <t xml:space="preserve"> L. var. </t>
    </r>
    <r>
      <rPr>
        <i/>
        <sz val="11"/>
        <color theme="1"/>
        <rFont val="Calibri"/>
        <family val="2"/>
        <scheme val="minor"/>
      </rPr>
      <t>durum</t>
    </r>
  </si>
  <si>
    <t>Sapporo</t>
  </si>
  <si>
    <t>Root weight density</t>
  </si>
  <si>
    <t>Root dry weight for each unit soil volume</t>
  </si>
  <si>
    <t>compost : perlite = 3 : 1 in volume</t>
  </si>
  <si>
    <t>The root diameter differed significantly among all genotypes. The root diameter showed a significantly positive cor_x0002_relation with the number of roots penetrating through the 40PV disc among all genotypes and within NA genotypes, but not within ET genotypes.The root weight density between the 20–30PV, 30–40PV and 40–50PV discs had a significant and positive correlation with the number of roots penetrating through the 40PV disc. The results indicate that the genotype that formed larger root mass above the 40PV disc had greater number of roots pen_x0002_etrating through the 40PV disc, and the genotype that had the greater number of roots penetrating through the 40PV disc formed larger root mass below the 40PV disc. In conclusion, this study that used pots with PV discs clarified that a large difference in RP ability existed among durum wheat genotypes, especially between ET and NA genotypes. A genetic improvement of NA genotypes for RP ability would contribute to a spread in usage of NA genotypes with high yield ability and to an increase in yield level of durum wheat in Ethiopia.</t>
  </si>
  <si>
    <t>Australia</t>
  </si>
  <si>
    <t>Crawley</t>
  </si>
  <si>
    <t>Seminal root axes</t>
  </si>
  <si>
    <t>Nodal root axes</t>
  </si>
  <si>
    <t>Seminal root biomass</t>
  </si>
  <si>
    <t>Nodal root biomass</t>
  </si>
  <si>
    <t>Counted</t>
  </si>
  <si>
    <t>A commercial mix of loam, river sand and sawdust (50:40:10)</t>
  </si>
  <si>
    <t>Soil/Soilless</t>
  </si>
  <si>
    <t>For seminal root number, there was a significant main effect of entry when averaged across runs and depth, the depth × entry interaction was highly significant for the number and DM of nodal roots. Seminal DM was largest in all runs above the wax layer at a depth of 0.12–0.24 m. Many nodal roots were produced in the soil surface layer at 0.0–0.12 m.</t>
  </si>
  <si>
    <t>A loamy sand overlying a mottled sandy clay with ferruginous nodules</t>
  </si>
  <si>
    <t>Field experiment: Site 1</t>
  </si>
  <si>
    <t xml:space="preserve">                               : Site 2</t>
  </si>
  <si>
    <t>A red sandy loam overlying a clay loam to clay (‘red clay’).</t>
  </si>
  <si>
    <t>4 @20CM</t>
  </si>
  <si>
    <t>There was a significant genotype × site interaction for rooting depth, which exceeded 0.6 m.Of these genotypes, Cunderdin had somewhat deeper roots, while those of Wilgoyne were much shallower at the sandy duplex site. Perenjori and Spear also had deep roots on the sandy duplex, while rooting depth of Cranbrook and Janz was relatively shallow. Field trials were small in scale and replicated across and within sites. Even with relatively few (two) within-site replications, there was a significant site × entry interaction for root depth.</t>
  </si>
  <si>
    <t>Oceania</t>
  </si>
  <si>
    <r>
      <rPr>
        <i/>
        <sz val="11"/>
        <color theme="1"/>
        <rFont val="Calibri"/>
        <family val="2"/>
        <scheme val="minor"/>
      </rPr>
      <t xml:space="preserve">Triticum aestivum </t>
    </r>
    <r>
      <rPr>
        <sz val="11"/>
        <color theme="1"/>
        <rFont val="Calibri"/>
        <family val="2"/>
        <scheme val="minor"/>
      </rPr>
      <t>L</t>
    </r>
  </si>
  <si>
    <t>Number of root penetrating</t>
  </si>
  <si>
    <t>Number of seminal and crown roots reaching PV disc</t>
  </si>
  <si>
    <t>Penetrating index</t>
  </si>
  <si>
    <t xml:space="preserve">the proportion of NRP to NRR </t>
  </si>
  <si>
    <t>Vermiculite</t>
  </si>
  <si>
    <t>0.43-0.50</t>
  </si>
  <si>
    <t>Upon touching a barrier, the root tip rapidly bends away from the obstacle, a response called thigmotropism, followed by a second bending along the gravity vector mediated by gravitropism, resulting in a step-like growth pattern. Both of these consecutive bending responses rely on asymmetrical cell expansion in the root elongation zone.</t>
  </si>
  <si>
    <t>Combined thigmotropism and gravitropism are thought to enable roots to grow downwards and penetrate physical barriers.</t>
  </si>
  <si>
    <t>Bioinformatics analysis prioritized a number of candidate genes involved in hormonal pathways related to root soil mechanical response. As such, in future, functional characterization of these candidate gene(s) and mining causal variation underlying the identified QTLs will be of utmost importance.</t>
  </si>
  <si>
    <t>While inter- and intraspecific variation has been documented for root penetrability in several plant species, how existing natural genetic variation effectively determines root penetration in response to mechanical constraints remains unclear.</t>
  </si>
  <si>
    <t>Auxin is one of the major phytohormones that regulates root development and plastic responses to environmental cues. Recent studies have shown that auxin sig_x0002_naling and particularly PIN-mediated auxin transport facilitates early mechanical impedance responses; that is, obstacle avoidance. Studies found that mechanical constraints significantly increased auxin responses in specific root tissues including the quiescent center, columella cells, and epidermal cells of the elongation zone. Furthermore, the authors showed that mechanical impedance strongly decreased the abundance of PIN2 in the epidermal and cortical cells, and of PIN3 and PIN7 in the stele, suggesting that the presence of a continuous mechanical stress promotes auxin redistribution as a critical step for enhancing root penetrability. In summary, these findings support that auxin transport and signaling steer root growth and development to facilitate penetration of a hard barrier.</t>
  </si>
  <si>
    <t>Downstream of these early signaling events, plant hormones such as ethylene, auxin, and abscisic acid regulate root penetration. For example, ethylene has been reported as a warning signal that stops root elongation in response to compact soil. Consequently, ethylene signaling mutants (ein2, ein3, and ctr1) or insensitive mutants (aux1 and pin2) either grow longer or are less inhibited when encountering the physical barrier, corroborating the model that ethylene-induced auxin biosynthesis and redistribution is a driving force for root growth inhibition under mechanical stress.</t>
  </si>
  <si>
    <t>Several other signals such as calcium (Ca2+), reactive oxygen species (ROS), extracellular ATP (eATP), and pH have been implicated in root mechanosensing and mechanotransduction. Mechanostimulation triggers rapid cytoplasmic Ca2+ transients via activity of the the plasma membrane-localized ion channels MCA1 and PIEZO1 which in turn activates downstream ROS production and extracellular pH changes. In addition, mechanical stimuli-induced Ca2+ responses are regulated by the receptor like kinase FERONIA that is proposed as a co-receptor to monitor cell wall status.</t>
  </si>
  <si>
    <t>Harbin</t>
  </si>
  <si>
    <r>
      <rPr>
        <i/>
        <sz val="11"/>
        <color theme="1"/>
        <rFont val="Calibri"/>
        <family val="2"/>
        <scheme val="minor"/>
      </rPr>
      <t>Solanum lycopersicum</t>
    </r>
    <r>
      <rPr>
        <sz val="11"/>
        <color theme="1"/>
        <rFont val="Calibri"/>
        <family val="2"/>
        <scheme val="minor"/>
      </rPr>
      <t>. L cv. Ailsa Craig</t>
    </r>
  </si>
  <si>
    <t>Root area</t>
  </si>
  <si>
    <t>Median root system width</t>
  </si>
  <si>
    <t>Maximum root system width</t>
  </si>
  <si>
    <t>Basal root number</t>
  </si>
  <si>
    <t>Basal root angle</t>
  </si>
  <si>
    <t>Total root weight</t>
  </si>
  <si>
    <t>Drying and weighing on a digital scale</t>
  </si>
  <si>
    <t>Measuring the distance between the stem and the end of the taproot with a ruler</t>
  </si>
  <si>
    <t>Digital camera (Nikon D3200) then processed by the Digital Imaging of Root Traits (DIRT) platform</t>
  </si>
  <si>
    <t>Mollisol according to the USDA Soil Taxonomy</t>
  </si>
  <si>
    <t>Germany</t>
  </si>
  <si>
    <t>Gottingen</t>
  </si>
  <si>
    <t>10 &amp; 20</t>
  </si>
  <si>
    <t>Sugar beet</t>
  </si>
  <si>
    <r>
      <rPr>
        <i/>
        <sz val="11"/>
        <color theme="1"/>
        <rFont val="Calibri"/>
        <family val="2"/>
        <scheme val="minor"/>
      </rPr>
      <t>Beta vulgaris</t>
    </r>
    <r>
      <rPr>
        <sz val="11"/>
        <color theme="1"/>
        <rFont val="Calibri"/>
        <family val="2"/>
        <scheme val="minor"/>
      </rPr>
      <t xml:space="preserve"> cv Bravo</t>
    </r>
  </si>
  <si>
    <t>Biennual</t>
  </si>
  <si>
    <t>silt loam</t>
  </si>
  <si>
    <t>Luvisol</t>
  </si>
  <si>
    <t>1.30 &amp; 1.65</t>
  </si>
  <si>
    <t>Estimated with the line intercept method</t>
  </si>
  <si>
    <t>Measured under the binocular with 50 fold magnification using a 0.01 mm scale</t>
  </si>
  <si>
    <t>Number of root hairs</t>
  </si>
  <si>
    <t>Length of root hairs</t>
  </si>
  <si>
    <t>Binocular under 50 fold magnification</t>
  </si>
  <si>
    <t>Irrespective of temperature soil compaction reduced root elongation by approximately 20% of the roots in uncompacted soil.The total absorbing surface area, obtained as the product of root length and surface area per cm root, however, was highest in the fertilized and uncompacted treatment at 20 degrees celcius. At high bulk density and high P fertilization both, the length and the number of root hairs per unit root length was decreased.</t>
  </si>
  <si>
    <t>Córdoba</t>
  </si>
  <si>
    <t>Sandy-loam</t>
  </si>
  <si>
    <t>Loam</t>
  </si>
  <si>
    <t>NC, MC, HC</t>
  </si>
  <si>
    <t>Fraxinus angustifolia</t>
  </si>
  <si>
    <t>Root mass ratio</t>
  </si>
  <si>
    <t>Calculated as the ratio of biomass of the fraction and total biomass</t>
  </si>
  <si>
    <t>Total root biomass</t>
  </si>
  <si>
    <t>Scanned and analysed by WhinRHIZO (ver. 2004a)</t>
  </si>
  <si>
    <t>A ratio of root length and dry mass</t>
  </si>
  <si>
    <t>Root length ratio</t>
  </si>
  <si>
    <t>Mean root diameter</t>
  </si>
  <si>
    <t>Imaged using a camera (Olympus Altra 20) connected to a microscope (Olympus BX41)</t>
  </si>
  <si>
    <t>The number and proportion of xylem vessels over total xylem</t>
  </si>
  <si>
    <t>The percentage ofxylem per cross section area</t>
  </si>
  <si>
    <t>The diameter of the xylem vessel</t>
  </si>
  <si>
    <t>A ratio of total root length and plant mass</t>
  </si>
  <si>
    <t>Dried and weighed</t>
  </si>
  <si>
    <t>Lubbock, Texas</t>
  </si>
  <si>
    <t>Number of vertical root axes penetrating through</t>
  </si>
  <si>
    <t>Total number of vertical root axes</t>
  </si>
  <si>
    <t>The fraction of the total number of roots that penetrated through the wax-petrolatum layer</t>
  </si>
  <si>
    <t>QTL</t>
  </si>
  <si>
    <t>Molecular markers</t>
  </si>
  <si>
    <t>A mixture of 0.5m3 of peat moss, 0.08m3 of perlite, 0.04m3 of vermiculite, 36 kg of calcine clay, and 1 kg of osmocote</t>
  </si>
  <si>
    <t>Of the variables used to derive the penetration index, both the total number of roots and the number of roots penetrating the wax layer demonstrated transgressive variation toward smaller, weaker root systems. RI population, the number of penetrating roots and the total number of roots had a positive linear correlation. However, the low correlation coefficient indicates a weak relationship between the total number of roots and the number of roots penetrating through the wax layer. For all three root measurements, comparison of the RI population with the parental lines indicated that there was transgressive variation in the RI population toward weaker root systems that were less able to penetrate the wax layer. Single-marker analysis (simple linear regression) identified one marker significantly associated with the number of roots that penetrated the wax layer at the 0.01 threshold level and three more were identified at the 0.05 threshold level. For all markers associated with this trait, the greater number of penetrated roots was associated with the CO39 allele. Individually, these markers accounted for between 6 and 8% of the phenotypic variation observed for number of penetrating roots. Thirty-four markers, identifying 19 putative QTLs, were significantly associated with total root number based on both single-marker and interval analysis at the 0.01 threshold. In all cases, the CO39 allele was identified with a greater number of roots. Single-marker analysis identified five markers that were significantly associated with the root penetration index at the 0.01 threshold level and four additional markers at the 0.05 threshold .</t>
  </si>
  <si>
    <t>Londrina</t>
  </si>
  <si>
    <r>
      <rPr>
        <i/>
        <sz val="11"/>
        <color theme="1"/>
        <rFont val="Calibri"/>
        <family val="2"/>
        <scheme val="minor"/>
      </rPr>
      <t>Zea mays</t>
    </r>
    <r>
      <rPr>
        <sz val="11"/>
        <color theme="1"/>
        <rFont val="Calibri"/>
        <family val="2"/>
        <scheme val="minor"/>
      </rPr>
      <t>. L</t>
    </r>
  </si>
  <si>
    <t>Dry root biomass</t>
  </si>
  <si>
    <t>Root biomass density</t>
  </si>
  <si>
    <t>Determined by the ratio of the root length (cm) and the soil volume sampled in the small monoliths</t>
  </si>
  <si>
    <t>Drying and weighing</t>
  </si>
  <si>
    <r>
      <rPr>
        <sz val="11"/>
        <color rgb="FF282828"/>
        <rFont val="Calibri"/>
        <family val="2"/>
        <scheme val="minor"/>
      </rPr>
      <t>Expressed as a function of the soil surface area (g m</t>
    </r>
    <r>
      <rPr>
        <vertAlign val="superscript"/>
        <sz val="11"/>
        <color rgb="FF282828"/>
        <rFont val="Calibri"/>
        <family val="2"/>
        <scheme val="minor"/>
      </rPr>
      <t>−2</t>
    </r>
    <r>
      <rPr>
        <sz val="11"/>
        <color rgb="FF282828"/>
        <rFont val="Calibri"/>
        <family val="2"/>
        <scheme val="minor"/>
      </rPr>
      <t> per 10 cm depth)</t>
    </r>
  </si>
  <si>
    <t>Using a scanner (Delta-T Scan and processed by Safira 2.0</t>
  </si>
  <si>
    <t> Oxisol</t>
  </si>
  <si>
    <t>The growth of the root system of the maize crop was altered due to the soil compaction level. The root length density and the root dry biomass indicated changes in soil profile due to traffic or soil chiseling. The root length density was altered up to 20 cm deep, while for the root dry mass there were changes in the 20–30 cm layer. The chiseling of the soil provided increases in the root dry biomass of maize in the 20–30 cm layer in relation to the tractor trafficked soil. In the 10–20 cm layer, there were reductions in root length in the soil trafficked with the tractor in relation to the no-tillage system. However, in the surface layer (0–10 cm), the soil chiseling reduced root length density in relation to the soil trafficked with the harvester. The increase in the compaction levels in the soil favored increases in the quantity of roots in the soil profile in relation to the chiseled soil. Principally in the 0–10 cm layer, the harvester traffic (NTC8) provided increases in the root length density in relation to the chiseled soil. This increase in root length density in NTC8 was conditioned by the higher root concentration near the maize sowing line. The rate of root elongation was reduced because of the combination of the stresses attributable to the soil resistance to penetration.</t>
  </si>
  <si>
    <t>Modeling experiment</t>
  </si>
  <si>
    <t>Plant roots do not have fixed geometries; instead, they grow by tip extension followed by radial expansion. The axial soil resistance felt by root tips is reduced by local sloughing of cells and mucilage production that reduce the inf luence of friction by a factor of three to five</t>
  </si>
  <si>
    <t xml:space="preserve">Root tip nutation is considered beneficial for determining paths of least resistance and potentially further reducing soil resistive forces </t>
  </si>
  <si>
    <t>Roots grow at much slower rates than most penetration speeds of typical cone penetrometer tests and are thus expected to experience lower resistive forces</t>
  </si>
  <si>
    <t>To better emulate the predominately radial soil displacement resulting from a sloughing root cap during axial penetration, we con-sidered a sharp cone angle (15° semi-angle) that reduces the effects of forward displacement and resemble the shapes of root tips</t>
  </si>
  <si>
    <t xml:space="preserve"> For wetter soils, plant root growth rates are not limited by soil mechanical properties but rather “poroelastic” limitations in the plant roots, which are interpreted to be the fast-est stable actuation processes driven by water movement within the plant. Root growth extension rates typically range between 0.1 and 0.2 mm s−1.</t>
  </si>
  <si>
    <t xml:space="preserve">Soil penetration by plant roots involves multilevel growth processes. At the cellular level, plant cells are encapsulated in a stiff cell wall with yield strengths up to 500 kPa. When the internal (cell level) root pressure exceeds this value, the root can extend and penetrate soil. This is followed by a periodic reorientation of cellulose fibrils in the cell wall during an enzymatic loosening process. This sequential reorienting and rebuilding process allows rootsto exert pressures as high as 1000 kPa, capable of fracturing rigid chalk.  </t>
  </si>
  <si>
    <t>Madison, Wisconsin</t>
  </si>
  <si>
    <t>Root penetration index</t>
  </si>
  <si>
    <t>The ratio of the number of roots penetrating compared to the number of roots reaching the wax-petrolium layer perr plant</t>
  </si>
  <si>
    <t xml:space="preserve">Root tensile strength </t>
  </si>
  <si>
    <t>Root tensile strength was calculated as maximum tensile force at cortical failure using a universal testing machine (Instron, model 5866).</t>
  </si>
  <si>
    <t>Root tip bending strength</t>
  </si>
  <si>
    <t>100 N (±2.5) load cell (Instron 2525-807 Series)</t>
  </si>
  <si>
    <t>1.2 &amp; 1.6</t>
  </si>
  <si>
    <t>a Fourier transform infrared spectrometer</t>
  </si>
  <si>
    <t>Root cell wall composition</t>
  </si>
  <si>
    <t xml:space="preserve">Root cell lignin </t>
  </si>
  <si>
    <t>Using the acid-detergent fiber procedures and lignin separation using the permanganate acid_x0002_detergent procedure with some minor modifications</t>
  </si>
  <si>
    <t>Root cell viability of sclerenchyma cells</t>
  </si>
  <si>
    <t>using Evan’s blue and propidium iodide.</t>
  </si>
  <si>
    <t>Arabidopsis</t>
  </si>
  <si>
    <t>Arabidopsis thaliana</t>
  </si>
  <si>
    <t>Epidermal root length</t>
  </si>
  <si>
    <t>Confocal microscope and ImageJ software</t>
  </si>
  <si>
    <t>Epidermal cell length</t>
  </si>
  <si>
    <t>Rice roots in compacted soil have a larger root diameter.</t>
  </si>
  <si>
    <t>Nottinghan</t>
  </si>
  <si>
    <t>Barley</t>
  </si>
  <si>
    <r>
      <rPr>
        <i/>
        <sz val="11"/>
        <color theme="1"/>
        <rFont val="Calibri"/>
        <family val="2"/>
        <scheme val="minor"/>
      </rPr>
      <t>Triticum aestivum</t>
    </r>
    <r>
      <rPr>
        <sz val="11"/>
        <color theme="1"/>
        <rFont val="Calibri"/>
        <family val="2"/>
        <scheme val="minor"/>
      </rPr>
      <t xml:space="preserve"> L</t>
    </r>
  </si>
  <si>
    <r>
      <rPr>
        <i/>
        <sz val="11"/>
        <color theme="1"/>
        <rFont val="Calibri"/>
        <family val="2"/>
        <scheme val="minor"/>
      </rPr>
      <t>Hordeum vulgare</t>
    </r>
    <r>
      <rPr>
        <sz val="11"/>
        <color theme="1"/>
        <rFont val="Calibri"/>
        <family val="2"/>
        <scheme val="minor"/>
      </rPr>
      <t xml:space="preserve"> L. cv. Steptoe and Az34</t>
    </r>
  </si>
  <si>
    <t>1.4 &amp; 1.7</t>
  </si>
  <si>
    <t>Root xylem sap ABA</t>
  </si>
  <si>
    <t>Radio-immunoassay (RIA) using AFRC MAC252</t>
  </si>
  <si>
    <t>1.1 &amp; 1.7</t>
  </si>
  <si>
    <t xml:space="preserve">S. Carolina </t>
  </si>
  <si>
    <t>Clemson</t>
  </si>
  <si>
    <t>Root count</t>
  </si>
  <si>
    <t>Total root count</t>
  </si>
  <si>
    <t>CI-602 Narrow Gauge Root Imager and a RootSnap! Software Version 1.3.2.25_x0002_</t>
  </si>
  <si>
    <t>The increased root distribution of SC07- 1518RR at deeper depths in the compacted soil at Pendleton indicates the root penetrability of this genotype and its suitability for clayey soils with high penetration resistance.</t>
  </si>
  <si>
    <t>Clayey</t>
  </si>
  <si>
    <t>260mm</t>
  </si>
  <si>
    <t>Controlled experiment</t>
  </si>
  <si>
    <t>Jülich</t>
  </si>
  <si>
    <t>A loam field soil</t>
  </si>
  <si>
    <t>Sorghum</t>
  </si>
  <si>
    <r>
      <rPr>
        <i/>
        <sz val="11"/>
        <color theme="1"/>
        <rFont val="Calibri"/>
        <family val="2"/>
        <scheme val="minor"/>
      </rPr>
      <t>Sorghum bicolor</t>
    </r>
    <r>
      <rPr>
        <sz val="11"/>
        <color theme="1"/>
        <rFont val="Calibri"/>
        <family val="2"/>
        <scheme val="minor"/>
      </rPr>
      <t xml:space="preserve"> L. Moench</t>
    </r>
  </si>
  <si>
    <t>1.4 &amp; 1.8</t>
  </si>
  <si>
    <t>Root dry mass</t>
  </si>
  <si>
    <t>WinRHIZO Pro image analysis system</t>
  </si>
  <si>
    <t>Ratio of  root length to root dry mass</t>
  </si>
  <si>
    <t>On average, very fne roots under compacted soils were 54% shorter than under loose conditions. On the other hand, biomass-related traits, SLA, root average diameter per plant, and length of thicker roots (diameter&gt;1.9  mm) (clusters C1 and C2) were less responsive to soil compaction than very fne root traits. Under compaction, root biomass was on average reduced by 35% compared to the loose control.</t>
  </si>
  <si>
    <t xml:space="preserve">Field experiment </t>
  </si>
  <si>
    <t xml:space="preserve">Brasil </t>
  </si>
  <si>
    <t>Rio Verde</t>
  </si>
  <si>
    <t>Clay loam</t>
  </si>
  <si>
    <t>Rhodic Ferralsol</t>
  </si>
  <si>
    <t>80mm</t>
  </si>
  <si>
    <t>0.50 &amp; 2.5</t>
  </si>
  <si>
    <t>Our findings suggest that soil compaction negatively affected the performance of soybean cultivars with lower maturity groups reflecting in lower root dry mass</t>
  </si>
  <si>
    <t>S. Asia</t>
  </si>
  <si>
    <t>Hebei</t>
  </si>
  <si>
    <r>
      <rPr>
        <i/>
        <sz val="11"/>
        <color theme="1"/>
        <rFont val="Calibri"/>
        <family val="2"/>
        <scheme val="minor"/>
      </rPr>
      <t>Triticum aestivum</t>
    </r>
    <r>
      <rPr>
        <sz val="11"/>
        <color theme="1"/>
        <rFont val="Calibri"/>
        <family val="2"/>
        <scheme val="minor"/>
      </rPr>
      <t xml:space="preserve"> L.</t>
    </r>
  </si>
  <si>
    <t>Root mass density</t>
  </si>
  <si>
    <t>Deep root mass</t>
  </si>
  <si>
    <t>Flatbed scanner (Epson Expression 10000 XL) and analyzed using WinRHIZO software</t>
  </si>
  <si>
    <t>Sand</t>
  </si>
  <si>
    <t>Flatbed scanner (Epson Expression 10000 XL) and ImageJ software (version 1.53e)</t>
  </si>
  <si>
    <t>Root growth angle</t>
  </si>
  <si>
    <t>Ju¨lich</t>
  </si>
  <si>
    <t>Hormone analysis indicates that auxin and abscisic acid concentrations were likely to be responsible for regulating these changes</t>
  </si>
  <si>
    <t>Lignin content and xylem thickness increased on the concave side whereas more lateral roots appeared on the convex side. Interestingly, the responses of roots to mechanical stress contrasts with the modifications known to occur in the stems of poplar plants.</t>
  </si>
  <si>
    <r>
      <rPr>
        <i/>
        <sz val="11"/>
        <color theme="1"/>
        <rFont val="Calibri"/>
        <family val="2"/>
        <scheme val="minor"/>
      </rPr>
      <t>Solanum lycopersicum</t>
    </r>
    <r>
      <rPr>
        <sz val="11"/>
        <color theme="1"/>
        <rFont val="Calibri"/>
        <family val="2"/>
        <scheme val="minor"/>
      </rPr>
      <t xml:space="preserve"> ‘Ailsa Craig'</t>
    </r>
  </si>
  <si>
    <t>Total root volume</t>
  </si>
  <si>
    <t>Tortuosity of the root path</t>
  </si>
  <si>
    <t>Convex hull volume</t>
  </si>
  <si>
    <t>Centroid width</t>
  </si>
  <si>
    <t>Maximum width</t>
  </si>
  <si>
    <t>Argillic pelosol</t>
  </si>
  <si>
    <t xml:space="preserve"> X-ray CT scanner &amp; analysed using VG StudioMAXw 2.1, ImageJ &amp; WinRHIZOw software</t>
  </si>
  <si>
    <t>Lubbock - Texas</t>
  </si>
  <si>
    <t>Potting mixture (Ball Growing on Mix)</t>
  </si>
  <si>
    <t>Number of roots penetrated</t>
  </si>
  <si>
    <t>Total number of roots at the base of the stem</t>
  </si>
  <si>
    <t>Maximum penetrated root length</t>
  </si>
  <si>
    <t>Penetrated root thickness</t>
  </si>
  <si>
    <t>Root-penetration ability</t>
  </si>
  <si>
    <t>Calculated as the ratio of PRN to TRN per plant and expressed as the root-penetration index (RPI)</t>
  </si>
  <si>
    <t>PRT was measured 3 mm below the wax–petrolatum layer using an ocularmeter under microscope.</t>
  </si>
  <si>
    <t>Twelve putative QTLs (quantitative trait loci) were detected by interval mapping comprising four QTLs for root-penetration ability, four QTLs for root thickness, two QTLs for penetrated root number, and two QTLs for total root number. These QTLs individually explained 8.4% to 16.4% of the phenotypic variation. No QTL was detected for maximum penetrated root length by interval mapping.</t>
  </si>
  <si>
    <t>Total number of seminal and crown roots</t>
  </si>
  <si>
    <t>The proportion of PVRN to TRN</t>
  </si>
  <si>
    <t xml:space="preserve">Two closely-linked markers, Xgwm617a and Xgwm427b, on the long arm of chromosome 6A were associatedwith PVRN and RP index. For root DW, a QTL was linked to marker Xgwm11 on chromosome 1B. Alleles of 'Jennah Khetifa' were associated with increased PVRN, RP index and root DW. No QTL was detected for TRN in this mapping population. The absence of co-located QTLs suggested that RP ability was controlled separately from TRN and root DW. </t>
  </si>
  <si>
    <t>Plasencia</t>
  </si>
  <si>
    <t>Holm oak</t>
  </si>
  <si>
    <r>
      <rPr>
        <i/>
        <sz val="11"/>
        <color theme="1"/>
        <rFont val="Calibri"/>
        <family val="2"/>
        <scheme val="minor"/>
      </rPr>
      <t>Quercus ilex</t>
    </r>
    <r>
      <rPr>
        <sz val="11"/>
        <color theme="1"/>
        <rFont val="Calibri"/>
        <family val="2"/>
        <scheme val="minor"/>
      </rPr>
      <t xml:space="preserve"> L</t>
    </r>
  </si>
  <si>
    <r>
      <rPr>
        <i/>
        <sz val="11"/>
        <color theme="1"/>
        <rFont val="Calibri"/>
        <family val="2"/>
        <scheme val="minor"/>
      </rPr>
      <t>Triticum turgidum</t>
    </r>
    <r>
      <rPr>
        <sz val="11"/>
        <color theme="1"/>
        <rFont val="Calibri"/>
        <family val="2"/>
        <scheme val="minor"/>
      </rPr>
      <t xml:space="preserve"> L. var. durum</t>
    </r>
  </si>
  <si>
    <t>Fine roots density</t>
  </si>
  <si>
    <t>Fine roots depth</t>
  </si>
  <si>
    <t>Course roots density</t>
  </si>
  <si>
    <t>Course roots depth</t>
  </si>
  <si>
    <t>Total root dry mass</t>
  </si>
  <si>
    <t>Conditions of soil bulk density of 1.62 Mg m3 encountered by part of the roots reduced systemically the maximum rooting depth of adjacent roots growing on soils with a bulk density of 1.38 Mg m3 . These limitations to the vertical exploration of roots may increase the negative effects of soil drought of plants during summer.</t>
  </si>
  <si>
    <t>1.38 &amp; 1.62</t>
  </si>
  <si>
    <r>
      <rPr>
        <i/>
        <sz val="11"/>
        <color theme="1"/>
        <rFont val="Calibri"/>
        <family val="2"/>
        <scheme val="minor"/>
      </rPr>
      <t>Hordeum vulgare</t>
    </r>
    <r>
      <rPr>
        <sz val="11"/>
        <color theme="1"/>
        <rFont val="Calibri"/>
        <family val="2"/>
        <scheme val="minor"/>
      </rPr>
      <t xml:space="preserve"> L. cv. Ascona</t>
    </r>
  </si>
  <si>
    <r>
      <rPr>
        <i/>
        <sz val="11"/>
        <color theme="1"/>
        <rFont val="Calibri"/>
        <family val="2"/>
        <scheme val="minor"/>
      </rPr>
      <t>Triticum aestivum</t>
    </r>
    <r>
      <rPr>
        <sz val="11"/>
        <color theme="1"/>
        <rFont val="Calibri"/>
        <family val="2"/>
        <scheme val="minor"/>
      </rPr>
      <t xml:space="preserve"> L. cv. CH Claro</t>
    </r>
  </si>
  <si>
    <r>
      <rPr>
        <i/>
        <sz val="11"/>
        <color theme="1"/>
        <rFont val="Calibri"/>
        <family val="2"/>
        <scheme val="minor"/>
      </rPr>
      <t>B. napus</t>
    </r>
    <r>
      <rPr>
        <sz val="11"/>
        <color theme="1"/>
        <rFont val="Calibri"/>
        <family val="2"/>
        <scheme val="minor"/>
      </rPr>
      <t xml:space="preserve"> L. cv. Visby</t>
    </r>
  </si>
  <si>
    <t>Canola</t>
  </si>
  <si>
    <r>
      <rPr>
        <i/>
        <sz val="11"/>
        <color theme="1"/>
        <rFont val="Calibri"/>
        <family val="2"/>
        <scheme val="minor"/>
      </rPr>
      <t>M. sativa</t>
    </r>
    <r>
      <rPr>
        <sz val="11"/>
        <color theme="1"/>
        <rFont val="Calibri"/>
        <family val="2"/>
        <scheme val="minor"/>
      </rPr>
      <t xml:space="preserve"> L</t>
    </r>
  </si>
  <si>
    <t xml:space="preserve">Tap root </t>
  </si>
  <si>
    <t>Alfalfa</t>
  </si>
  <si>
    <t>Root diameter distribution</t>
  </si>
  <si>
    <t>Branching angle</t>
  </si>
  <si>
    <t>Number of lateral</t>
  </si>
  <si>
    <t xml:space="preserve">CT scanner and analysedby RooTrak software </t>
  </si>
  <si>
    <t>Klein-Altendorf: Haplic Luvisol, sieved</t>
  </si>
  <si>
    <t>Eschikon: Eutric Cam_x0002_bisol; Reckenholz: Pseudogleyed Cambiso</t>
  </si>
  <si>
    <t>Eschikon: Eutric Cambisol</t>
  </si>
  <si>
    <t>Reckenholz: Pseudogleyed Cambisol</t>
  </si>
  <si>
    <t>Root thickness is a central RSA trait for various physiological research questions such as root growth in compacted soil or under oxygen deficient soil conditions.</t>
  </si>
  <si>
    <t>Tai’an</t>
  </si>
  <si>
    <t>Apple</t>
  </si>
  <si>
    <t>Malus domestica Borkh ‘Red Fuji’ -Mh</t>
  </si>
  <si>
    <t>Malus domestica Borkh ‘Red Fuji’ -Mr</t>
  </si>
  <si>
    <t>Number of root tips</t>
  </si>
  <si>
    <t>Number of root branches</t>
  </si>
  <si>
    <t>Root activity</t>
  </si>
  <si>
    <t>Ethylene production</t>
  </si>
  <si>
    <t>Gas chromatograph</t>
  </si>
  <si>
    <t>TTC reduction method</t>
  </si>
  <si>
    <t>Wanshen LA-S series image analyser</t>
  </si>
  <si>
    <t>Scan Makeri800 Plus fatbed scanner</t>
  </si>
  <si>
    <t>1.15 &amp; 1.65</t>
  </si>
  <si>
    <t>Arizona - Willcox</t>
  </si>
  <si>
    <r>
      <rPr>
        <i/>
        <sz val="11"/>
        <color theme="1"/>
        <rFont val="Calibri"/>
        <family val="2"/>
        <scheme val="minor"/>
      </rPr>
      <t>Zea mays</t>
    </r>
    <r>
      <rPr>
        <sz val="11"/>
        <color theme="1"/>
        <rFont val="Calibri"/>
        <family val="2"/>
        <scheme val="minor"/>
      </rPr>
      <t xml:space="preserve"> L</t>
    </r>
  </si>
  <si>
    <t>Coarse root fraction</t>
  </si>
  <si>
    <t>Coarse root length</t>
  </si>
  <si>
    <t>Rooting depth</t>
  </si>
  <si>
    <t>Crown roots</t>
  </si>
  <si>
    <t>Brace roots</t>
  </si>
  <si>
    <t>Cortical cell area</t>
  </si>
  <si>
    <t>Cortex region</t>
  </si>
  <si>
    <t>Aerenchyma formation</t>
  </si>
  <si>
    <t>LAT</t>
  </si>
  <si>
    <t>WinRHIZO Pro 2013e software</t>
  </si>
  <si>
    <t>Calcareous thermic Torrifluvent</t>
  </si>
  <si>
    <t>1.18; 1.37; 1.53; 1.70</t>
  </si>
  <si>
    <t>The researchers observed that root thickening in maize was obscured by an allometric effect in node 3, but that the cortical area clearly expands in reaction to mechanical impedance. However, this effect is lost in subsequent root classes, and thickening was not observed in node 4 roots. As node 4 roots were thicker from emergence, they may be less sensitive to impedance. Cellular traits in younger roots might play less of a role here in comparison with the older, thinner, node 3 roots. Genotypes could be classified as thickening or non-thickening in response to soil compaction, but no differences in rooting depth were observed between these groups. The researchers saw no evidence that thickening of root axes in response to impeded conditions contributed to rooting depth in compacted soil. The researchers have shown that anatomy contributes to deeper rooting, especially for older nodal roots. Within their respective nodes, root anatomical traits, such as reduced cell file number and increased middle cortical area, were associated with deeper rooting. Aerenchyma, on the other hand, was more important in node 4. Both reduced cell file number and increased cell size as well as aerenchyma are traits that reduce the metabolic costs of roots growing in compacted soils.</t>
  </si>
  <si>
    <t>Wongan Hills</t>
  </si>
  <si>
    <t>Diameter class length</t>
  </si>
  <si>
    <t>Relative diameter class length</t>
  </si>
  <si>
    <t>Lateral root density</t>
  </si>
  <si>
    <t>Root tissue density</t>
  </si>
  <si>
    <t>Root dry mass/root volume</t>
  </si>
  <si>
    <t>The diameter class length/total root length</t>
  </si>
  <si>
    <t>Total root length/root dry mass</t>
  </si>
  <si>
    <t>Desktop scanner (Epson Expression Scan 1680)</t>
  </si>
  <si>
    <t>Lupinus angustifolius</t>
  </si>
  <si>
    <t>Lupin</t>
  </si>
  <si>
    <r>
      <rPr>
        <i/>
        <sz val="11"/>
        <color theme="1"/>
        <rFont val="Calibri"/>
        <family val="2"/>
        <scheme val="minor"/>
      </rPr>
      <t>Triticum aestivum</t>
    </r>
    <r>
      <rPr>
        <sz val="11"/>
        <color theme="1"/>
        <rFont val="Calibri"/>
        <family val="2"/>
        <scheme val="minor"/>
      </rPr>
      <t xml:space="preserve"> L. var. Wyalkatchem</t>
    </r>
  </si>
  <si>
    <t>Total root number</t>
  </si>
  <si>
    <t>Weighing</t>
  </si>
  <si>
    <t>Gravelly sand over gravel</t>
  </si>
  <si>
    <t>Deep yellow sand</t>
  </si>
  <si>
    <t>The maximum depth that the taproot could grow was 26 cm measured from the root collar, indicating a significant impact of mechanical impedance due to hardpan on the growth and elongation of the taproot. The lateral roots grew mostly horizontally in the topsoil layer.</t>
  </si>
  <si>
    <t xml:space="preserve">Scotland </t>
  </si>
  <si>
    <t>Dundee</t>
  </si>
  <si>
    <r>
      <rPr>
        <i/>
        <sz val="11"/>
        <color theme="1"/>
        <rFont val="Calibri"/>
        <family val="2"/>
        <scheme val="minor"/>
      </rPr>
      <t>Zea mays</t>
    </r>
    <r>
      <rPr>
        <sz val="11"/>
        <color theme="1"/>
        <rFont val="Calibri"/>
        <family val="2"/>
        <scheme val="minor"/>
      </rPr>
      <t xml:space="preserve"> L.</t>
    </r>
  </si>
  <si>
    <t>Average root elongation rate</t>
  </si>
  <si>
    <t>Length of bare root apex</t>
  </si>
  <si>
    <t>Root tip morphology</t>
  </si>
  <si>
    <t>Axial root growth</t>
  </si>
  <si>
    <t>Stereo microscope (Leica MZ FL III) equipped with a graticule</t>
  </si>
  <si>
    <t>A sandy loam soil</t>
  </si>
  <si>
    <t>1.1; 1.2; 1.3; 1.4 &amp; 1.5</t>
  </si>
  <si>
    <t>Root elongation rates slowed with increasing penetrometer resistance. Root elongation of maize slowed to 10 % of the unimpeded rate when penetrometer resistance increased to 2 MPa, whereas lupin elongated at about 40 % of the unimpeded rate. Despite these differing responses, root elongation rate of both species was linearly correlated with the length of the bare root apex. Maize root elongation was more sensitive to changes in mechanical impedance than lupin.</t>
  </si>
  <si>
    <t>In the case of the root tip, the shape of the root tip may influence root penetration—more narrowly pointed root tips favour the more efficient cylindrical deformation of soil, whereas blunter shapes may give rise to the less efficient spherical-like mode of soil deformation. Theoretically, root mucilage and other rhizodeposits may change the mechanical properties of the rhizosphere soil immediately around the root tip. Studying changes in bulk mechanical properties of soil samples containing components of root exudates is one way to clarify this, although it is possible that mechanics at the root tip scale may differ from mechanical properties measured at much larger scales.</t>
  </si>
  <si>
    <t>The frictional resistance between roots and soil is likely to be relatively small, due to the lubricating action of border cells and mucilage. Increasing rates of border cell and mucilage production are possible ways that roots could further decrease root–soil friction and, indeed, rates of border cell production and mucilage production both increase with increasing mechanical impedance in granular media. Recent imaging of particle movement around elongating maize roots has shown that root cap lubrication enables sand particles to slide more easily alongside the epidermis of the elongation zone than is the case for decapped mutants.</t>
  </si>
  <si>
    <t xml:space="preserve">Cell wall tension in the axial direction opposes root elongation. Stiffening of the cell walls in the axial direction of the elongation zone increases this tension, with a corresponding shortening of the elongation zone, in response to mechanical impedance. This is presumably due to softening of the cell walls in the axial direction, and the local growth rate is also maintained at the apical end of the elongation zone in roots that have been subjected to mechanical impedance.  In the case of mechanical impedance, root diameter is increased by up to 2-fold as cortical cells expand radially due to microfibril reorientation in the primary cell wall. </t>
  </si>
  <si>
    <t>Rapid elongation rates associated with relatively long root elongation zones may be a good strategy for an annual crop to stay ahead of the drying front in a drying soil profile, and also well suited to the unploughed soils associated with zero and minimum tillage regimes. In many soils, roots encounter series of cracks and biopores, or grow between regions of soil of contrasting
strength. In soils containing many such channels, additional root-tip parameters may also be important. Traits that decrease the likelihood of roots buckling, that give root tips better anchorage so that they can push forward, or that better seek out cracks and pores in the soil (or that exploit resources more efficiently) may prove advantageous. For example, thicker
roots are less likely to buckle when penetrating a hard layer of soil, and quantitative trait loci (QTLs) for this property have been demonstrated successfully in rice roots using wax layer tests and are associated with improved root penetration.</t>
  </si>
  <si>
    <t xml:space="preserve">One potentially relevant trait, seldom considered in relation to root penetration, is the anchorage of the root tip, so that expanding tissues can advance into new soil. This anchorage is achieved by cumulative friction between the soil particles and maturing tissues behind the elongation zone, by production of root hairs close to the root tip, and, perhaps, by major changes in root trajectory that sometimes occur in compacted soils (enabling the reaction force to be transferred to the soil matrix at the bend in the root. </t>
  </si>
  <si>
    <t>The degree of mechanical anchorage provided by root hairs has been seldom investigated; a study of anchorage in Arabidopsis mutants found that root hairs did not contribute significantly to pullout resistance at the whole root system scale, but it was hypothesized in a much earlier study that root hairs may contribute to anchorage for the penetration of individual root tips. It is interesting to consider theoretically whether root hairs are likely to have sufficient tensile strength to anchor the root tip in hard soil. The force required to break a single root hair is equal to the cross-sectional area of the root hair, multiplied by the tensile strength (stress required to break the tissue). The ability of roots to locate cracks and channels in the soil is a characteristic potentially very relevant to the penetration of structured subsoils, and is one where there has been substantial progress in terms of developing a field screening technique.</t>
  </si>
  <si>
    <t>New Delhi</t>
  </si>
  <si>
    <r>
      <t xml:space="preserve">Triticum aestivum </t>
    </r>
    <r>
      <rPr>
        <sz val="11"/>
        <color theme="1"/>
        <rFont val="Calibri"/>
        <family val="2"/>
        <scheme val="minor"/>
      </rPr>
      <t>L.</t>
    </r>
  </si>
  <si>
    <t xml:space="preserve">Fibrous </t>
  </si>
  <si>
    <t>A root-scanner (LA-1600) and analysed by Win-RHIZO programme</t>
  </si>
  <si>
    <t>Sand loam</t>
  </si>
  <si>
    <t>The topsoil compaction reduced root length, volume, and weight by 30–50% and the root diameter by ~15% compared to the non-compact soil. Root growth was severely restricted (&gt;60%) in the compact subsoil layer, although the surface area and volume of roots increased in the overlying non-compact layer. Naturally occurring or artificial vertical macropores acted as escape channels, facilitating the roots to pass through the compact subsoil and grow abundantly in the loose soil below.</t>
  </si>
  <si>
    <t>Western black cherry</t>
  </si>
  <si>
    <r>
      <rPr>
        <i/>
        <sz val="11"/>
        <color theme="1"/>
        <rFont val="Calibri"/>
        <family val="2"/>
        <scheme val="minor"/>
      </rPr>
      <t xml:space="preserve">Prunus serotina </t>
    </r>
    <r>
      <rPr>
        <sz val="11"/>
        <color theme="1"/>
        <rFont val="Calibri"/>
        <family val="2"/>
        <scheme val="minor"/>
      </rPr>
      <t>var. virens Ehrh -Scant</t>
    </r>
  </si>
  <si>
    <r>
      <rPr>
        <i/>
        <sz val="11"/>
        <color theme="1"/>
        <rFont val="Calibri"/>
        <family val="2"/>
        <scheme val="minor"/>
      </rPr>
      <t>Prunus serotina</t>
    </r>
    <r>
      <rPr>
        <sz val="11"/>
        <color theme="1"/>
        <rFont val="Calibri"/>
        <family val="2"/>
        <scheme val="minor"/>
      </rPr>
      <t xml:space="preserve"> var. virens Ehrh - Profuse</t>
    </r>
  </si>
  <si>
    <t>Total root surface area</t>
  </si>
  <si>
    <t>Coarse:fine root ratio</t>
  </si>
  <si>
    <t>Specific root weight</t>
  </si>
  <si>
    <t>root dry weight/root surface area</t>
  </si>
  <si>
    <t>ICAS (Digital Image Acquisition Systems)</t>
  </si>
  <si>
    <t>Coarse roots</t>
  </si>
  <si>
    <t>0.95 &amp; 1.2</t>
  </si>
  <si>
    <t>There was a significant reduction in the surface area of fine roots, total surface area, and root dry weight after 12 weeks of compaction, but the effect on coarse roots was nonsignificant. Initial differences in the larger surface area of coarse roots of seedlings vs. for those of microcuttings disappeared over the course of the experiment. However, the surface areas of fine roots and the total surface area were significantly larger and root dry weight was higher for seedlings than for microcuttings, even at the end of the 12-week treatment period. The surface areas of fine and coarse roots, total surface area, and dry weight of roots were similar at the end of the experiment, regardless of genotype.</t>
  </si>
  <si>
    <t>Simulated controlled experiment</t>
  </si>
  <si>
    <t xml:space="preserve">England </t>
  </si>
  <si>
    <t>Durham</t>
  </si>
  <si>
    <t>Root hair length</t>
  </si>
  <si>
    <t>Root elongation zone size</t>
  </si>
  <si>
    <t>Root architecture</t>
  </si>
  <si>
    <t>Zeiss STEMI SV8 dissecting stereomicroscope</t>
  </si>
  <si>
    <t>Lateral root growth</t>
  </si>
  <si>
    <t>Smart Root Plugin</t>
  </si>
  <si>
    <t>The angle between the outer root tip andthe horizontal barrier</t>
  </si>
  <si>
    <t>The IMAGEJ straight-line tool</t>
  </si>
  <si>
    <t>Number of dividing cells</t>
  </si>
  <si>
    <t>IMAGEJ ‘Cell Counter’ plugin</t>
  </si>
  <si>
    <t>Murashige and skoog</t>
  </si>
  <si>
    <t>Roots were found to attempt to rapidly bend away from obstacles, forming a ‘step-like’ growth patternwhere the root grows parallel to the obstacle while the root tip maintains contact with the barrier. It is hypothesized that the first bend represents a touch response to the barrier, leading to ‘exploration’ of the substrate, while the second bend downwards represents a gravitropic response. RTA changed from an average of 93.8° +/-2.20°(0 h) to 120° +/-1.25°(180–480 min), detectable within 60 min of the root encountering an obstacle, with a second bend forming between 3 and 4 h. The rate of bending (ΔRTA/min) was greatest between 15 and 90 min; root growth rate was fairly constant along the barrier. Meristem size was unaffected in roots responding to the barrier, suggesting changes in cell division are unlikely to be involved in the early response to a barrier. However, the ratio of the length of the elongation zone between the two sides of the root significantly increased in response to a barrier. The average ratio of cell length for the first 8–11 cells of the elongation zone significantly increased in response to a barrier, confirming the asymmetry of response. Consistent with previous studies, primary root length signifi-cantly decreased on encountering the barrier, with median root length reducing from 15.8 mm to  10.6 mm. The distance of root hair emergence from the root tip was also significantly reduced upon encountering a barrier. The meristem length of impeded roots was not significantly different to the control, but the elongation zone length was significantly reduced. While primary root length was significantly reduced in impeded roots, lateral root density (i.e. number of laterals per length of primary root) increased.</t>
  </si>
  <si>
    <t>Scotland</t>
  </si>
  <si>
    <t>Hordeum vulgare L. (With hairs)</t>
  </si>
  <si>
    <r>
      <rPr>
        <i/>
        <sz val="11"/>
        <color theme="1"/>
        <rFont val="Calibri"/>
        <family val="2"/>
        <scheme val="minor"/>
      </rPr>
      <t>Hordeum vulgare</t>
    </r>
    <r>
      <rPr>
        <sz val="11"/>
        <color theme="1"/>
        <rFont val="Calibri"/>
        <family val="2"/>
        <scheme val="minor"/>
      </rPr>
      <t xml:space="preserve"> L. (</t>
    </r>
    <r>
      <rPr>
        <i/>
        <sz val="11"/>
        <color theme="1"/>
        <rFont val="Calibri"/>
        <family val="2"/>
        <scheme val="minor"/>
      </rPr>
      <t>Without hairs</t>
    </r>
    <r>
      <rPr>
        <sz val="11"/>
        <color theme="1"/>
        <rFont val="Calibri"/>
        <family val="2"/>
        <scheme val="minor"/>
      </rPr>
      <t>)</t>
    </r>
  </si>
  <si>
    <t>Number of seminal roots</t>
  </si>
  <si>
    <t>Leica MZFIII micro_x0002_scope fitted with a Leica DC480 camera</t>
  </si>
  <si>
    <t>1.2; 1.6 &amp; 1.7</t>
  </si>
  <si>
    <t>As the bulk density of the lower layer increased to 1.6 g cm–3, the average seminal root length of the two genotypes decreased by up to 50% of that measured in the loose soil. The ability of the NRH genotype to penetrate into, and grow through the high-strength lower layer was also restricted. At 1.7 g cm–3, only 1% of roots of the NRH genotype were found growing in the lower layer, compared with 88% of the RH genotype. Furthermore, in the high-strength layer, the length of the roots of the RH genotype were, on average, more than double the length of those of the NRH genotype. The two genotypes did not differ in the total number of seminal roots per plant.</t>
  </si>
  <si>
    <t>Israel</t>
  </si>
  <si>
    <t>Beer-Sheva</t>
  </si>
  <si>
    <t>Pea</t>
  </si>
  <si>
    <r>
      <rPr>
        <i/>
        <sz val="11"/>
        <color theme="1"/>
        <rFont val="Calibri"/>
        <family val="2"/>
        <scheme val="minor"/>
      </rPr>
      <t>Pisum sativum</t>
    </r>
    <r>
      <rPr>
        <sz val="11"/>
        <color theme="1"/>
        <rFont val="Calibri"/>
        <family val="2"/>
        <scheme val="minor"/>
      </rPr>
      <t xml:space="preserve"> L.</t>
    </r>
  </si>
  <si>
    <t>Tape measure</t>
  </si>
  <si>
    <t>Lateral root biomass</t>
  </si>
  <si>
    <t>cellulose  dialysis  sleeves</t>
  </si>
  <si>
    <t>Weighing and drying</t>
  </si>
  <si>
    <t xml:space="preserve">Vermiculite </t>
  </si>
  <si>
    <t xml:space="preserve"> In this study, it is demonstrated that roots of Pisum sativum are able to detect and avoid growth towards inanimate obstacles and the hypothesis that this behaviour is based on the sensitivity of roots to their own allelopathic exudates that accumulate in the vicinity of physical obstacles is tested.  The development of lateral roots of Pisum sativum towards an obstacle (a piece of nylon string, similar in dimensions to a plant root) was followed. Lateral roots were similar in number, but significantly shorter in the direction of the nylon string. These avoidance growth patterns were suppressed in the presence of potassium permanganate or activated carbon, indicating a role of allelopathic exudates in promoting obstacle avoidance.  The demonstrated obstacle avoidance by self-inhibition could increase plant performance by limiting resource allocation to less promising parts of the root system.</t>
  </si>
  <si>
    <t>Shaanxi</t>
  </si>
  <si>
    <t xml:space="preserve">Changes in root morphology and architecture are the most direct response of a root system to mechanical impedance, which are largely reflected in modified root penetration ability. Roots primarily face resistance in the axial and radial directions. Low axial resistance reduces root elongation and increases root diameter, whereas high radial pressure may not limit root elongation and may even increase root growth axially to resist outer mechanical vibration. </t>
  </si>
  <si>
    <t>A root system subjected to mechanical impedance changes its shape, which is linked to changes in its internal structure. As a result of cell number and tissue structure changes, root morphological changes are observed as elongating and thickening roots. The abundance of specific cells in roots changes when subjected to mechanical impedance.</t>
  </si>
  <si>
    <t xml:space="preserve">Root systems exude low molecular weight compounds, mucilage, detached root cap cells, and tissue debris during plant growth. Therefore, as the number of root tips increases, the amount 
of exudates increases. The quantity and composition of root exudates are greatly influenced by root branching and structure. Secretions from roots facing resistance are affected by changes in root morphology. Other studies have found that increased external impedance sheds root cap cells and increased root mucus exudation, providing lubrication to reduce friction between roots and soil, and thus assisting root penetration. </t>
  </si>
  <si>
    <t>Fukuoka</t>
  </si>
  <si>
    <t>The root penetration rate</t>
  </si>
  <si>
    <t>Number of roots that penetrated the waxy layer (PRN)</t>
  </si>
  <si>
    <t>Total number of roots (TRN)</t>
  </si>
  <si>
    <t>PRN/TRN</t>
  </si>
  <si>
    <t xml:space="preserve">RPR of every variety used decreased as the hardness of the wax layer increased. There was no variety that penetrated the wax layer of 70%. Although RPR through shallow wax layer was higher than that through deep wax layer, higher correlation between them was found. </t>
  </si>
  <si>
    <t>Lubbock -Texas</t>
  </si>
  <si>
    <t>Root Penetration Index (RPI)</t>
  </si>
  <si>
    <t>number of seedling roots that penetrated the agar/ number of seedlings per plate</t>
  </si>
  <si>
    <t>Primary root length</t>
  </si>
  <si>
    <t>Root tip index</t>
  </si>
  <si>
    <t>Meristem length</t>
  </si>
  <si>
    <t>Cortical cell number</t>
  </si>
  <si>
    <t>Length of the elongation zone</t>
  </si>
  <si>
    <t>Q-Capture Pro7 imaging software under an Olympus BX51 microscope.</t>
  </si>
  <si>
    <t>Two-phase agar</t>
  </si>
  <si>
    <t>0.01 - 0.2</t>
  </si>
  <si>
    <t>Genes responsible</t>
  </si>
  <si>
    <t>QTL analysis was done using qtl package</t>
  </si>
  <si>
    <t xml:space="preserve">A detailed analysis of the assessed root traits indicated that when the agar concentration increased from 0.6% (PMR: 0.01 MPa) to 0.8% (PMR: 0.04 MPa), root system penetrability and rooting depth significantly decreased by as much as 50 and 20%, respectively. Agar concentrations above 0.8% showed a drastic decline in both root traits until reaching a decrease of ~98% in RPI and ~40% in RD at the highest agar concentration tested. These observations denote a clear effect of agar concentration on mechanical impedance, root system penetrability and rooting depth of Arabidopsis seedlings. Seedlings whose root failed to penetrate the second agar layer showed a drastic reduction in primary root length, and root elongation zone, while root diameter was significantly increased. Seedlings which root penetrated the second agar layer also showed significant reduction in primary root length and root diameter, but much less drastic than in seedlings which root did not penetrate agar layer. QTL analysis revealed a major-effect QTL localized in chromosome 3, ROOT PENETRATION INDEX 3 (q-RPI3), which accounted for 29.98% (logarithm of odds=8.82) of the total phenotypic variation. </t>
  </si>
  <si>
    <t>Review article</t>
  </si>
  <si>
    <t>Cortical cells of roots grown in strong soil are generally shorter and fatter than those grown in loose soil. Growth anisotropy in these root cells arises from the balance between turgor pressure, that acts isotropically, and the pressures arising from forces that restrain the cell anisotropically.</t>
  </si>
  <si>
    <t>The reason for the slowing of root elongation was the associated increase in the root penetration resistance, equal to the force exerted per unit cross-sectional area of root tip. This demonstrates that the intact root cap and its associated border cells and mucilage facilitate root penetration by decreasing the coefficient of friction between the root surface and soil particles.</t>
  </si>
  <si>
    <t>Cells in roots, with the exception of border cells, adhere firmly to their neighbours and columns of cells do not obviously slide past each other as the root grows. Due to this adhesion between cell layers, it is possible for individual cell layers to control root extension. It is also possible that the trans_x0002_ition to more rapid cell elongation between the meristem and the elongation zone of Arabidopsis may be influenced by the presence of the outer root cap cell layer.</t>
  </si>
  <si>
    <r>
      <t>Triticum aestivum</t>
    </r>
    <r>
      <rPr>
        <sz val="11"/>
        <color theme="1"/>
        <rFont val="Calibri"/>
        <family val="2"/>
        <scheme val="minor"/>
      </rPr>
      <t xml:space="preserve"> L</t>
    </r>
    <r>
      <rPr>
        <i/>
        <sz val="11"/>
        <color theme="1"/>
        <rFont val="Calibri"/>
        <family val="2"/>
        <scheme val="minor"/>
      </rPr>
      <t>.</t>
    </r>
  </si>
  <si>
    <t>Root tip perimeter</t>
  </si>
  <si>
    <t>Root tip boundary</t>
  </si>
  <si>
    <t>Root shaft diameter</t>
  </si>
  <si>
    <t>Flatbed scanner and analysed by a tool called ROSTA</t>
  </si>
  <si>
    <t>Total axial force</t>
  </si>
  <si>
    <t>Cone penetrometer</t>
  </si>
  <si>
    <t>Topsoil (25% clay, 50% silt, and 25% sand, and the organic carbon content in the topsoil is 1.7%)</t>
  </si>
  <si>
    <t>Pseudogleyed Cambisol</t>
  </si>
  <si>
    <t>1.3; 1.45 &amp; 1.6</t>
  </si>
  <si>
    <t>Under moderate and high soil strength, smaller root tip radius-to-length ratio was correlated with higher genotypic root elongation rate, whereas root diameter was not related to genotypic root elongation. Based on cavity expansion theory, it was found that smaller root tip radius-to-length ratio reduced penetration stress, thus enabling higher root elongation rates in soils with greater strength. Furthermore, it was observed that roots could only partially adjust to increased soil strength. Root thickening was bounded by a maximum diameter, and root tips did not become more acute in response to increased soil strength. The obtained results demonstrated that root tip geometry is a pivotal trait governing root penetration stress and root elongation rate in soils of greater strength.</t>
  </si>
  <si>
    <t>Botucatu</t>
  </si>
  <si>
    <r>
      <rPr>
        <i/>
        <sz val="11"/>
        <color theme="1"/>
        <rFont val="Calibri"/>
        <family val="2"/>
        <scheme val="minor"/>
      </rPr>
      <t>Gossypium hirsutum</t>
    </r>
    <r>
      <rPr>
        <sz val="11"/>
        <color theme="1"/>
        <rFont val="Calibri"/>
        <family val="2"/>
        <scheme val="minor"/>
      </rPr>
      <t xml:space="preserve"> L.</t>
    </r>
  </si>
  <si>
    <t xml:space="preserve">Flatbed scanner and analysed by a Win Mac Rhizo version 3.8 </t>
  </si>
  <si>
    <t>Dystrophic Red Nitosol</t>
  </si>
  <si>
    <t>1.2; 1.4; 1.5 &amp; 1.6</t>
  </si>
  <si>
    <t>The cotton cultivars have variability in their sensitivity to resistance to penetration. The cultivar 707 FMT is more sensitive to soil compaction, while the FMT 701 is more tolerant. Penetration resistance of around 0.92 to 1.06 MPa reduce 50% cotton root growth, but resistance to penetration of 1.92 MPa did not totally prevent growth.</t>
  </si>
  <si>
    <t>Jülich</t>
  </si>
  <si>
    <t>The main influence of higher impedance by soil compaction is the decrease in total root length with a coincident increase in root diameter. Roots begin to undergo a reduction of their growth with bulk density values of 1.39–1.49  g cm–3 and 1.69 g cm–3 in clay and in sandy texture soils, respectively.</t>
  </si>
  <si>
    <t>Several studies have shown that root diameter is increased in compacted soil Increased diameter of the main roots is thought to lead to favorable mechanical properties, such as greater axial root growth pressure, radial expansion, and potential growth rate. Consequently, thicker roots have a greater ability to explore hard soil. Concordantly, Materechera et al. (1992), studying several dicot and monocot species (barley, fava bean, lupine, oats, pea, ryegrass, safflower, and wheat), found that a greater proportion of thicker roots is associated with a higher penetration ratio under compacted soil. Roots must exert a growth pressure in order to displace soil particles, overcome friction, and elongate through the soil.</t>
  </si>
  <si>
    <t>The angle of incidence of a root at a soil layer, or simply ‘root growth angle’ (RGA, i.e. degrees from the horizontal), determines the direction of root elongation, and the volume of soil in which roots can forage for water and nutrients. Thereby, RGA defines whether a plant will develop a shallow or deep RSA. Thus, at a given level of soil strength, as RGA increases (i.e. steeper root angles and an interface perpendicular to the gradient of the gravity), the proportion of roots that can penetrate the interface also increases. When roots suddenly hit a compacted soil layer, such as a plough pan, they have three options: (i) circumvent it by deflecting themselves sideways; (ii) penetrate it in order to grow downwards through the strong soil; or (iii) stop growing.</t>
  </si>
  <si>
    <t>Even though roots often grow through cracks, biopores, and holes in the soil, they have the tendency to nutate as they are flexible organs that follow tortuous paths through the soil, apparently seeking out the path of least resistance. Following planes of weakness between soil particles, they may reduce soil frictional resistance to root tip penetration.  Root tortuosity can be described as the waviness 
of the growth pattern (Popova et al., 2016). The degree of tortuosity of a root system is dependent on both soil bulk density and soil type.</t>
  </si>
  <si>
    <t>Occasionally the carbon allocation to below-ground organs is decreased, which is associated with a lower R/S. This phenomenon has also been observed as a response to soil compaction.</t>
  </si>
  <si>
    <t>According to Bengough and Mullins (1990) and Bengough et al. (2011, 2016), the anchorage of the root axis may facilitate the root penetration from a looser to a denser layer. Root hairs close to the root tip may contribute to friction between the surrounding substrate and maturing tissues behind the elongation zone. They might, thereby, enable growing root axes to attach themselves firmly to the soil pore walls and penetrate further into the surrounding soil layers.</t>
  </si>
  <si>
    <t xml:space="preserve">Even though soil strength stimulates the ethylene-dependent RCA formation in maize roots, its role in response to mechanical impedance stress is not clear (He et al., 1996). Also, the RCA induction by soil compaction found at 5, 10, and 15 cm from the root base, has been observed in triticale and to a smaller extent also in soybean. Intact apices had an abrupt reduction in elongation rate when touching the layer, whereas decapped apices did not. In contrast to this finding, Iijima et al. (2003) found that the decapped roots of maize seedlings are significantly more 
sensitive than intact roots to the effect of mechanical impedance. </t>
  </si>
  <si>
    <t>Utrecht</t>
  </si>
  <si>
    <t>Tobacco</t>
  </si>
  <si>
    <r>
      <rPr>
        <i/>
        <sz val="11"/>
        <color theme="1"/>
        <rFont val="Calibri"/>
        <family val="2"/>
        <scheme val="minor"/>
      </rPr>
      <t>Nicotiana tabacum</t>
    </r>
    <r>
      <rPr>
        <sz val="11"/>
        <color theme="1"/>
        <rFont val="Calibri"/>
        <family val="2"/>
        <scheme val="minor"/>
      </rPr>
      <t xml:space="preserve"> L., cv. Samson N*N</t>
    </r>
  </si>
  <si>
    <t>Root tissue mass density</t>
  </si>
  <si>
    <t>Flatbed scanner and analysed Winrhizo analysis system (Winrhizo ver. 2004a)</t>
  </si>
  <si>
    <t>Product of SRL and root biomass</t>
  </si>
  <si>
    <t>ratio between root length and its dry mas</t>
  </si>
  <si>
    <t>ratio between root dry mass and root volume</t>
  </si>
  <si>
    <t>Weighing and oven drying</t>
  </si>
  <si>
    <t>sandy soil texture</t>
  </si>
  <si>
    <t>1.2; 1.4 &amp; 1.6</t>
  </si>
  <si>
    <t>Fine roots (length diameter class &lt;0.5 mm)</t>
  </si>
  <si>
    <t>Xylem CSA (mm2 )</t>
  </si>
  <si>
    <t>Mean radius of xylem vessels</t>
  </si>
  <si>
    <t>Proportion of xylem CSA dedicated to vessels</t>
  </si>
  <si>
    <t>Xylem vessels frequency (vessels mm_x0002_2 )</t>
  </si>
  <si>
    <t>A camera Olympus Altra 20 connected to a microscope Olympus BX41</t>
  </si>
  <si>
    <t>In unstressed conditions, plant growth increased with compaction up to 1.4 g cm-3 bulk density and then declined. Soil compaction reduced fine root proportion in all treatments except in shade condition, while it increased root diameter and xylem area only under mechanical stress. Specific root length showed a negative trend with soil compaction, which was only significant in the LW treatment. Root tissue mass density decreased linearly with soil compaction in the MS treatment, while in the other treatments there was no significant relationship. The proportion of fine roots and the mean root diameter were negatively affected by soil compaction independent in all categorical treatments. Xylem cross-section area (XCSA), mean radius of xylem vessels (RXV) and proportion of XCSA dedicated to vessels (PXVCSA) were not significantly affected by any of the experimental conditions. However, xylem vessels frequency (XVF) was smaller in MS plants than in those of the other treatments. The effect of soil compaction on XVF differed between treatments, being negative in the shaded plants and non-significant in the other treatments.</t>
  </si>
  <si>
    <r>
      <rPr>
        <i/>
        <sz val="11"/>
        <color theme="1"/>
        <rFont val="Calibri"/>
        <family val="2"/>
        <scheme val="minor"/>
      </rPr>
      <t xml:space="preserve">Glycine max </t>
    </r>
    <r>
      <rPr>
        <sz val="11"/>
        <color theme="1"/>
        <rFont val="Calibri"/>
        <family val="2"/>
        <scheme val="minor"/>
      </rPr>
      <t>(L.) Merr.</t>
    </r>
  </si>
  <si>
    <t>ratio of root length/soil volume</t>
  </si>
  <si>
    <t>relating root dry mass and sampled soil surface area</t>
  </si>
  <si>
    <t>Delta T scanner and image processed by Safira 2.0 software</t>
  </si>
  <si>
    <t>Oxisol</t>
  </si>
  <si>
    <t>784 g kg−1 of clay, 145 g kg−1 of silt and 71 g kg−1 of sand</t>
  </si>
  <si>
    <t>Edinburgh</t>
  </si>
  <si>
    <r>
      <rPr>
        <i/>
        <sz val="11"/>
        <color theme="1"/>
        <rFont val="Calibri"/>
        <family val="2"/>
        <scheme val="minor"/>
      </rPr>
      <t>Hordeum vulgare</t>
    </r>
    <r>
      <rPr>
        <sz val="11"/>
        <color theme="1"/>
        <rFont val="Calibri"/>
        <family val="2"/>
        <scheme val="minor"/>
      </rPr>
      <t xml:space="preserve"> L. cv Prisma</t>
    </r>
  </si>
  <si>
    <t>Length of seminal roots</t>
  </si>
  <si>
    <t>Length of adventitious roots</t>
  </si>
  <si>
    <t>Total dry weight of seminal roots and the specific root length</t>
  </si>
  <si>
    <t>Root organic acid</t>
  </si>
  <si>
    <t>Calculated from measurements of ash content, ash alkalinity and NO3 _x0002_</t>
  </si>
  <si>
    <t>Root cellulose and hemicellulose</t>
  </si>
  <si>
    <t>estimated from crude cell wall fraction after subtracting weight of organic N compounds present and lignin.</t>
  </si>
  <si>
    <t>2:1 mixture (w/w) of sand and calcined clay</t>
  </si>
  <si>
    <t>0.94 &amp; 1.08</t>
  </si>
  <si>
    <t>0.56 &amp; 1.80</t>
  </si>
  <si>
    <t>The total length of the root system was reduced by compaction. Compaction reduced the mean length of main seminal axes by nearly 50% and lateral roots by 29%. Thus, the length of laterals per unit length of seminal root was increased by compaction. Compaction reduced the length of adventitious roots by over 50%. The relative allocation of biomass to the root system was increased by compaction (increased RWR; root weight per unit plant biomass). Compaction altered the concentration of some components of root tissue.  For example, the concentration of minerals (expressed per unit of dry matter) was increased and cellulose/hemi-cellulose decreased by compaction. These changes were not associated with an altered root biomass and may be related to changes in the shape of cortical and epidermal cells found in mechanically impeded roots. A reduction in cell elongation and increase in cross-sectional area associated with radial expansion of the roots, lead to cells becoming more spherical. The resulting decrease in surface area to volume ratio could account for the reduction in cellulose content of the tissue.  If the mineral content is associated predominantly with the protoplast rather than the cell wall, changes in surface area:volume might also account for the increase in mineral concentration of impeded roots. The increase in concentration of minerals in impeded roots contributed to the overall reduction in CO2 cost of their construction. Thus concentrations of lignin were increased and soluble phenols, organic acids, organic N compounds and nitrate decreased. The net effect of these changes was an increase in C:N and lignin:N ratios of the tissue with compaction.</t>
  </si>
  <si>
    <t>West Bengal</t>
  </si>
  <si>
    <t>Angle of displacement</t>
  </si>
  <si>
    <t>Foraging length</t>
  </si>
  <si>
    <t>Root growth rate</t>
  </si>
  <si>
    <t>the angle made by the root while touching the transition line of the two media zones</t>
  </si>
  <si>
    <t>counted as the number of lateral root emergences in stressed and unstressed layers</t>
  </si>
  <si>
    <t>recording of the position of individual root-tip</t>
  </si>
  <si>
    <t>Murashige &amp; skoog</t>
  </si>
  <si>
    <t>Foraging is the exploration of primary root for optimum growth conditions when an abrupt adverse stress is presented. In soil roots may encounter a rock or a salt patch, and in most of the cases the root decides to avoid the sudden stress and searches for an optimum or near-optimum growth condition. This behaviour is costly as a large amount of growth reprogramming is needed and a quantitative judgement is involved. We have seen that foraging length was inversely proportionate to tolerance as in case of AOD.</t>
  </si>
  <si>
    <t>Angle of displacement was significantly higher in almost all rice genotypes under stress conditions as compared to control where primary roots have very high displacement from the main axis. Foraging length was nil in no-stress condition. FL was highest (* 13 cm) in Kumrogour in mechanical stress. Mechanical stress increases the root length as the primary root forage comparatively higher than salinity.</t>
  </si>
  <si>
    <t>Root growth trajectory</t>
  </si>
  <si>
    <t>Root-pore interaction</t>
  </si>
  <si>
    <t>XCT</t>
  </si>
  <si>
    <t>sandy clay loam</t>
  </si>
  <si>
    <t>Dystric cambisol</t>
  </si>
  <si>
    <t>1.1; 1.2 &amp; 1.6</t>
  </si>
  <si>
    <t>Compaction significantly affected root response to macropores for both genotypes. There were significantly more colonizations in the compacted soil than in the loose soil. 68.8% of root–macropore interactions resulted in pore colonization in the compacted soil, whereas only 12.5% resulted in colonization in the loose soil. In compact soil, 76.0% of roots changed direction after root–macropore interactions, whereas only 21.0% changed direction in loose soil.</t>
  </si>
  <si>
    <t xml:space="preserve"> If roots have to exploit structures, a key trait conferring deep rooting will be the ability to locate existing pore networks; a trait called trematotropism.</t>
  </si>
  <si>
    <r>
      <rPr>
        <i/>
        <sz val="11"/>
        <color theme="1"/>
        <rFont val="Calibri"/>
        <family val="2"/>
        <scheme val="minor"/>
      </rPr>
      <t>Hordeum vulgare</t>
    </r>
    <r>
      <rPr>
        <sz val="11"/>
        <color theme="1"/>
        <rFont val="Calibri"/>
        <family val="2"/>
        <scheme val="minor"/>
      </rPr>
      <t xml:space="preserve"> cv. Golden Promise</t>
    </r>
  </si>
  <si>
    <t>Lateral root length</t>
  </si>
  <si>
    <t>Single-lens reflex camera (SLR) camera and analysed by WinRHIZO software</t>
  </si>
  <si>
    <t>0.30 &amp; 0.78</t>
  </si>
  <si>
    <t xml:space="preserve"> </t>
  </si>
  <si>
    <t>Aksu</t>
  </si>
  <si>
    <r>
      <rPr>
        <i/>
        <sz val="11"/>
        <color theme="1"/>
        <rFont val="Calibri"/>
        <family val="2"/>
        <scheme val="minor"/>
      </rPr>
      <t>Gossypium hirsutum</t>
    </r>
    <r>
      <rPr>
        <sz val="11"/>
        <color theme="1"/>
        <rFont val="Calibri"/>
        <family val="2"/>
        <scheme val="minor"/>
      </rPr>
      <t xml:space="preserve"> L. c.  ’Xinluzhong 88′</t>
    </r>
  </si>
  <si>
    <t>Root surface area density</t>
  </si>
  <si>
    <t>Root length (cm) divided by the soil volume (cm3 )</t>
  </si>
  <si>
    <t>The surface area (cm2 ) divided by the soil volume (cm3 )</t>
  </si>
  <si>
    <t>Levels of malondialdehyde (MDA) in roots</t>
  </si>
  <si>
    <t xml:space="preserve">Were deter_x0002_mined using the thiobarbituric acid colourimetric method </t>
  </si>
  <si>
    <t>Was assayed employing the nitrogen blue tetrazolium (NBT) method</t>
  </si>
  <si>
    <t>Root peroxidase (POD) activity</t>
  </si>
  <si>
    <t>Root superoxide dismutase  (SOD) activity</t>
  </si>
  <si>
    <t>Was determined using the guaiacol method</t>
  </si>
  <si>
    <t>Root catalase (CAT) activity</t>
  </si>
  <si>
    <t>Was assayed employing the potassium permanganate titration method</t>
  </si>
  <si>
    <t>Plant hormone levels in roots</t>
  </si>
  <si>
    <t>High-performance liquid chromatography (HPLC)</t>
  </si>
  <si>
    <t>ABA, GA &amp; IAA</t>
  </si>
  <si>
    <t>sandy loam</t>
  </si>
  <si>
    <t>Roots commonly thicken during penetration of soils of high strength. Increase in root radius is correlated with decrease in growth rate following mechanical impedance. Generally, the increase in root radius is due to an increase in cell diameter and not to an increase in cell number (i.e. an effect on cell division) across the root radius.</t>
  </si>
  <si>
    <t>Wales</t>
  </si>
  <si>
    <t>Triticale</t>
  </si>
  <si>
    <r>
      <rPr>
        <i/>
        <sz val="11"/>
        <color theme="1"/>
        <rFont val="Calibri"/>
        <family val="2"/>
        <scheme val="minor"/>
      </rPr>
      <t>× Triticosecale</t>
    </r>
    <r>
      <rPr>
        <sz val="11"/>
        <color theme="1"/>
        <rFont val="Calibri"/>
        <family val="2"/>
        <scheme val="minor"/>
      </rPr>
      <t xml:space="preserve"> Wittmack</t>
    </r>
  </si>
  <si>
    <t>Number of nodal roots</t>
  </si>
  <si>
    <t>Length of nodal roots</t>
  </si>
  <si>
    <t>Number of lateral roots</t>
  </si>
  <si>
    <t>Length of lateral roots</t>
  </si>
  <si>
    <t>DELTA T SCAN analyser</t>
  </si>
  <si>
    <t xml:space="preserve"> 1:1:3 of garden soil, peat and sand.</t>
  </si>
  <si>
    <t>1.33 &amp; 1.50</t>
  </si>
  <si>
    <t xml:space="preserve">Europe </t>
  </si>
  <si>
    <r>
      <rPr>
        <i/>
        <sz val="11"/>
        <color theme="1"/>
        <rFont val="Calibri"/>
        <family val="2"/>
        <scheme val="minor"/>
      </rPr>
      <t>Solanum lycopersicum</t>
    </r>
    <r>
      <rPr>
        <sz val="11"/>
        <color theme="1"/>
        <rFont val="Calibri"/>
        <family val="2"/>
        <scheme val="minor"/>
      </rPr>
      <t xml:space="preserve"> cv.“Ailsa Craig,”</t>
    </r>
  </si>
  <si>
    <r>
      <rPr>
        <i/>
        <sz val="11"/>
        <color theme="1"/>
        <rFont val="Calibri"/>
        <family val="2"/>
        <scheme val="minor"/>
      </rPr>
      <t>Triticum aestivum</t>
    </r>
    <r>
      <rPr>
        <sz val="11"/>
        <color theme="1"/>
        <rFont val="Calibri"/>
        <family val="2"/>
        <scheme val="minor"/>
      </rPr>
      <t xml:space="preserve"> L. cv.“Cordiale"</t>
    </r>
  </si>
  <si>
    <r>
      <rPr>
        <i/>
        <sz val="11"/>
        <color theme="1"/>
        <rFont val="Calibri"/>
        <family val="2"/>
        <scheme val="minor"/>
      </rPr>
      <t>Pisum sativum</t>
    </r>
    <r>
      <rPr>
        <sz val="11"/>
        <color theme="1"/>
        <rFont val="Calibri"/>
        <family val="2"/>
        <scheme val="minor"/>
      </rPr>
      <t xml:space="preserve"> cv.“Kelvedon Wonder”</t>
    </r>
  </si>
  <si>
    <t>Common pea</t>
  </si>
  <si>
    <t xml:space="preserve">Root architecture </t>
  </si>
  <si>
    <t>Root convex hull</t>
  </si>
  <si>
    <t>XCT and analysed by RooTraksoftware</t>
  </si>
  <si>
    <t>Clay loam (sand 35.6%, silt 31.5%, and clay 32.9%)</t>
  </si>
  <si>
    <t>Argillic Pelosol</t>
  </si>
  <si>
    <t>Loamy sand (sand 83.2%,silt 4.7%, and clay 12.1%)</t>
  </si>
  <si>
    <t>Brown soil</t>
  </si>
  <si>
    <t>1.2 &amp; 1.5</t>
  </si>
  <si>
    <t>Hyderabad</t>
  </si>
  <si>
    <t>Since obstacles in the soil are first encountered by cells of the root cap, these cells are the primary candidates for sensing the touch and/or mechanical impedance stimuli. These cells are produced
by the root meristem and differentiate into amyloplasts-filled cells, then finally become peripheral and eventually sloughed off. This transit of cells through different developmental stages has led to the hypothesis that the relative positioning of these cells may determine their differential sensory activities. It is expected that these cell wall modifications at the root tip may endow
roots with the required rigidity to overcome the physical constraints presented by the compactness of the soil.</t>
  </si>
  <si>
    <t xml:space="preserve">In many cases, the identification of genes of these mutants showed defects in auxin transport, thus highlighting the role of auxin transport and signaling in overcoming mechanical impedance during root growth. </t>
  </si>
  <si>
    <t>Okamoto et al. examined the growth and morphology of roots under mechanical impedance by growing Arabidopsis seedlings on the horizontal surface of an agar plate covered with a dialysis membrane. The roots of these seedlings failed to penetrate the substrate, and showed a typical ethylene-induced morphology, such as a reduction in root growth associated with a decrease in cell elongation and increase in the root diameter. Since the ethylene-overproducing mutant eto1–1 showed a response similar to that in wild type, and the ethylene production was similar in both horizontal or vertical growth conditions, it appears that the mechanical impedance likely enhanced the ethylene response in roots rather than ethylene biosynthesis. Consistent with this view the ethylene signaling mutants, ein2–1 and ctr1–1 failed to show changes in root morphology when subjected to mechanical impedance. In conformity with earlier studies of Okada and Shimura, Okamoto et al. showed that
the mechanical impedance also altered the auxin response in Arabidopsis roots, as visualized by a higher expression of DR5::GUS reporter on the lower side of the root tip.</t>
  </si>
  <si>
    <t>We conclude that ethylene regulates root penetration, at least in part, by crosstalk with auxin.</t>
  </si>
  <si>
    <t>Ocenia</t>
  </si>
  <si>
    <t>North Stradbroke Island</t>
  </si>
  <si>
    <t>Rhizophora  stylosa</t>
  </si>
  <si>
    <t>Thickness of the cortex</t>
  </si>
  <si>
    <t>Surface area of the pith</t>
  </si>
  <si>
    <t>Percentage area of the aerenchyma lacunae</t>
  </si>
  <si>
    <t>Size of the fibrous strands</t>
  </si>
  <si>
    <t>Histology root slices</t>
  </si>
  <si>
    <t>Aperio slide scanner and the Aperio ImageScope software</t>
  </si>
  <si>
    <t>Root total dry weight</t>
  </si>
  <si>
    <t>Total tissue density</t>
  </si>
  <si>
    <t>Root carbon content</t>
  </si>
  <si>
    <t>Root nitrogen content</t>
  </si>
  <si>
    <t>Root lignin</t>
  </si>
  <si>
    <t>Root cellulose</t>
  </si>
  <si>
    <t xml:space="preserve">Using the acid detergent fibre method </t>
  </si>
  <si>
    <t>Determined using combustion</t>
  </si>
  <si>
    <t>DW per volume, g cm-3</t>
  </si>
  <si>
    <t>Flatbed scanned and processed by WinRhizzo 2009</t>
  </si>
  <si>
    <t>Surface area of the pith (free hand selection of the region of interest)</t>
  </si>
  <si>
    <t>Proportion of the area occupied by aerenchyma lacunae within a region of the cortex using black–white contrast</t>
  </si>
  <si>
    <t>Surface area of 20 randomly selected cells (free hand selection of the region of interest)</t>
  </si>
  <si>
    <t>0.4; 0.8 &amp; 1.2</t>
  </si>
  <si>
    <t xml:space="preserve">Soil BD influenced the below-ground development of R. stylosa stilt roots. Increases in BD had a significant negative effect on primary root length but a positive effect on primary root diameter and total root DW. Variation in BD did not significantly affect lateral root length, lateral root diameter or total tissue density. Primary root length decreased from 14.9+0.8 cm to 10.8+0.6 cm, declining 1 cm per unit increase in BD, while primary root diameter increased with increasing BD from 14.7+1.9 mm to 19.5+1.3 mm. Total root biomass also increased from 5.2+0.3 g to 8.2+0.8 g with increasing soil BD. Anatomical features of R. stylosa stilt roots below ground were also influenced by soil BD. Root histological sections showed differential tissue development at the endodermis under low and high BD. Fibrous strands were visible in roots grown in high BD, with limited development of these strands in low BD soils. Increases in soil BD increased the size of these fibrous strands but reduced the area of the aerenchyma lacunae by 25.3%. Soil BD did not strongly influence the tissue chemistry of the below-ground stilt root fraction, with the exception of total N content. Total N content significantly increased with increasing soil BD, from 0.32+0.01% to 0.39+0.02%. The regression analysis suggested links between chemical and morphological traits.  For example, log(lateral root length) explained 43.2% of the variation in total C content, while primary root length explained 63.2% of the variation in total N content and 51.2% of the variation in the C:N ratio. Primary root length also explained 57.8% of the variation in total cellulose content. Root morphological traits were not related to total lignin content, which had a mean value of 17% (+0.6), but 61.9% of the variation in the lignin : N ratio was predicted by the diameter of the primary root and log(tissue density). Similarly, anatomical features did not explain variation in total N, C or cellulose content, however, cortex thickness explained 29.9% of the variation in total lignin content. Moreover, 55.7% of the variation in the lignin : N ratio was predicted by cortex thickness and log(fibrous strands area). </t>
  </si>
  <si>
    <t>Buenos Aires</t>
  </si>
  <si>
    <r>
      <rPr>
        <i/>
        <sz val="11"/>
        <color theme="1"/>
        <rFont val="Calibri"/>
        <family val="2"/>
        <scheme val="minor"/>
      </rPr>
      <t>Glycine max</t>
    </r>
    <r>
      <rPr>
        <sz val="11"/>
        <color theme="1"/>
        <rFont val="Calibri"/>
        <family val="2"/>
        <scheme val="minor"/>
      </rPr>
      <t xml:space="preserve"> L. cv. DM 4212 STS</t>
    </r>
  </si>
  <si>
    <t>Specific root surface area</t>
  </si>
  <si>
    <t xml:space="preserve">Flatbed scanned and processed by WinRhizo </t>
  </si>
  <si>
    <t>Typic Argiudolls</t>
  </si>
  <si>
    <t>1.25 &amp; 1.33</t>
  </si>
  <si>
    <t>Benevento</t>
  </si>
  <si>
    <t>6:3:1 mixture of clayey loam soil : moist peat : gravel</t>
  </si>
  <si>
    <t>Poplar</t>
  </si>
  <si>
    <t>Root topology</t>
  </si>
  <si>
    <t>3D digitizer with a Long Ranger transmitter</t>
  </si>
  <si>
    <t>Root scanner and analysed using the AMAPmod software</t>
  </si>
  <si>
    <t>Oven dried and weighing</t>
  </si>
  <si>
    <t>Was calculated from the absorbance at 280 nm</t>
  </si>
  <si>
    <t>Total proteins</t>
  </si>
  <si>
    <t>Using a Protean IEF Cell</t>
  </si>
  <si>
    <t>Morphological analysis showed that the number of new first-order lateral roots was significantly higher in the right-angle bent roots compared with control roots. The root biomass, measured in 30 seedlings, was higher in bent root seedlings than in controls. Lignin content was higher in the treated than in the control roots. 15 protein spots (arrows) were differentially expressed between control and bent taproots. In particular, versus controls, 9 proteins were up-regulated in the bent root, with an expression change from þ2.1 spot 1 to þ7.1, one protein spot was found only in the bent root, and five were down-regulated, showing an expression change between 72.3 (spot 39, and 75.8. The results reported herein show that, in response to bending, the poplar root changes its morphology by emitting new lateral roots, and its biomechanical properties by increasing the root biomass and lignin synthesis. In addition, using a proteomic approach, we found that several proteins involved in the signal transduction pathway, detoxification and metabolism are up-regulated and/or down-regulated in the bent root.</t>
  </si>
  <si>
    <t>Singapore</t>
  </si>
  <si>
    <t>Nanyang</t>
  </si>
  <si>
    <t>12% sand, 35% silt, and 53% clay</t>
  </si>
  <si>
    <t>1.45 &amp; 1.66</t>
  </si>
  <si>
    <t>Pouteria obovata</t>
  </si>
  <si>
    <t>Calophyllum soulatri</t>
  </si>
  <si>
    <t xml:space="preserve">There was no evidence to suggest that the different levels of compaction altered root distribution in either species. The roots monitored for Pouteria obovata had a surface area of 33% and 23% for compaction levels 1.45 g cm-3 and 1.66 g cm-3, respectively. Similar data was observed for Calophyllum soulattri, with 37% and 21% for the compaction levels of 1.45 g cm-3 and 1.66 g cm-3, respectively. </t>
  </si>
  <si>
    <t>Nanjing</t>
  </si>
  <si>
    <t xml:space="preserve">Zea mays. L s (Zhengdan958 &amp; Denghai605)  </t>
  </si>
  <si>
    <t>Flatbed scanner and analysed by WinRHIZO software</t>
  </si>
  <si>
    <t>Vertisols</t>
  </si>
  <si>
    <t>1.3 &amp; 1.6</t>
  </si>
  <si>
    <t xml:space="preserve">Root biomass was significantly different between the two maize cultivars. The Zhengdan958 cultivar consistently showed greater root biomass than Denghai605, which was more marked in the non-compacted soil. Differences in root architecture between the two maize cultivars were clearly observed under noncompacted conditions, and the effects of soil compaction on Zhengdan958 were more marked. For certain root traits, such as root angle, it was quite difficult to visually observe any differences. The root volume and root diameter were both significantly influenced by soil compaction and cultivar, and root volume was significantly affected by the combination of soil compaction ⋅ cultivar. The root volume and root diameter of Zhengdan958 (0.77 cm3 ; 0.74 mm) were significantly greater than those of Denghai605 0.54 cm3; 0.63 mm). Soil compaction significantly reduced the root volume and root diameter of Zhengdan958 but not Denghai605. Soil compaction significantly reduced the root surface area and total root length of Zhengdan958 by 33% and 53%, respectively. </t>
  </si>
  <si>
    <t>Lubbock, TX</t>
  </si>
  <si>
    <t xml:space="preserve">Rice </t>
  </si>
  <si>
    <r>
      <rPr>
        <i/>
        <sz val="11"/>
        <color theme="1"/>
        <rFont val="Calibri"/>
        <family val="2"/>
        <scheme val="minor"/>
      </rPr>
      <t>Oryza sativa</t>
    </r>
    <r>
      <rPr>
        <sz val="11"/>
        <color theme="1"/>
        <rFont val="Calibri"/>
        <family val="2"/>
        <scheme val="minor"/>
      </rPr>
      <t xml:space="preserve"> L. </t>
    </r>
  </si>
  <si>
    <t>Total number of roots at the stem base</t>
  </si>
  <si>
    <t>Nodal root thickness</t>
  </si>
  <si>
    <t>Calculated as the ratio of penetrated roots to total roots per plant.</t>
  </si>
  <si>
    <t>Africa</t>
  </si>
  <si>
    <t>Nigeria</t>
  </si>
  <si>
    <t>Ile-Ife</t>
  </si>
  <si>
    <t xml:space="preserve"> Loamy sand [70 %sand, 13 % silt, 17 % clay]</t>
  </si>
  <si>
    <t>1.07; 1.16; 1.34 &amp; 1.61</t>
  </si>
  <si>
    <t>Number of primary roots</t>
  </si>
  <si>
    <t xml:space="preserve">Length of the main root </t>
  </si>
  <si>
    <t>Per cent root dry matter</t>
  </si>
  <si>
    <t>Root dry weight/(root dry weight +  shoot dry weight)</t>
  </si>
  <si>
    <t>Mean squares due to varietal effects were highly significant for most of the traits except root dry weight, while mean squares due to soil compaction were significant for most of the seedling traits. Soil compaction contributed more to variations in seedling establishment traits, particularly root and shoot growth, than the varietal factor. When averaged over all varieties, there were no differences in mean values for most of the traits at soil compactions of 1.16 and 1.34 g cm3 compared to the 1.07 g cm3 control. The root lengths of seedlings from seeds that germinated on soil with a compaction level of 1.16 g cm3 were significantly longer than those of seedlings germinated on other soil densities, including the control, which was not compacted at all. Differences in mean root dry weight for both the control and compacted densities were,  however,  negligible. However, the mean percentage of root dry matter, shoot length, and shoot dry weight on all the compacted soil densities were significantly higher than the values for the control treatment.</t>
  </si>
  <si>
    <t>Temora</t>
  </si>
  <si>
    <t>Medium clay (B - Horizon)</t>
  </si>
  <si>
    <t>Silty loam (A - Horizon)</t>
  </si>
  <si>
    <t>1.54 &amp; 1.73</t>
  </si>
  <si>
    <t>Sweden</t>
  </si>
  <si>
    <t>Mexico</t>
  </si>
  <si>
    <t xml:space="preserve"> Irapuato</t>
  </si>
  <si>
    <t xml:space="preserve">scanning the photocopied images with imaging software </t>
  </si>
  <si>
    <t>Root length was determined by the line intersect counting method</t>
  </si>
  <si>
    <t>Under near-infrared illumination (λ=850nm). Images were taken with two defiltered cameras mounted with a macro objective.</t>
  </si>
  <si>
    <t xml:space="preserve">Poland </t>
  </si>
  <si>
    <t>Lublin</t>
  </si>
  <si>
    <t>Czech</t>
  </si>
  <si>
    <t>Brno</t>
  </si>
  <si>
    <t>Guanajuato</t>
  </si>
  <si>
    <t>Chengdu</t>
  </si>
  <si>
    <t>Phytohormones influence the plant growth and development and the responses of the impeded root system. When a root system encounters physical resistance, alteration in root cells and tissues and root morphology and architecture occur by hormonal regulation.  Hormonal regulation delays the effect of increased or decreased mechanical impedance on roots. Plant hormone-related transcriptional changes in response to mechanical impedance occur at a relatively early stage of impedances.  Hormones that have been well studied associated with the root response to mechanical impedance include ethylene, auxin, and ABA.</t>
  </si>
  <si>
    <t>Bangor</t>
  </si>
  <si>
    <t>Deep ripping substantially increased root growth in the deeper soil profile compared to the non-ripped treatment that produced shorter (not beyond 80 cm depth) and fewer roots sparsely distributed between 30 and 80 cm depth. and non-ripped treatments and among
different soil layers. Deep ripping contributed to increased number of roots (by 38%) compared to the non-ripped treatment. compared to non-ripped treatment, deep ripping resulted in greater root length across all layers of the soil profile except in the 10–20 cm layer. Except in the top 10–20 cm of the soil profile, wheat had higher root densities in soil layers when grown in the deep ripping compared with the non-ripped treatment. Wheat had 24% more root biomass in the deep ripping than the non-ripped treatment.</t>
  </si>
  <si>
    <t>Plant</t>
  </si>
  <si>
    <t xml:space="preserve">Wheat </t>
  </si>
  <si>
    <t>Canola (Rape)</t>
  </si>
  <si>
    <t xml:space="preserve">Tomato </t>
  </si>
  <si>
    <t>Others</t>
  </si>
  <si>
    <t>Trees</t>
  </si>
  <si>
    <t>Cover/fodder crops</t>
  </si>
  <si>
    <t>Fibrous system</t>
  </si>
  <si>
    <t>Tap root system</t>
  </si>
  <si>
    <t>Root measurement method</t>
  </si>
  <si>
    <t>Number of papers</t>
  </si>
  <si>
    <t>Flatbed scanner</t>
  </si>
  <si>
    <t>X-ray CT scanning</t>
  </si>
  <si>
    <t>Continent</t>
  </si>
  <si>
    <t>Bulk densities</t>
  </si>
  <si>
    <t>0.90 - 1.49</t>
  </si>
  <si>
    <t>1.50 - 1.80</t>
  </si>
  <si>
    <t>Type of experiment</t>
  </si>
  <si>
    <t>Field</t>
  </si>
  <si>
    <t xml:space="preserve">Controlled </t>
  </si>
  <si>
    <t>Growth habit</t>
  </si>
  <si>
    <t>Crop/plant</t>
  </si>
  <si>
    <t xml:space="preserve">The cell length profile suggested that growth rate was reduced over the whole growing zone, and ceased earlier in the high bulk-density treatment. The different effect of mechanical stress on cells in different parts of the growing zone implied an alteration in the profile of cell wall properties (assuming the soil pressure is experienced equally by all cells). Alternatively, the root may respond to soil compaction by changing turgor pressure or cell wall properties. Changes in cell wall microfibril orientation following mechanical stress suggest a decrease in longitudinal wall extensibility </t>
  </si>
  <si>
    <t>Root length density and root dry mass of soybean were affected by compaction levels, however there were no differences in root dry biomass at the 0−10 cm layer. For the root dry mass, there were differences at 10−20 cm and 30−40 cm. For the 10−20 cm, most root mass was found in the soil chiselling treatment, followed by NT. Thus, as expected, there was a higher root length density at lower soil compaction levels and the root distribution was different in the different treatments. For all treatments, the root distribution decreased exponentially with depth. There were some indications that if the soil is compact at the surface, the mass of root was increased in the deeper loose soil layer, which was observed in the NTC8. Root length density was reduced exponentially with bulk density and microporosity.  Root length density increased linearly with macroporosity and decreased with increasing soil penetration resistance. Rooting depth was restricted in compacted soils with slower root elongation due to mechanical and hydric stresses. In compacted soils (by tractor or harvester), plants needed 13 days longer to reach a 50 cm depth.</t>
  </si>
  <si>
    <t>Plant species exhibited different root penetration ability encountering the same soil bulk density, and vetiver and lucerne showed higher penetration ability at both juvenile and mature growth stages. Fibrous-rooted vetiver had relatively higher average RD, higher percentage of fine and medium roots, higher RLD, and smaller root tip angle, allowing for its better root penetration into subsoils than taprooted plants.</t>
  </si>
  <si>
    <t>Multiseriate cortical sclerenchyma (MCS) is a root anatomical phenotype with utility in environments with mechanical impedance. The MCS phenotype is characterized by small cells with thick walls in outer cortical tissue. Genotypes with MCS were associated with greater root lignin concentration, greater tensile strength, and greater root tip bending force compared to non-MCS genotypes. MCS improved root depth and plant growth under mechanical impedance in the greenhouse and field. MCS is heritable and genetically controlled. The identification of anatomical phenes and their genetic control may be an important consideration for breeders for the improvement of crop cultivars with enhanced edaphic stress tolerance.</t>
  </si>
  <si>
    <t>Xylem sap ABA concentration was initially higher than in 1·4 g cm-3 control plants but subsequently returned to the control level; no recovery occurred if the roots in compacted soil were left intact. Xylem sap ABA concentration in the split-pot treatment of Az34 was initially similar to plants grown in uniform 1·7 g cm-3 soil, but returned to the 1·4 g cm-3 control level when the roots in the compacted compartment were excised. These results clearly demonstrate the involvement of a root-sourced signal in mediating responses to compacted soil.</t>
  </si>
  <si>
    <t xml:space="preserve">The Embryo-down seeds with higher seedling vigor exhibits a greater root penetration into compacted soil layers, which can beneft both root and shoot growth as well as final grain production under soil compaction stress. The Embryo-down treatment resulted in a greater seminal root growth angle and root length than the other three orientations. Surprisingly, the Embryo-down treatment exhibited a greater root penetration ability, which was proven by the greater deep root mass density in both the small soil pot with thin wax layer and the large soil tube under the high compaction level of 1.7  g  cm−3. </t>
  </si>
  <si>
    <t>The root DW of plants grown in compacted soil in the compartments under UC, C(SC) and C(SCSF) were significantly reduced in comparison with the DW of roots grown in uniformly loose soil in the compartments. By the end of the experiment, compaction led to pronounced differences for total visible root length.  Total visible root length in the loose compartments (UL, L(SC) and L(SCSF)) was significantly greater than total visible root length in compacted compartments (UC, C(SC) and C(SCSF)). All roots growing in compartments filled with loose substrate (UL, L(SC) and L(SCSF)) grew significantly deeper and faster than roots growing in compartments filled with compacted substrate (UC, C(SC) and C(SCSF). All roots growing in compartments filled with loose substrate (UL, L(SC) and L(SCSF)) grew significantly deeper and faster than roots growing in compartments filled with compacted substrate (UC, C(SC) and C(SCSF).  the ratio between lateral and seminal root length – visible at the transparent window plate of the rhizotrons – within the L(SCSF) compartment was significantly greater than that of roots within C(SCSF), and greater than those in the uniform
UL and UC treatments. The average diameters of roots growing in compacted soil were significantly increased. Significant differences were found between plants grown under the split-root SC and SCSF treatments.</t>
  </si>
  <si>
    <t>The RLDs of the NS and S30 treatments were highest at 0–20 cm followed by 20–40 cm. Being 0.54 cm cm–3 in 2019 and 0.58 cm cm–3 in 2020, the NS RLD in the 0–20 cm layer was significantly higher than those of other treatments.  The average RDs of the S40 group were significantly higher than those of the S30 and NS treatments for all three soil layers. The RSAD ranges were 0.10–0.14 (0–20 cm), 0.08–0.10 (20–40 cm), and 0.02–0.03 (40–60 cm) cm cm− 2 for the different treatments. The highest values (all layers) were those of the S40 and S50 treatments; these were significantly higher than those of the S30 and NS treatments. The malondialdehyde (MDA) contents in both the flowering and boll, and boll-opening stages, were lowest in the S40 treatment (both years), but the figures did not differ significantly from those of the S30 and S50 treatments. All activities were maximum in the flowering and boll stage and minimum in the boll-opening stage. The levels of the S40 and S50 groups were significantly higher than those of the NS treatment (p &lt; 0.05) at budding stage and flowering and boll stage. Compared to the control group, subsoiling increased the SOD levels by 1.1–15.3%, the POD levels by 3.0–16.9%, and the CAT levels by 3.7–17.6%. The SOD, POD and CAT activities were highest in the S40 treatment, followed by the S50 and S30 treatments. Subsoiling increased the GA and IAA contents of roots to varying extents, and significantly reduced the ABA content compared to the NS values. The level of GA increased by 0.9–11.8%, that of IAA increased by 1.8–12.9%, and that of ABA decreased by 1.8–12.9%. In the various growth stages, the GA and IAA levels of the S40 treatment were significantly higher than those of the NS and S30 treatments, and the ABA content was lower.</t>
  </si>
  <si>
    <t>Benavides-Tocarruncho J.P.; Paz H.; Rodríguez N.; Arrieta R.; Pizano C.; Salgado-Negret B.</t>
  </si>
  <si>
    <t>Benavides-Tocarruncho, Juan Pablo (59154012500); Paz, Horacio (57204338954); Rodríguez, Nelly (12774355300); Arrieta, Rosa (59154354500); Pizano, Camila (37113951200); Salgado-Negret, Beatriz (35739275800)</t>
  </si>
  <si>
    <t>Belowground differentiation among trees in a degraded tropical dry forest landscape: no evidence of a collaboration gradient</t>
  </si>
  <si>
    <t>Journal of Tropical Ecology</t>
  </si>
  <si>
    <t>10.1017/S0266467424000129</t>
  </si>
  <si>
    <t>https://www.scopus.com/inward/record.uri?eid=2-s2.0-85195103771&amp;doi=10.1017%2fS0266467424000129&amp;partnerID=40&amp;md5=8c47fd99d9fdb5eb76abf99c0efb6ef6</t>
  </si>
  <si>
    <t>Fine roots are specialized in nutrient and water acquisition and are critical for species performance and ecosystem functioning. Recent evidence has shown a broad root economic space determined by the orthogonal collaboration and conservation gradients related to resource acquisition and resource conservation, respectively. However, whether these gradients exist among tree species growing in degraded ecosystems where root growth is limited by soil conditions is much an open question. We measured six fine root traits (root diameter, specific root length, root dry matter content, root tissue density, branching intensity, and percentage of arbuscular mycorrhizal colonization) in 11 young tree species growing in sympatry for 9 years in degraded pastures in a tropical dry forest (TDF) in Colombia to determine (1) the covariation between fine root traits and (2) the patterns of belowground niche differentiation among 11 species coexisting under the same soil conditions. The covariation between fine root traits resembled the acquisitive-conservative, but not the collaboration gradient for this degraded habitat. The percentage of mycorrhizal colonization, a critical trait associated with the collaboration gradient, was unrelated to any fine root trait. Furthermore, we found a strong belowground differentiation among species, mainly across root diameter and branching intensity. Our results suggest that compacted degraded soils in TDF landscapes may affect the collaborative association with mycorrhizae, mostly allowing species differentiation along the do-it-yourself gradient. This finding suggests a hypothesis that needs to be tested with more species and sites. We discuss the importance of using root traits to aid species selection for restoration purposes.  © The Author(s), 2024. Published by Cambridge University Press.</t>
  </si>
  <si>
    <t>Colombia; mycorrhizae; root diameter; root economic spectrum; TDF; trait probability density</t>
  </si>
  <si>
    <t>Colombia; dry forest; fine root; landscape change; landscape ecology; mycorrhiza; root system; soil-vegetation interaction</t>
  </si>
  <si>
    <t>Donato G.; Marchesan E.; Cassanego E.I.; Riste U.S.; Nunes R.L.S.; Ceretta B.G.; Groth O.J.; Tamiosso Z.Z.; Pfeifer J.G.</t>
  </si>
  <si>
    <t>Donato, Gabriel (57050197300); Marchesan, Enio (16316802500); Cassanego, Eduardo Iansen (59144382900); Riste, Uashington da Silva (57218871931); Nunes, Rafaela Leopoldina Silva (59143736000); Ceretta, Bruno Garlet (59143736100); Groth, Oscar Jaboski (59143902700); Tamiosso, Zanandra Zanini (59143240200); Pfeifer, Júlian Gabriel (57820699900)</t>
  </si>
  <si>
    <t>Energy demand for soil decompression and benefits in the establishment and productivity of soybean in the lowlands in the state of Rio Grande do Sul; [Demanda energética para descompactação do solo e benefícios no estabelecimento e na produtividade de grãos de soja em terras baixas no estado do Rio Grande do Sul]</t>
  </si>
  <si>
    <t>10.1590/0103-8478cr20230172</t>
  </si>
  <si>
    <t>https://www.scopus.com/inward/record.uri?eid=2-s2.0-85194162359&amp;doi=10.1590%2f0103-8478cr20230172&amp;partnerID=40&amp;md5=208d09275296b08b7d28e282bc93fe46</t>
  </si>
  <si>
    <t>The present study assessed soil preparation in terms of the advantages it provides in lowering the physical obstacles and their influence on soybean cultivation, with reference to its establishment, development and yield, apart from quantification of the energy demand for tractor performance. The experiments were performed in the field adopting the randomized block design with a two-factor scheme (6x2). Factor A included a variety of soil preparations performed during the off-season of the soybean crop. Sowing was accomplished using the same fertilizer deposition mechanism only, and the areas having no soil preparation done were sown using various other fertilizer deposition mechanisms from the seeder, namely: (A1) sowing without soil preparation (SSPS)+double disc in the seeder (DD); (A2) SSPS+turbo disc (DT); (A3) SSPS+furrowing rod (HS); (A4) plow harrow+DD; (A5) scarified+DD and (A6) subsoiled+DD. Soil preparations before sowing were done on days 52 and 98 days, respectively, during the first and second harvests. Factor B included two soybean cultivars, namely: (B1) Nidera 6601 and (B2) Brasmax Valente. No interaction was observed between the factors investigated. While the scarification+DD showed the need for higher fuel consumption, the results were increased productivity. For the seeder-linked mechanisms, the HS gives more extensive root development of the plants and grain yield. On the contrary, while DD and DT show the combination of the highest operational capacity and lower fuel usage, this is related to lower grain yield. © 2024, Universidade Federal de Santa Maria. All rights reserved.</t>
  </si>
  <si>
    <t>compaction; plant death; plant development; root growth</t>
  </si>
  <si>
    <t>Li Y.; Wang J.; Gao Y.; Pandey B.K.; Peralta Ogorek L.L.; Zhao Y.; Quan R.; Zhao Z.; Jiang L.; Huang R.; Qin H.</t>
  </si>
  <si>
    <t>Li, Yuxiang (57219922402); Wang, Juan (12801640500); Gao, Yadi (57205338525); Pandey, Bipin K (56785331800); Peralta Ogorek, Lucas León (57211262312); Zhao, Yu (56312113900); Quan, Ruidang (36521753900); Zhao, Zihan (59082606000); Jiang, Lei (58891172500); Huang, Rongfeng (7402950203); Qin, Hua (56998074500)</t>
  </si>
  <si>
    <t>The OsEIL1-OsWOX11 transcription factor module controls rice crown root development in response to soil compaction</t>
  </si>
  <si>
    <t>Plant Cell</t>
  </si>
  <si>
    <t>10.1093/plcell/koae083</t>
  </si>
  <si>
    <t>https://www.scopus.com/inward/record.uri?eid=2-s2.0-85194904088&amp;doi=10.1093%2fplcell%2fkoae083&amp;partnerID=40&amp;md5=9addc4b9d2e6695bc81cd9c1a1925f6a</t>
  </si>
  <si>
    <t>Optimizing the root architecture of crops is an effective strategy for improving crop yields. Soil compaction is a serious global problem that limits crop productivity by restricting root growth, but the underlying molecular mechanisms are largely unclear. Here, we show that ethylene stimulates rice (Oryza sativa) crown root development in response to soil compaction. First, we demonstrate that compacted soil promotes ethylene production and the accumulation of ETHYLENE INSENSITIVE 3-LIKE 1 (OsEIL1) in rice roots, stimulating crown root primordia initiation and development, thereby increasing crown root number in lower stem nodes. Through transcriptome profiling and molecular analyses, we reveal that OsEIL1 directly activates the expression of WUSCHEL-RELATED HOMEOBOX 11 (OsWOX11), an activator of crown root emergence and growth, and that OsWOX11 mutations delay crown root development, thus impairing the plant's response to ethylene and soil compaction. Genetic analysis demonstrates that OsWOX11 functions downstream of OsEIL1. In summary, our results demonstrate that the OsEIL1-OsWOX11 module regulates ethylene action during crown root development in response to soil compaction, providing a strategy for the genetic modification of crop root architecture and grain agronomic traits. © 2024 The Author(s). Published by Oxford University Press on behalf of American Society of Plant Biologists.</t>
  </si>
  <si>
    <t>Ethylenes; Gene Expression Regulation, Plant; Oryza; Plant Proteins; Plant Roots; Soil; Transcription Factors; ethylene; ethylene derivative; plant protein; transcription factor; chemistry; drug effect; gene expression regulation; genetics; growth, development and aging; metabolism; Oryza; plant root; soil</t>
  </si>
  <si>
    <t>Wang L.; Wang T.; Yao S.; Sun H.; Zhang B.</t>
  </si>
  <si>
    <t>Wang, Li (57207493060); Wang, Tianshu (56095663800); Yao, Shuihong (23007012100); Sun, Huajun (58778416600); Zhang, Bin (56182362000)</t>
  </si>
  <si>
    <t>Soil compaction development facilitated the decadal improvement of the root system architecture and rhizosheath soil traits of soybean in the North China Plain</t>
  </si>
  <si>
    <t>10.1016/j.still.2023.105983</t>
  </si>
  <si>
    <t>https://www.scopus.com/inward/record.uri?eid=2-s2.0-85180556137&amp;doi=10.1016%2fj.still.2023.105983&amp;partnerID=40&amp;md5=5cd6f8c288c38827579fba62d64ba79e</t>
  </si>
  <si>
    <t>Machinery agriculture has increased crop yield but induced soil compaction worldwide in the last decades. The crop yield increase is partly attributed to high-yielding crop breeding, but the effects of emerging soil compaction on the selection of root system traits and its impact on yield increase remain unclear. The objectives of this study were 1) to identify the effects of soil compaction on grain yield and root system architecture and rhizosheath soil traits of soybean (Glycine max (L.) Merr.) at the full-bloom stage, 2) to understand whether and how the development of soil compaction affected the selection of merit root and rhizosheath soil traits through crop breeding and contributed to soybean grain yield increase. Thirty-four most popular soybean cultivars released before and after the wide use of agricultural machinery in the North China Plain were grown in the fields without (NOM) and with (COM) applied soil compaction in 2017 and 2018. The phenotypes of root system, including rhizosheath soil, of soybean, were separated by soil compaction and cultivar release period, confirming the development of soil compaction and its impacts on the co-development of rhizosheaths with the root system of soybean. The correlation with the year of release of the cultivar demonstrated that 21 out of the 24 measured traits were selected by crop breeding. Multivariate analysis of the variance demonstrated that the selection of thinner hypocotyl, more root tips, and denser rhizosheath soil were relevant to the soil compaction development. The selection of shorter plant height, larger root biomass and area, thinner root tip, thicker taproot, and rhizosheath soil mass were likely relevant to the experimental year factor caused by drought or its associated change in nutrient availability. Most of the selected traits increased the resistance or the resilience to soil compaction and nine of them correlated with the grain yield of cultivars released at different periods. These results for the first time suggested that crop breeding increased grain yield partly by increasing the resistance and resilience to soil compaction. Soil compaction could be considered in a future breeding program design to increase crop breeding efficiency by selecting resistant and resilient root traits. © 2023 Elsevier B.V.</t>
  </si>
  <si>
    <t>Resistance and resilience; Rhizosheath soil; Root system architecture; Soil compaction; Soybean</t>
  </si>
  <si>
    <t>China; North China Plain; Agricultural machinery; Amino acids; Compaction; Computer architecture; Crops; Grain (agricultural product); Multivariant analysis; Nitrogen fixation; Soil mechanics; Grain yield; North China Plain; Resistance and resilience; Rhizosheath soil; Root system; Root system architecture; Soil compaction; Soybean; Systems architecture; Yield increase; agriculture; biomass; compaction; crop yield; cultivar; machinery; root system; soybean; Soils</t>
  </si>
  <si>
    <t>Pandey B.K.; Bennett M.J.</t>
  </si>
  <si>
    <t>Pandey, Bipin K (56785331800); Bennett, Malcolm J (55660172600)</t>
  </si>
  <si>
    <t>Uncovering root compaction response mechanisms: New insights and opportunities</t>
  </si>
  <si>
    <t>10.1093/jxb/erad389</t>
  </si>
  <si>
    <t>https://www.scopus.com/inward/record.uri?eid=2-s2.0-85182365659&amp;doi=10.1093%2fjxb%2ferad389&amp;partnerID=40&amp;md5=e4bacbb43c3fd86f1048a8da509eff67</t>
  </si>
  <si>
    <t>Compaction disrupts soil structure, reducing root growth, nutrient and water uptake, gas exchange, and microbial growth. Root growth inhibition by soil compaction was originally thought to reflect the impact of mechanical impedance and reduced water availability. However, using a novel gas diffusion-based mechanism employing the hormone ethylene, recent research has revealed that plant roots sense soil compaction. Non-compacted soil features highly interconnected pore spaces that facilitate diffusion of gases such as ethylene which are released by root tips. In contrast, soil compaction stress disrupts the pore network, causing ethylene to accumulate around root tips and trigger growth arrest. Genetically disrupting ethylene signalling causes roots to become much less sensitive to compaction stress. Such new understanding about the molecular sensing mechanism and emerging root anatomical traits provides novel opportunities to develop crops resistant to soil compaction by targeting key genes and their signalling pathways. This expert view discusses these recent advances and the molecular mechanisms associated with root-soil compaction responses.  © 2023 The Author(s). Published by Oxford University Press on behalf of the Society for Experimental Biology.</t>
  </si>
  <si>
    <t>ABA; auxin; ethylene; root responses; soil compaction</t>
  </si>
  <si>
    <t>N/A</t>
  </si>
  <si>
    <t>Chen T.; Zhang Y.; Xia M.; Wang Q.</t>
  </si>
  <si>
    <t>Chen, Tao (58157204700); Zhang, Yafu (58113117900); Xia, Mengmeng (58111952500); Wang, Qianpeng (58112181200)</t>
  </si>
  <si>
    <t>Environmental Technology (United Kingdom)</t>
  </si>
  <si>
    <t>https://www.scopus.com/inward/record.uri?eid=2-s2.0-85148575207&amp;doi=10.1080%2f09593330.2023.2172616&amp;partnerID=40&amp;md5=2ff2158b478a0bdb83969fc5672134b1</t>
  </si>
  <si>
    <t>The effects of different soil properties on hydrology and nitrogen removal were studied in a simulated bioretention system. Soil capacity of permeability and water retention, changes in the soil environment, leachate concentrations at the surface and bottom layers, quantification of N removal from soil, microorganism and plant by 15N isotope tracer technique, and functional genes abundance at different depths were evaluated. The results showed that shallow root plants, soil compaction, and low organic matter content were not conducive to the infiltration of bioretention systems. In the 72 h experiment, compaction (especially surface compaction) and planting of herbaceous plants (Ophiopogon japonicus) were not beneficial to the removal of TN, TP, and COD. Adding an appropriate amount of organic matter also affects nitrogen and phosphorus removal. In the process of denitrification, the order of the ability to remove nitrogen is soil adsorption &gt; microbial assimilation &gt; plant uptake. The contribution of soil denitrification is affected by soil compaction, compaction location, plant species and organic matter content. The abundance of 16S rRNA, nitrifying, denitrifying and nrfA genes decreased with soil depth. More copies of genes in topsoil were thought to be due to sufficient nutrients, aerobic condition, anaerobic microsites and submerged state. Soil compaction, organic matter content and plant species affected nitrification, denitrification and DNRA gene characteristics. © 2023 Informa UK Limited, trading as Taylor &amp; Francis Group.</t>
  </si>
  <si>
    <t>bioretention; denitrification; DNRA; nitrification; Soil properties</t>
  </si>
  <si>
    <t>Denitrification; Nitrification; Nitrogen; RNA, Ribosomal, 16S; Soil; Biogeochemistry; Compaction; Genes; Nitrification; Nitrogen removal; Plants (botany); RNA; Soils; ammonia; ammonia monooxygenase; chlorophyll; fertilizer; nitrate reductase; nitrogen; organic matter; oxidoreductase; phosphorus; plasmid DNA; quinol nitric oxide reductase; rain; RNA 16S; soil organic matter; unclassified drug; nitrogen; Bioretention; Different soils; DNRA; Functional genes; Nitrogen removal process; Organic matter content; Plant species; Soil compaction; Soil property; Water retention; compaction; denitrification; gene; hydrology; infiltration; nitrification; permeability; pollutant removal; soil depth; soil microorganism; soil property; water retention; adsorption; alkalinity; amoA gene; anaerobic bacterium; Article; bioremediation; bulk density; Buxus; chemical oxygen demand; community structure; denitrification; electrochemical analysis; electron transport; enzyme activity; gene; gene function; hydraulic conductivity; leaching; methanogenesis; microbial community; nirK gene; nitrification; nonhuman; Ophiopogon japonicus; oxygen consumption; peatland; photosynthesis; plant growth; plant height; plant root; pollutant; rhizosphere; soil compaction; soil depth; soil fertility; soil microflora; soil pollution; soil property; soil treatment; surface soil; waste water management; wastewater; water permeability; water retention; soil; Denitrification</t>
  </si>
  <si>
    <t>Hama Rash A.J.; Khodakarami L.; Muhedin D.A.; Hamakareem M.I.; Ali H.F.H.</t>
  </si>
  <si>
    <t>Hama Rash, Ahmed J. (57218119832); Khodakarami, Loghman (55520488500); Muhedin, Daban A. (58622820200); Hamakareem, Madeh I. (58909955700); Ali, Hunar Farid Hama (57217071503)</t>
  </si>
  <si>
    <t>Spatial modeling of geotechnical soil parameters: Integrating ground-based data, RS technique, spatial statistics and GWR model</t>
  </si>
  <si>
    <t>Journal of Engineering Research (Kuwait)</t>
  </si>
  <si>
    <t>10.1016/j.jer.2023.10.026</t>
  </si>
  <si>
    <t>https://www.scopus.com/inward/record.uri?eid=2-s2.0-85186211638&amp;doi=10.1016%2fj.jer.2023.10.026&amp;partnerID=40&amp;md5=a0e1ef3b834d1c9530f6765b6fa4b29f</t>
  </si>
  <si>
    <t>Ensuring the availability of a cost-effective method to predict soil behavior is imperative for newly developed construction sites. This research aims to create a model that can estimate the spatial distribution of soil properties and compaction characteristics using the Inverse Distance Weighting (IDW) and Geographic Weighted Regression (GWR) methods within the study area, specifically in Koya city, situated in Erbil, Iraq. To determine these soil parameters, 27 soil samples were collected from the fields based on stratified random sampling, and then tested and analyzed in the laboratory. The IDW spatial interpolation technique and GWR method were then used to create a spatial distribution map of soil properties and compaction characteristics. In the GWR model, the calculated soil properties and compaction characteristics served as the dependent variable, while the Modified Normalized Difference Water Index (MNDWI) derived from the Landsat8 satellite image was the independent variable. This process resulted in a spatial distribution map showing the soil properties and compaction characteristics. The results indicated a strong correlation between the MNDWI water indexes and various soil parameters, including water content, liquid limit, plastic limit, optimum moisture content, and maximum dry density, with respective coefficient of determination (R2) values of 0.91, 0.97, 0.98, 0.95, and 0.96. Additionally, the assessment of the precision in this correlation indicates that the results maintain a satisfactory level of accuracy, as demonstrated by the Root Mean Square Error (RMSE) values, which are 2.86 for water content, 5.4 for liquid limit, and 3.85 for plastic limit, 2.9 for optimum moisture, and 13.86 for maximum dry density. By integrating satellite-derived MNDWI water indexes with soil parameters, a fast, accurate, and cost-effective method for estimating soil parameters and modeling their spatial distribution in the study area can be developed. Additionally, the findings suggest that the IDW method, implemented using spatial analyst tools, performed exceptionally well for mapping the study area. In conclusion, the results of this research can be utilized by land use planners, municipalities, policymakers, and engineers to develop practical and effective plans. © 2023 The Authors</t>
  </si>
  <si>
    <t>Geographic weighted regression (GWR); Inverse distance weighting (IDW); Soil properties, spatial interpolation; Water index method: MNDWI</t>
  </si>
  <si>
    <t>Li Z.; Liu H.; Wang K.; Yao C.; Wang Z.; Zhang Y.; Li J.; Song Y.; Li J.</t>
  </si>
  <si>
    <t>Li, Zhongwei (58247073400); Liu, Huilian (58247073600); Wang, Kunkun (59168393200); Yao, Chunsheng (57210436237); Wang, Zhimin (12751898600); Zhang, Yinghua (57207473296); Li, Jincai (55613217900); Song, Youhong (55855740500); Li, Jinpeng (57226455927)</t>
  </si>
  <si>
    <t>Micro-sprinkling irrigation and topsoil compaction improve seedling quality of winter wheat in the Huaibei Plain of China</t>
  </si>
  <si>
    <t>10.1007/s11104-024-06781-w</t>
  </si>
  <si>
    <t>https://www.scopus.com/inward/record.uri?eid=2-s2.0-85195637306&amp;doi=10.1007%2fs11104-024-06781-w&amp;partnerID=40&amp;md5=640a0fd18aab5278b8082a3e990d1ac4</t>
  </si>
  <si>
    <t>Aims: Drought events during the seedling stage of winter wheat are increasing in Huaibei Plain of China due to global warming, which lowers seedling quality and reduces crop productivity. This study aimed to explore the effect of irrigation methods and topsoil compaction on the seedling growth in this region. Methods: We conducted a two-year filed experiment to evaluate the effect of three irrigation practices and topsoil compaction on the shoot and root growth of seedlings. The irrigation methods include rain-fed (RI), traditional flood irrigation (TI) and micro-sprinkling irrigation (MI). Topsoil compaction after wheat sowing was used under each irrigation method (RC, TC and MC). Various above-ground of plant, root traits and physiological data, and the dynamic of soil water content, were recorded. Results: The results demonstrated that MI maintained the highest water content in 0–20 cm soil profile at overwintering stage compared to TI, and TI was significantly higher than RI. MI had higher dry matter accumulation, the number of tillers and roots than TI and RI due to it obtained the highest leaf area index, chlorophyll content, root density and activity, while RI was the lowest levels. The relative growth rate, net assimilation rate and crop growth rate of seedlings were improved in MI than those of TI and RI. Topsoil compaction greatly promoted the growth of seedlings in RI at overwintering stage, and increased the dry matter accumulation in TI. Conclusion: Micro-sprinkling irrigation and topsoil compaction can be used as effective measure to promote the growth of wheat seedling and improve its quality by increasing leaf production and strengthening the root system in the Huaibei Plain region. © The Author(s), under exclusive licence to Springer Nature Switzerland AG 2024.</t>
  </si>
  <si>
    <t>Micro-sprinkling irrigation; Root system; Seedling quality; Topsoil compaction; Winter wheat</t>
  </si>
  <si>
    <t>Compaction; Extraction; Skidding; Soil mechanics; Soils; Water supply; Fine roots; Forest operation; Forest soils; Forwarding; Ground based; Reduced-impact logging; Soil compaction; Sustainable forest; Sustainable forest management; Sustainable forest operation; compaction; fine root; forest management; forest soil; meta-analysis; nutrition; sustainable forestry; water supply; Forestry</t>
  </si>
  <si>
    <t>Tao M.; Zhang C.; Zhang Z.; Zuo Z.; Zhao H.; Lv T.; Li Y.; Yu H.; Liu C.; Yu D.</t>
  </si>
  <si>
    <t>Tao, Min (57351866400); Zhang, Chang (57352304300); Zhang, Zhiqiang (57222408797); Zuo, Zhenjun (57224811862); Zhao, Haocun (57224826184); Lv, Tian (57207740987); Li, Yang (55976843300); Yu, Haihao (57211372385); Liu, Chunhua (36466504900); Yu, Dan (8453431000)</t>
  </si>
  <si>
    <t>Species-specific functional trait responses of canopy-forming and rosette-forming macrophytes to nitrogen loading: Implications for water–sediment interactions</t>
  </si>
  <si>
    <t>Environment International</t>
  </si>
  <si>
    <t>10.1016/j.envint.2024.108557</t>
  </si>
  <si>
    <t>https://www.scopus.com/inward/record.uri?eid=2-s2.0-85186960546&amp;doi=10.1016%2fj.envint.2024.108557&amp;partnerID=40&amp;md5=95109660e3d894537ae2f93ada351eb6</t>
  </si>
  <si>
    <t>Globally intensified lake eutrophication, attributed to excessive anthropogenic nitrogen loading, emerges as a significant driver of submerged vegetation degradation. Consequently, the impact of nitrogen on the decline of submerged macrophytes has received increasing attention. However, a functional trait-based approach to exploring the response of submerged macrophytes to nitrogen loading and its environmental feedback mechanism was unclear. Our study utilized two different growth forms of submerged macrophytes (canopy-forming Myriophyllum spicatum, and rosette-forming Vallisneria natans) to established “submerged macrophytes-water–sediment” microcosms. We assessed the influence of nitrogen loading, across four targeted total nitrogen concentrations (original control, 2, 5, 10 mg/L), on plant traits, water parameters, sediment properties, enzyme activities, and microbial characteristics. Our findings revealed that high nitrogen (10 mg/L) adversely impacted the relative growth rate of fresh biomass and total chlorophyll content in canopy-forming M. spicatum, while the chlorophyll a/b and free amino acid content increased. On the contrary, the growth and photosynthetic traits of resource-conservative V. natans were not affected by nitrogen loading. Functional traits (growth, photosynthetic, and stoichiometric) of M. spicatum but not V. natans exhibited significant correlations with environmental variables. Nitrogen loading significantly increased the concentration of nitrogen components in overlying water and pore water. The presence of submerged macrophytes significantly reduced the ammonia nitrogen and total nitrogen both in overlying water and pore water, and decreased total organic carbon in pore water. Nitrogen loading significantly inhibited sediment extracellular enzyme activities, but the planting of submerged macrophytes mitigated their negative effects. Furthermore, rhizosphere bacterial interactions were less compact compared to bare control, while eukaryotic communities exhibited increased complexity and connectivity. Path modeling indicated that submerged macrophytes mitigated the direct effects of nitrogen loading on overlying water and amplified the indirect effects on pore water, while also attenuating the direct negative effects of pore water on extracellular enzymes. The findings indicated that the restoration of submerged vegetation can mitigate eutrophication resulting from increased nitrogen loading through species-specific changes in functional traits and direct or indirect feedback mechanisms in the water–sediment system. © 2024 The Author(s)</t>
  </si>
  <si>
    <t>Eutrophication; Functional traits; Rhizosphere microbial community; Submerged macrophyte; Water-sediment system</t>
  </si>
  <si>
    <t>Biomass; Chlorophyll A; Lakes; Nitrogen; Water; Ammonia; Chlorophyll; Enzymes; Lakes; Loading; Metabolism; Nitrogen; Nutrients; Organic carbon; Sediments; Soils; Vegetation; Water; acid phosphatase; ammonia; beta glucosidase; cellulose 1,4 beta cellobiosidase; chlorophyll a; chlorophyll b; cytosol aminopeptidase; dissolved oxygen; genomic DNA; nitrogen; RNA 16S; RNA 18S; chlorophyll a; nitrogen; water; Functional traits; Nitrogen loading; Overlying water; Pore waters; Rhizosphere microbial communities; Species specifics; Submerged macrophyte; Submerged macrophytes; Water-sediments; Water/sediment systems; canopy; concentration (composition); eutrophication; macrophyte; microbial community; nitrogen; rhizosphere; submerged vegetation; Article; biomass production; canopy; carbon footprint; chlorophyll content; controlled study; DNA extraction; electric conductivity; environmental factor; enzyme activity; eutrophication; freshwater environment; growth rate; illumina sequencing; lake sediment; macrophyte; microbial community; Myriophyllum spicatum; nitrogen concentration; nitrogen fixation; nonhuman; pH; photosynthesis; physical chemistry; plant growth; plant height; plant parameters; protein protein interaction; rhizospheric microorganism; root length; rosette formation; sediment; shoot height; stoichiometry; total organic carbon; water sampling; biomass; chemistry; lake; metabolism; Eutrophication</t>
  </si>
  <si>
    <t>Khan M.H.A.; Jafri T.H.; Ud-Din S.; Ullah H.S.; Nawaz M.N.</t>
  </si>
  <si>
    <t>Khan, Muhammad Hasnain Ayub (58949732200); Jafri, Turab H. (57189992531); Ud-Din, Sameer (57453757600); Ullah, Haji Sami (57673224200); Nawaz, Muhammad Naqeeb (57697828700)</t>
  </si>
  <si>
    <t>Prediction of soil compaction parameters through the development and experimental validation of Gaussian process regression models</t>
  </si>
  <si>
    <t>Environmental Earth Sciences</t>
  </si>
  <si>
    <t>10.1007/s12665-024-11433-4</t>
  </si>
  <si>
    <t>https://www.scopus.com/inward/record.uri?eid=2-s2.0-85188339763&amp;doi=10.1007%2fs12665-024-11433-4&amp;partnerID=40&amp;md5=0abe501625ef084f114ed0474fea68da</t>
  </si>
  <si>
    <t>The laboratory determination of maximum dry density (ρdmax) and optimum moisture content (wopt) of soils requires considerable time and energy. Efforts have been made in the past to present models to predict the soil compaction parameters (ρdmax and wopt), but the existing models are either applicable to specific soil types, plasticity range, compaction energy, or they have low prediction accuracy. This study aims to develop novel prediction models of soil compaction parameters using Gaussian Process Regression (GPR) incorporating different soil types, plasticity ranges, and compaction energies. The database used to develop prediction models consists of the index properties and compaction parameters of soils. GPR models were developed based on different kernel functions. To assess the accuracy of the predictive models, various error metrics were used, including coefficient of determination (R2), mean absolute error, and root mean square error. The validity of the models was verified by conducting laboratory experiments, where satisfactory results were obtained for the prediction of compaction parameters. A comparison of the performance of the proposed models in this study was also made with the existing models in the literature which showed that the models presented in this research performed better than those in the literature both during the model development and also in experimental validation. Finally, a sensitivity analysis was performed which indicates that the prediction models are greatly affected by plastic limit and fine contents. © The Author(s), under exclusive licence to Springer-Verlag GmbH Germany, part of Springer Nature 2024.</t>
  </si>
  <si>
    <t>Gaussian process regression; Machine learning; Maximum dry density; Optimum moisture content; Soil compaction</t>
  </si>
  <si>
    <t>Compaction; Errors; Forecasting; Gaussian distribution; Gaussian noise (electronic); Mean square error; Moisture; Moisture determination; Plasticity; Regression analysis; Sensitivity analysis; Soil mechanics; Soils; Compaction parameters; Experimental validations; Gaussian process regression; Gaussian process regression model; Machine-learning; Maximum dry density; Optimum moisture content; Prediction modelling; Soil compaction; Soil types; compaction; database; dry density; experimental study; Gaussian method; ground penetrating radar; machine learning; moisture content; numerical method; parameter estimation; prediction; regression analysis; sensitivity analysis; soil property; Machine learning</t>
  </si>
  <si>
    <t>Lärm L.; Bauer F.M.; van der Kruk J.; Vanderborght J.; Morandage S.; Vereecken H.; Schnepf A.; Klotzsche A.</t>
  </si>
  <si>
    <t>Lärm, Lena (57205290265); Bauer, Felix Maximilian (57431553500); van der Kruk, Jan (6603626326); Vanderborght, Jan (7003647156); Morandage, Shehan (57194270414); Vereecken, Harry (7004082452); Schnepf, Andrea (14619546400); Klotzsche, Anja (36515131700)</t>
  </si>
  <si>
    <t>Linking horizontal crosshole GPR variability with root image information for maize crops</t>
  </si>
  <si>
    <t>10.1002/vzj2.20293</t>
  </si>
  <si>
    <t>https://www.scopus.com/inward/record.uri?eid=2-s2.0-85177744930&amp;doi=10.1002%2fvzj2.20293&amp;partnerID=40&amp;md5=08c58cd2c0c7d54d86e1d4db1488047d</t>
  </si>
  <si>
    <t>Non-invasive imaging of processes within the soil–plant continuum, particularly root and soil water distributions, can help optimize agricultural practices such as irrigation and fertilization. In this study, in-situ time-lapse horizontal crosshole ground penetrating radar (GPR) measurements and root images were collected over three maize crop growing seasons at two minirhizotron facilities (Selhausen, Germany). Root development and GPR permittivity were monitored at six depths (0.1–1.2 m) for different treatments within two soil types. We processed these data in a new way that gave us the information of the “trend-corrected spatial permittivity deviation of vegetated field,” allowing us to investigate whether the presence of roots increases the variability of GPR permittivity in the soil. This removed the main non-root-related influencing factors: static influences, such as soil heterogeneities and rhizotube deviations, and dynamic effects, such as seasonal moisture changes. This trend-corrected spatial permittivity deviation showed a clear increase during the growing season, which could be linked with a similar increase in root volume fraction. Additionally, the corresponding probability density functions of the permittivity variability were derived and cross-correlated with the root volume fraction, resulting in a coefficient of determination (R2) above 0.5 for 23 out of 46 correlation pairs. Although both facilities had different soil types and compaction levels, they had similar numbers of good correlations. A possible explanation for the observed correlation is that the presence of roots causes a redistribution of soil water, and therefore an increase in soil water variability. © 2023 The Authors. Vadose Zone Journal published by Wiley Periodicals LLC on behalf of Soil Science Society of America.</t>
  </si>
  <si>
    <t>Germany; Crops; Cultivation; Geological surveys; Geophysical prospecting; Permittivity; Probability density function; Soil moisture; Soil surveys; Volume fraction; Water supply systems; Agricultural practices; Ground Penetrating Radar; Growing season; Image information; Non-invasive imaging; Root volume; Soil types; Soil water; Soil-water distribution; Spatial permittivity; crop plant; ground penetrating radar; maize; permittivity; soil type; soil water; Ground penetrating radar systems</t>
  </si>
  <si>
    <t>Wei X.; Xie B.; Wan C.; Song R.; Zhong W.; Xin S.; Song K.</t>
  </si>
  <si>
    <t>Wei, Xinpei (58485168600); Xie, Benkang (58965354100); Wan, Chu (58965354200); Song, Renfeng (58965079400); Zhong, Wanru (58965489400); Xin, Shuquan (55915523900); Song, Kai (57022772100)</t>
  </si>
  <si>
    <t>Enhancing Soil Health and Plant Growth through Microbial Fertilizers: Mechanisms, Benefits, and Sustainable Agricultural Practices</t>
  </si>
  <si>
    <t>10.3390/agronomy14030609</t>
  </si>
  <si>
    <t>https://www.scopus.com/inward/record.uri?eid=2-s2.0-85189143745&amp;doi=10.3390%2fagronomy14030609&amp;partnerID=40&amp;md5=4dfc046c4253b9b0a41b5022ff2545e3</t>
  </si>
  <si>
    <t>Soil microorganisms play a crucial role in maintaining the structure and function of soil ecosystems. This study aims to explore the effects of microbial fertilizers on improving soil physicochemical properties and promoting plant growth. The results show that the application of microbial fertilizers significantly increases the richness of soil microorganisms, maintains soil microecological balance, and effectively improves the soil environment. Through various secondary metabolites, proteins, and mucilage secreted by the developing plant root system, microbial fertilizers recruit specific fungal microorganisms. These microorganisms, by binding soil particles with their extracellular polysaccharides and entwining them, fix the soil, enhance the stability of soil aggregates, and ameliorate soil compaction. Moreover, after the application of microbial fertilizers, the enriched soil microbial community not only promotes the plant’s absorption and utilization of key elements such as nitrogen (N), phosphorus (P), and potassium (K), thereby increasing fruit yield and quality, but also competes with pathogens and induces systemic resistance in plants, effectively warding off pathogenic invasions. This study highlights the potential and importance of microbial fertilizers in promoting sustainable agricultural development, offering new strategies and perspectives for future agricultural production. © 2024 by the authors.</t>
  </si>
  <si>
    <t>bacterial community; fungal community; microbial fertilizer; soil microbial community; soil physicochemical properties</t>
  </si>
  <si>
    <t>Caron J.; Gloutney A.; Rousseau A.N.; Montminy G.; Deragon R.; Boily C.; Bulot D.; Bourdon K.; Rémy M.; Grégoire V.; L'Heureux-Bilodeau F.; Kanga Idé S.; Gómez Lara Y.E.; Silva Dimaté A.F.; Daeichin S.; Smith K.; Bernard C.; Shooner N.; Guedessou C.V.; Frenette-Vallières C.; Fortin J.; Lefebvre N.; Tremblay S.; Libbrecht C.; Béliveau M.; Lherisson R.; Dessureault-Rompré J.</t>
  </si>
  <si>
    <t>Caron, J. (26040466200); Gloutney, A. (58719281600); Rousseau, A.N. (35796139900); Montminy, G. (57189977700); Deragon, R. (57389977100); Boily, C. (57188992288); Bulot, D. (57190163089); Bourdon, K. (57226312193); Rémy, M. (59129999100); Grégoire, V. (59129815200); L'Heureux-Bilodeau, F. (59130180700); Kanga Idé, S. (58127374000); Gómez Lara, Y.E. (59129815300); Silva Dimaté, A.F. (57194564450); Daeichin, S. (58613962100); Smith, K. (59130180800); Bernard, C. (59130180900); Shooner, N. (59129999200); Guedessou, C.V. (57201618505); Frenette-Vallières, C. (58614403800); Fortin, J. (8863488100); Lefebvre, N. (56423510400); Tremblay, S. (59129999300); Libbrecht, C. (57216340527); Béliveau, M. (57350509000); Lherisson, R. (59129625000); Dessureault-Rompré, J. (23469196500)</t>
  </si>
  <si>
    <t>Principles and processes in conserving and restoring cultivated organic soils: promising avenues</t>
  </si>
  <si>
    <t>10.17660/ACTAHORTIC.2024.1389.31</t>
  </si>
  <si>
    <t>https://www.scopus.com/inward/record.uri?eid=2-s2.0-85193298998&amp;doi=10.17660%2fACTAHORTIC.2024.1389.31&amp;partnerID=40&amp;md5=c1eb0fed1cbd510f667b21a801b128fb</t>
  </si>
  <si>
    <t>This paper discusses the primary processes involved in the degradation of cultivated organic soils (Histosols) in Canada: decomposition, subsidence, formation of a compacted horizon limiting drainage and last, but not least, wind erosion. The content is organized as follows: (i) description and quantification of the different mechanisms, (ii) overview of the different solutions for conserving and restoring these soils, and (iii) technical and economical assessments of the value of implementing soil conservation strategies for the benefits of future generations. At the annual scale, wind erosion, decomposition, and subsidence contribute nearly equally to organic soil losses. Overall, our investigations indicate that cultivated organic soils are losing about 2.1 to 2.4 cm per year. On top of that, drainage is gradually impaired due to the increasing development of compacted soil layers. As a result, biomass addition is needed to compensate for decomposition and wind erosion losses and to improve aeration of top layer. Drainage also needs to be improved by increasing tile drain density, digging trenches or growing permanent crops with deep rooting systems. Financial simulations suggest that cultivated organic soils will have improved productivity and return on investment on the long haul by implementing soil conservation and restoration practices. © 2024 International Society for Horticultural Science. All rights reserved.</t>
  </si>
  <si>
    <t>carrots; cultivated organic soils; Histosols; lettuce; onions; soil conservation; soil restoration</t>
  </si>
  <si>
    <t>Measuring and Interpreting the Surface and Shallow Subsurface Process Influences on Coastal Wetland Elevation: A Review</t>
  </si>
  <si>
    <t>10.1007/s12237-024-01332-z</t>
  </si>
  <si>
    <t>https://www.scopus.com/inward/record.uri?eid=2-s2.0-85189307603&amp;doi=10.1007%2fs12237-024-01332-z&amp;partnerID=40&amp;md5=c3727580497c55a5e12f7f9793d2198c</t>
  </si>
  <si>
    <t>A century ago, measuring elevation in tidal wetlands proved difficult, as survey leveling of soft marsh soils relative to a fixed datum was error prone. For 60 years, vertical accretion measures from marker horizons were used as analogs of elevation change. But without a direct measure of elevation, it was not possible to measure the total influence of surface and subsurface processes on elevation. In the 1990s, the surface elevation table (SET) method, which measures the movement of the wetland surface relative to a fixed point beneath the surface (i.e., the SET benchmark base), was combined with the marker horizon method (SET-MH), providing direct, independent, and simultaneous measures of surface accretion and elevation and quantification of surface and shallow subsurface process influences on elevation. SET-MH measures have revealed several fundamental findings about tidal wetland dynamics. First, accretion [A] is often a poor analog for elevation change [E]. From 50–66% of wetlands experience shallow subsidence (A &gt; E), 7–10% shallow expansion (A &lt; E), 7% shrink-swell, and for 24–36% A is an analog for E (A = E). Second, biological processes within the root zone and physical processes within and below the root zone influence elevation change in addition to surface processes. Third, vegetation plays a key role in wetland vertical dynamics. Plants trap sediment and increase resistance to erosion and compaction. Soil organic matter accumulation can lead to shallow expansion, but reduced plant growth can lead to subsidence, and plant death to soil collapse. Fourth, elevation rates are a better indicator of wetland response to sea-level rise than accretion rates because they incorporate subsurface influences on elevation occurring beneath the marker horizon. Fifth, combining elevation trends with relative sea-level rise (RSLR) trends improves estimates of RSLR at the wetland surface (i.e., RSLRwet). Lastly, subsurface process influences are fundamental to a wetland’s response to RSLR and plant community dynamics related to wetland transgression, making the SET-MH method an invaluable tool for understanding coastal wetland elevation dynamics. © This is a U.S. Government work and not under copyright protection in the US; foreign copyright protection may apply 2024.</t>
  </si>
  <si>
    <t>Coastal wetlands; Mangrove forest; Marker horizon; Salt marsh; Surface elevation change; Surface elevation table; Vertical accretion</t>
  </si>
  <si>
    <t>You Y.; Wu X.; Han L.; Lu Y.; Zhou J.; Rebi A.; Dong Q.; Wang L.; Zhang P.</t>
  </si>
  <si>
    <t>You, Yonggang (58739592600); Wu, Xinliang (56052596500); Han, Lihe (58828047300); Lu, Yapei (57890787800); Zhou, Jinxing (57212669497); Rebi, Ansa (58076115300); Dong, Qian (57883392300); Wang, Lina (59088052100); Zhang, Pengcheng (58740631800)</t>
  </si>
  <si>
    <t>Soil gravel content and plant species configuration control vegetation restoration in Qinghai-Tibet Plateau</t>
  </si>
  <si>
    <t>10.1002/ldr.5019</t>
  </si>
  <si>
    <t>https://www.scopus.com/inward/record.uri?eid=2-s2.0-85182869401&amp;doi=10.1002%2fldr.5019&amp;partnerID=40&amp;md5=b8ec7577480151ebdf3492386e58ccab</t>
  </si>
  <si>
    <t>Soil gravel content strongly affects ecological restoration; however, the response and mechanism of plant traits to soil gravel content under the sensitive and fragile natural environment of Qinghai-Tibet Plateau remains unclear. Herein, soils with three gravel content (10%, 30%, 50%) in the southeastern Tibetan Plateau were selected, and three plant species (one native plants of Elymus dahuricus (Ed), and two introduced ones of Festuca elata (Fe) and Medicago sativa (Ms)) were used in seven planting patterns with different proportions (Fe, Ed, Ms, Fe + Ed (1:1), Fe + Ms (2:1), Ed + Ms (2:1), Fe + Ed + Ms (2:2:1)). Plant traits, phytochemical properties and soil stoichiometric characteristics were measured to explore the interactive effects of soil gravels and plant species on vegetation restoration. Average plant height, coverage, shoot biomass, and total biomass were most affected by plant species (F = 277–611, p &lt; 0.01), followed by gravel content (F = 90–195, p &lt; 0.01) and their interaction (F = 5–51, p &lt; 0.05); root biomass was most affected by gravel content (F = 130, p &lt; 0.01). Among plant species, shoot and root biomass, total biomass overall decreased in the order of Fe + Ed + Ms&gt;Fe&gt;Fe + Ms&gt;Fe + Ed&gt;Ms&gt;Ms + Ed&gt;Ed. Plant total biomass, shoot biomass, root biomass and shoot/root ratio among different soils overall decreased in the order of low&gt; high&gt; medium gravel contents. All plant species were restricted by soil nitrogen except for Ed and Ed + Ms (N:P &gt; 14). In addition, increasing the gravel content in the soil will increase the soil bulk density and reduce the total soil porosity. The total soil porosity is significantly positively correlated with the average plant height, coverage, aboveground biomass, and total biomass of plants (r = 0.78–0.91, p &lt; 0.05). The total nitrogen content, total phosphorus (TP) content, and N: P in rhizosphere soil were significantly positively correlated with the average plant height, coverage, aboveground biomass, root biomass, and total biomass of plants (r = 0.70–0.97, p &lt; 0.05), but soil N was significantly positively correlated with aboveground biomass and total biomass (r = 0.69, 0.71, p &lt; 0.05), and there was no significant difference in soil TP content between them. The gravel content directly affects plant growth by changing bulk density and total porosity, but the combined effect of soil nutrients and plants affects plant growth. Therefore, optimizing the configuration of soil properties (mainly nitrogen and compactness) and plant species (isecologic niche plants) is an effective strategy for ecological restoration in the Qinghai-Tibet Plateau. © 2024 John Wiley &amp; Sons Ltd.</t>
  </si>
  <si>
    <t>ecological restoration; plant biomass; plant species; soil gravel; Tibetan Plateau</t>
  </si>
  <si>
    <t>China; Qinghai-Xizang Plateau; Biomass; Ecology; Nitrogen; Phosphorus; Porosity; Restoration; Soils; Vegetation; Ecological restoration; Festuca; Gravel content; Medicago sativa; Plant biomass; Plant species; Root biomass; Soil gravel; Tibetan Plateau; Total biomass; angiosperm; gravel; phytochemistry; restoration ecology; soil property; stoichiometry; vegetation; Gravel</t>
  </si>
  <si>
    <t>Grzebisz W.; Niewiadomska A.; Potarzycki J.; Andrzejewska A.</t>
  </si>
  <si>
    <t>Grzebisz, Witold (56032287700); Niewiadomska, Alicja (6701731550); Potarzycki, Jarosław (6506208032); Andrzejewska, Agnieszka (56372230600)</t>
  </si>
  <si>
    <t>Phosphorus HotSpots in Crop Plants Production on the Farm—Mitigating Critical Factors</t>
  </si>
  <si>
    <t>10.3390/agronomy14010200</t>
  </si>
  <si>
    <t>https://www.scopus.com/inward/record.uri?eid=2-s2.0-85183200638&amp;doi=10.3390%2fagronomy14010200&amp;partnerID=40&amp;md5=58cb8c424ff96683ad981774b03b429f</t>
  </si>
  <si>
    <t>Phosphorus resources, both in phosphate rocks and in the soil, are limited. However, effective food production is not possible without the use of P fertilizers. Recognizing and eliminating or at least ameliorating factors (hot spots) that interfere with the uptake and use of phosphorus (P) by crop plants is of key importance for effective use of both P and nitrogen (N) on the farm. Plants have developed many adaptation mechanisms to their environment, i.e., soil low in available phosphorus. The most important ones include the secretion of organic compounds into the rhizosphere and the association of plant roots with microorganisms. A classic example is mycorrhiza. These mechanisms can be used by the farmer to sequentially select plants in the crop rotation. The uptake of inorganic P (Pi) by plants from the soil is reduced by environmental (temperature and water) and soil factors (low content of available phosphorus, soil acidity, soil compaction). These factors are responsible for the growth and size of the root system. Mitigating these negative effects improves the efficiency of phosphorus uptake from the soil. The second group of critical factors, limiting both root growth and availability of phosphorus, can be effectively controlled using simple measures (for example, lime). Knowing this, the farmer must first control the level of soil fertility in the plant’s effective rooting zone and not only in the topsoil. Secondly, the farmer must multiply the productivity of applied mineral fertilizers used through targeted recycling: crop rotation, crop residues, and manure. © 2024 by the authors.</t>
  </si>
  <si>
    <t>factors limiting phosphorus uptake; mechanisms of phosphorus uptake by plants; phosphorus sources</t>
  </si>
  <si>
    <t>dos Reis G.N.; Cortez J.W.</t>
  </si>
  <si>
    <t>dos Reis, Gustavo Naves (22233695200); Cortez, Jorge Wilson (15134969300)</t>
  </si>
  <si>
    <t>STRIP TILLAGE IN SUGARCANE CROPPING: PHYSICAL ATTRIBUTES AND OPERATIONAL PERFORMANCE; [PREPARO DO SOLO EM FAIXAS NA CULTURA DA CANA-DE-AÇÚCAR: ATRIBUTOS FÍSICOS E DESEMPENHO OPERACIONAL]</t>
  </si>
  <si>
    <t>Revista de Gestao Social e Ambiental</t>
  </si>
  <si>
    <t>10.24857/rgsa.v18n3-064</t>
  </si>
  <si>
    <t>https://www.scopus.com/inward/record.uri?eid=2-s2.0-85193432488&amp;doi=10.24857%2frgsa.v18n3-064&amp;partnerID=40&amp;md5=9ca163734c494f4e305444bf485addc4</t>
  </si>
  <si>
    <t>Purpose: The objective was to evaluate the soil preparation in strips in sugarcane cultivation under the physical attributes of the soil, crop biometrics and the performance of mechanized sets in typical Ortic Quartzarene Neosol. Method/design/approach: Two treatments were carried out (T1 and T2), in which T1 used a customized construction site with subsoiling rods and a rotating hoe and in T2, a disc harrow + conventional subsoiler equipped with a declogging roller. The design was in randomized blocks and the data was subjected to analysis of variance applying the Tukey test at 5% probability. The stability of the process in relation to biometrics was complemented by Statistical Process Control (CEP) through control charts from the lower (LIC) and upper (LSC) limits. Results and conclusion: T1 improves the soil structure and profile by up to 0.285 m, when compared to T2. Operational performance was better in the T2 mechanized sets. The physical quality of the soil in T1 provides better development of sugar cane. Research implications: research demonstrated the importance of adapting agricultural machinery to increase the physical quality of the soil. Originality/value: With this study it is possible to disseminate methods for improving the physical quality of the soil to the scientific and production community. © 2024 ANPAD - Associacao Nacional de Pos-Graduacao e Pesquisa em Administracao. All rights reserved.</t>
  </si>
  <si>
    <t>Root Development; Soil Compaction; Soil Profile</t>
  </si>
  <si>
    <t>Bio-inspired robotics garners a significant interest with an aim to improve performance and efficiency in a variety of geotechnical engineering practices. Particularly, the urban environment calls for a new robotic system that can excavate and navigate freely in the subsurface. This study presents a new soft-growing robotic system, RootBot, which exploits inspiration from plant root growth to excavate with steering and directional excavation capabilities through complicated routes and confined spaces. RootBot is designed by incorporating a locomotion mechanism modeled after the plant root growth mechanisms with excavation and discharge systems inspired by tunnel boring machines. A prototype of the RootBot demonstrates several unique features and abilities including directional excavation with a planar motion, a retractive motion, and a sharp steering ability of more than 90° rotation with a curvature radius less than twice the width of the excavation head. A series of meter-scale experiments demonstrate that the prototype RootBot can effectively excavate and advance in wet-compacted sand. It can steer at high curvature and even pull back and quarter-turn at any point along a straight path. The RootBot is expected to be useful in various geotechnical and urban engineering practices, including directional ground excavation, navigation through a complicated, curved route to pass by unexpected underground obstacles and soil removal in inaccessible and confined spaces for buried pipe repairs. © The Author(s), under exclusive licence to Springer-Verlag GmbH Germany, part of Springer Nature 2023.</t>
  </si>
  <si>
    <t>accessibility; buried structure; efficiency measurement; excavation; experimental study; geotechnical engineering; performance assessment; robotics; technological development; technology adoption</t>
  </si>
  <si>
    <t>Traboulsi L.; Buré C.; Hummel I.; Bogeat-Triboulot M.-B.</t>
  </si>
  <si>
    <t>Traboulsi, Lama (59179689200); Buré, Cyril (57204438791); Hummel, Irène (6602911033); Bogeat-Triboulot, Marie-Béatrice (8979383300)</t>
  </si>
  <si>
    <t>Plasticity of the poplar root system in response to a localized constraint by high gravel content</t>
  </si>
  <si>
    <t>10.1007/s11104-024-06799-0</t>
  </si>
  <si>
    <t>https://www.scopus.com/inward/record.uri?eid=2-s2.0-85196395169&amp;doi=10.1007%2fs11104-024-06799-0&amp;partnerID=40&amp;md5=54b5b666a46af0f9421a862a8bf21b9f</t>
  </si>
  <si>
    <t>Background and aims: Root system plasticity contributes to plant performance by optimizing belowground resource foraging. As resource availability, soil compaction and mechanical obstacles significantly affect root system architecture (RSA) and plant productivity. In poplar plantations, as in crops, poor rooting reduces aboveground growth and stress resistance, leading to economic losses. Here we investigated the impact of mechanical obstacles on the early development of the poplar adventitious root system. Methods: Poplar cuttings (P. deltoides x P. nigra cv. Flevo) were planted in rhizoboxes filled with an artificial substrate supplemented with either graded fine gravel or medium gravel. RSA response to treatments was characterised by aggregating the traits measured on the individual roots. Split-root design was used to test for any systemic control of RSA. Results: A trade-off in biomass allocation appeared between the flank and the basal root compartments. Fine gravel significantly reduced the growth of adventitious and lateral roots but medium gravel did not. When fine gravel was confined to one half of the root system, compensatory growth did not occur. However, specific root length was higher in the gravel-free side and lateral root density was decreased in the fine gravel side compared to uniform treatment. In the medium gravel split-root treatment, lateral root density was decreased in the gravel-free side compared to uniform treatment. Conclusion: The fine gravel substrate reduced root growth but not the medium gravel one, probably due to differences in root path availability. The split-root design revealed that lateral root density was systemically regulated. © The Author(s), under exclusive licence to Springer Nature Switzerland AG 2024.</t>
  </si>
  <si>
    <t>Adventitious root; Compensatory growth; Mechanical constraint; Rock fragments; Split-root</t>
  </si>
  <si>
    <t>Moraes M.T.D.; Olbermann F.J.R.; Bonetti J.D.A.; Pilegi L.R.; Costa M.V.R.; Pacheco V.; Rogers C.D.; Guimarães R.M.L.</t>
  </si>
  <si>
    <t>Moraes, Moacir Tuzzin de (55584262000); Olbermann, Flavio José Rohden (59137264600); Bonetti, João de Andrade (59137731000); Pilegi, Luan Roberto (59137883700); Costa, Marcos Vinícius Rampi (59137883800); Pacheco, Vacilania (57221854068); Rogers, Craig David (55789188600); Guimarães, Rachel Muylaert Locks (25027247300)</t>
  </si>
  <si>
    <t>The impacts of cover crop mixes on the penetration resistance model of an Oxisol under no-tillage</t>
  </si>
  <si>
    <t>10.1016/j.still.2024.106138</t>
  </si>
  <si>
    <t>https://www.scopus.com/inward/record.uri?eid=2-s2.0-85193805031&amp;doi=10.1016%2fj.still.2024.106138&amp;partnerID=40&amp;md5=55e56a69a8f030345114710d172735bb</t>
  </si>
  <si>
    <t>Soil penetration resistance is used as an indicator of mechanical resistance to root growth into the soil matrix. However, penetration resistance measured only under wet soil conditions may not identify the effects of cover crops on soil structure. We aimed to determine the impact of individual and mixes of cover crops on soil penetration resistance as a function of water content and bulk density in an Oxisol under no-tillage in southern Brazil. Six treatments of individual and mixed cover crops were tested: (i) black oat; (ii) ryegrass; (iii) forage radish; (iv) wheat; (v) Fibrous-rooted crop mix: with 80 % fibrous-rooted and 20 % tap-rooted plants; and (vi) Tap-rooted crop mix: 40 % fibrous-rooted and 60 % tap-rooted plants. Soil cores were collected from a depth of 0–0.10 and 0.10–0.20 m and soil penetration resistance was evaluated under four soil water matric potentials (−6, −33, −100, and −500 kPa). Soil penetration resistance (Q) data for each treatment were fitted as a function of bulk density (ρ) and water content (θ) [Q=f(ρ, θ)]. The soil penetration resistance model was a non-linear equation (i.e., a double power function, with a negative exponent for water content and a positive exponent for bulk density). Under a given combination of bulk density and water content values, soil penetration resistance was higher after single crops than crop mixes, indicating a crop-mediated soil strengthening process. The cover crop mixes increased the macroporosity, resulting in an adequate soil physical quality for successional crops such as soybean, although no differences were observed for cover crops at soil water matric potentials of −60 hPa and −330 hPa when soil penetration resistance was used as a static measurement. The modelling of the soil resistance to penetration, as a function of soil bulk density and soil water content, showed that cover crops changed soil cohesion and reduced the impact of drying on soil strength when compared to the single cropping systems, indicating that soil penetration resistance should be modelled under a broad range of water contents, instead of only under a specific soil water content, to quantify the impacts of cover crops on soil strength. © 2024 Elsevier B.V.</t>
  </si>
  <si>
    <t>Cropping system; Oxisol; Root system; Soil compaction; Soil strength</t>
  </si>
  <si>
    <t>Brazil; Plants (botany); Soil mechanics; Soil moisture; Taps; Water content; Bulk density; Cover crops; Crop mix; Cropping systems; Oxisols; Penetration resistances; Root system; Soil compaction; Soil penetration resistance; Soil strength; bulk density; compaction; cover crop; cropping practice; numerical model; Oxisol; root system; soil strength; soil water; water content; zero tillage; Crops</t>
  </si>
  <si>
    <t>Seminario-Peña J.V.; Nieto-Garibay A.; Terrazas T.; Medel‐Narváez A.; Murillo-Amador B.; Troyo-Diéguez E.</t>
  </si>
  <si>
    <t>Seminario-Peña, Joselyn Vanessa (58489614200); Nieto-Garibay, Alejandra (6506152691); Terrazas, Teresa (6603882177); Medel‐Narváez, Alfonso (6505553004); Murillo-Amador, Bernardo (55993718300); Troyo-Diéguez, Enrique (6603609764)</t>
  </si>
  <si>
    <t>Pachycereus pringlei seedling emergence and establishment under different lighting conditions</t>
  </si>
  <si>
    <t>Flora: Morphology, Distribution, Functional Ecology of Plants</t>
  </si>
  <si>
    <t>10.1016/j.flora.2024.152563</t>
  </si>
  <si>
    <t>https://www.scopus.com/inward/record.uri?eid=2-s2.0-85198389322&amp;doi=10.1016%2fj.flora.2024.152563&amp;partnerID=40&amp;md5=a04ae1e1e96056e5417fcc74eb4ee77b</t>
  </si>
  <si>
    <t>Cactus early life stages, especially in arid ecosystems, are typically the most vulnerable; seedlings face various abiotic and biotic filters to achieve survival and successful integration into their habitat. Thus, Pachycereus pringlei – endemic to Mexican Sonoran Desert – plays a crucial role in the arid areas of Baja California Sur, Mexico acting as a refuge and food source for wildlife. The present study evaluates P. pringlei emergence, survival, and seedling growth under different solar exposure (open and shaded areas) levels, both in greenhouse and natural conditions. The results indicated that natural conditions and moisture significantly influenced seedling emergence and survival. Lack of soil moisture led to compaction, which may have reduced porous spaces and restricted air and water circulation, thereby affecting root growth during the establishment phase. Conversely, the emerged seedling proportion under greenhouse shade was higher than in natural conditions. Additionally, these seedlings exhibited superior stem development, while those exposed to sunlight notably developed root systems. Low water potential was recorded, reaching down to -5.1 MPa for seedlings exposed to higher light levels. However, relative water content (RWC) values in tissues exceeded 70 %. No significant relationship was found between photosynthetic pigment concentration and different light conditions. Despite adapting cacti to xeric environments, the results suggest they may not be fully prepared to withstand prolonged drought episodes during the seedling stage. Nevertheless, some morphological traits, such as stem length, spines, and root area showed significant variations under different light conditions, facilitating photosynthesis light capture. © 2024 Elsevier GmbH</t>
  </si>
  <si>
    <t>Columnar cactus; Light exposure; Morphology; Physiology; Recruitment, Sonoran Desert</t>
  </si>
  <si>
    <t>Jan M.; Muhammad S.; Jin W.; Zhong W.; Zhang S.; Lin Y.; Zhou Y.; Liu J.; Liu H.; Munir R.; Yue Q.; Afzal M.; Wang G.</t>
  </si>
  <si>
    <t>Jan, Mehmood (57038125500); Muhammad, Sajid (57200751119); Jin, Weicai (58640913100); Zhong, Wenhao (58642042500); Zhang, Shaolong (58896222200); Lin, Yanjie (58895129900); Zhou, Yueni (58896012000); Liu, Jinlong (58895349800); Liu, Haifeng (57191743335); Munir, Raheel (57191842030); Yue, Qiang (58894911600); Afzal, Muhammad (58825431600); Wang, Guoping (59078033400)</t>
  </si>
  <si>
    <t>Modulating root system architecture: cross-talk between auxin and phytohormones</t>
  </si>
  <si>
    <t>10.3389/fpls.2024.1343928</t>
  </si>
  <si>
    <t>https://www.scopus.com/inward/record.uri?eid=2-s2.0-85185448630&amp;doi=10.3389%2ffpls.2024.1343928&amp;partnerID=40&amp;md5=83db30f0566f93368a2bc0f495d87af6</t>
  </si>
  <si>
    <t>Root architecture is an important agronomic trait that plays an essential role in water uptake, soil compactions, nutrient recycling, plant–microbe interactions, and hormone-mediated signaling pathways. Recently, significant advancements have been made in understanding how the complex interactions of phytohormones regulate the dynamic organization of root architecture in crops. Moreover, phytohormones, particularly auxin, act as internal regulators of root development in soil, starting from the early organogenesis to the formation of root hair (RH) through diverse signaling mechanisms. However, a considerable gap remains in understanding the hormonal cross-talk during various developmental stages of roots. This review examines the dynamic aspects of phytohormone signaling, cross-talk mechanisms, and the activation of transcription factors (TFs) throughout various developmental stages of the root life cycle. Understanding these developmental processes, together with hormonal signaling and molecular engineering in crops, can improve our knowledge of root development under various environmental conditions. Copyright © 2024 Jan, Muhammad, Jin, Zhong, Zhang, Lin, Zhou, Liu, Liu, Munir, Yue, Afzal and Wang.</t>
  </si>
  <si>
    <t>auxin crosstalk; auxin-CK; auxin-SL interaction; phytohormones; root architecture; root development</t>
  </si>
  <si>
    <t>Zhang W.-P.; Surigaoge S.; Yang H.; Yu R.-P.; Wu J.-P.; Xing Y.; Chen Y.; Li L.</t>
  </si>
  <si>
    <t>Zhang, Wei-Ping (57203630874); Surigaoge, Surigaoge (58148988400); Yang, Hao (57226291607); Yu, Rui-Peng (57207999836); Wu, Jin-Pu (57284735900); Xing, Yi (57195566788); Chen, Yinglong (57211966989); Li, Long (56030232800)</t>
  </si>
  <si>
    <t>Diversified cropping systems with complementary root growth strategies improve crop adaptation to and remediation of hostile soils</t>
  </si>
  <si>
    <t>10.1007/s11104-023-06464-y</t>
  </si>
  <si>
    <t>https://www.scopus.com/inward/record.uri?eid=2-s2.0-85181893245&amp;doi=10.1007%2fs11104-023-06464-y&amp;partnerID=40&amp;md5=e24fc30af50694b71cf6663a3d4cacfc</t>
  </si>
  <si>
    <t>Background and aims: Hostile soil conditions have a global impact on crop production. While root traits of individual plant species adapted to specific hostile soils are well studied, a comprehensive synthesis of how to use diversified cropping systems with complementary root growth strategies to adapt to and remediate hostile soils is lacking. Scope: We begin by providing definitions, categorizations, and global distribution of hostile soils, followed by a synthesis of recent advances in below-ground niche complementarity or facilitative root interactions among crop species in diverse cropping systems across various hostile soils. Lastly, we highlight the significance of cultivating a robust understanding of root adaptations for crop diversification in hostile soils for future research. Conclusion: Diversified cropping systems that incorporate complementary root growth strategies can efficiently utilize nutrients and mitigate abiotic stress in hostile soils, such as nutrient deficiency, aridity, and waterlogging conditions. Furthermore, intercropping hyperaccumulator plants or halophytes with crops is effective in reducing metal or salt accumulation in target crops grown in contaminated or saline-alkali soils, respectively. Cover crops could create biopores for succeeding crop roots in compacted soils, while diversified cropping systems aid in preventing additional soil erosion in eroded areas. Leveraging diverse root traits can also contribute to the suppression of soil‑borne diseases and pests within intercropping setups. Enhancing diversified cropping systems necessitates the application of novel methods and technologies for root studies. This multifaceted approach is crucial for sustaining yield under the challenges posed by multiple hostile soil conditions, especially within the context of climate change. © 2024, The Author(s), under exclusive licence to Springer Nature Switzerland AG.</t>
  </si>
  <si>
    <t>Adaptive root growth strategies; Hostile soils; Interspecific facilitation; Niche complementarity; Root traits; Root-root interactions</t>
  </si>
  <si>
    <t>Donde R.; Kohli P.S.; Pandey M.; Sirohi U.; Singh B.; Giri J.</t>
  </si>
  <si>
    <t>Donde, Ravindra (57188734939); Kohli, Pawandeep Singh (57218802459); Pandey, Mandavi (58647382300); Sirohi, Ujjwal (57200087594); Singh, Bhagat (58832533200); Giri, Jitender (16202493500)</t>
  </si>
  <si>
    <t>Dissecting chickpea genomic loci associated with the root penetration responsive traits in compacted soil</t>
  </si>
  <si>
    <t>10.1007/s00425-023-04294-x</t>
  </si>
  <si>
    <t>https://www.scopus.com/inward/record.uri?eid=2-s2.0-85179313489&amp;doi=10.1007%2fs00425-023-04294-x&amp;partnerID=40&amp;md5=f877cf4b2411b306722425c9e2828cef</t>
  </si>
  <si>
    <t>Main conclusion: Soil compaction reduces root exploration in chickpea. We found genes related to root architectural traits in chickpea that can help understand and improve root growth in compacted soils. Abstract: Soil compaction is a major concern for modern agriculture, as it constrains plant root growth, leading to reduced resource acquisition. Phenotypic variation for root system architecture (RSA) traits in compacted soils is present for various crops; however, studies on genetic associations with these traits are lacking. Therefore, we investigated RSA traits in different soil compaction levels and identified significant genomic associations in chickpea. We conducted a Genome-Wide Association Study (GWAS) of 210 chickpea accessions for 13 RSA traits under three bulk densities (BD) (1.1BD, 1.6BD, and 1.8BD). Soil compaction decreases root exploration by reducing 12 RSA traits, except average diameter (AD). Further, AD is negatively correlated with lateral root traits, and this correlation increases in 1.8BD, suggesting the negative effect of AD on lateral root traits. Interestingly, we identified probable candidate genes such as GLP3 and LRX for lateral root traits and CRF1-like for total length (TL) in 1.6BD soil. In heavy soil compaction, DGK2 is associated with lateral root traits. Reduction in laterals during soil compaction is mainly due to delayed seedling establishment, thus making lateral root number a critical trait. Interestingly, we also found a higher contribution of the GxE component of the number of root tips (Tips) to the total variation than the other lateral traits. We also identified a pectin esterase, PPE8B, associated with Tips in high soil compaction and a significantly associated SNP with the relative change in Tips depicting a trade-off between Tips and AD. Identified genes and loci would help develop soil-compaction-resistant chickpea varieties. © 2023, The Author(s), under exclusive licence to Springer-Verlag GmbH Germany, part of Springer Nature.</t>
  </si>
  <si>
    <t>Ethylene; GWAS; Legumes; Root length; Root penetration; SNPs; Soil compaction</t>
  </si>
  <si>
    <t>Cicer; Genome-Wide Association Study; Genomics; Plant Roots; Soil; Cicer; genetics; genome-wide association study; genomics; plant root; soil</t>
  </si>
  <si>
    <t>Tosto T.F.; de Almeida A.-A.F.; Oliveira B.R.M.; Paiva A.Q.; de Carvalho Neto C.H.; Silva R.J.S.; Pirovani C.P.</t>
  </si>
  <si>
    <t>Tosto, Thayse França (57787323100); de Almeida, Alex-Alan Furtado (7102580947); Oliveira, Bruna Rafaela Machado (57215418196); Paiva, Arlicélio Queiroz (6507031475); de Carvalho Neto, Carlos Henrique (57551942900); Silva, Raner José Santana (58988737400); Pirovani, Carlos Priminho (10641347300)</t>
  </si>
  <si>
    <t>Proteomic profiles in roots of young cacao plants grown in coastal plain compacted soil, with location and phosphorus limitation</t>
  </si>
  <si>
    <t>10.1016/j.scienta.2024.113219</t>
  </si>
  <si>
    <t>https://www.scopus.com/inward/record.uri?eid=2-s2.0-85190537562&amp;doi=10.1016%2fj.scienta.2024.113219&amp;partnerID=40&amp;md5=4068f3d3a069958a97827cfed447b599</t>
  </si>
  <si>
    <t>The cacao region in the state of Bahia, Brazil, has large areas of coastal plain where cacao plants are not grown as a result of chemical and physical limitations of the soil. The present study aimed to evaluate the proteomic profiles and identify differentially accumulated proteins (DAP) in roots of young plants of CCN 51 cacao genotype, grown in coastal plain compacted soil, with location and phosphorus (P) limitation. A cohesive yellow oxisol was placed in polyvinyl chloride (PVC) tubes, with dimensions of 0.24 m (height) x 0.1 m (internal diameter). The tubes were subdivided into three rings of 0.08 m height connected with tape. In the upper and lower rings soil density was maintained at 1 Mg m−3. In the lower ring, two levels of soil P (low - 200 mg m−3 soil and ideal - 400 mg m−3 soil) were evaluated. In the middle ring five soil densities (1; 1.3; 1.4, 1.5 and 1.7 mg m−3) were maintained. From proteomic analysis of the roots, 46 proteins were identified exclusively in the roots of the control plants, 47 proteins in the roots of the plants grown in the compacted soil (density of 1.7 Mg m−3) and with low P dose. Of these 9 proteins were classified as DAP and 38 as exclusive. In contrast, the roots of plants grown in compacted soil and with ideal P dose presented 99 proteins, of which 10 were DAP and 89 were exclusive. There was an increase in protein expression in roots grown in compacted soil, associated with the location and P ideal dose, whose proteins are involved in the metabolism of organic compounds, stress responses, biosynthetic processes and oxidation processes. Furthermore, most of the proteins identified in soil compaction treatments belonged to the group of proteins involved in metabolism of organic compounds. Proteins from this group, with greater expression, are related to the degradation of energy reserves during mechanical stress possibly caused by soil compaction. The difference in protein abundance, in each biological process, has demonstrated that the roots of young plants of CCN 51 cacao genotype have different response mechanisms to mechanical stress. These changes in the proteomic profile promoted the maintenance of cellular homeostasis and root system growth during stress processes in young cacao plants. © 2024 Elsevier B.V.</t>
  </si>
  <si>
    <t>Biological processes; Cohesive soil; Mechanical stress; Proteomic analysis; Theobroma cacao</t>
  </si>
  <si>
    <t>Bahia; Brazil; biological processes; coastal plain; cohesive soil; evergreen tree; homeostasis; nutrient limitation; oxidation; phosphorus; protein; proteomics</t>
  </si>
  <si>
    <t>Deng Y.; Kong W.; Zhang X.; Zhu Y.; Xie T.; Chen M.; Zhu L.; Sun J.; Zhang Z.; Chen C.; Zhu C.; Yin H.; Huang S.; Gu Y.</t>
  </si>
  <si>
    <t>Deng, Yong (58944471100); Kong, Wuyuan (58302869100); Zhang, Xiaoming (58944990800); Zhu, Yi (58081081000); Xie, Tian (58945325100); Chen, Ming (58945325200); Zhu, Li (58945325300); Sun, Jingzhao (58944471200); Zhang, Zhihua (57469443800); Chen, Chaoyong (58945325400); Zhu, Chongwen (58944990900); Yin, Huaqun (59157650800); Huang, Songqing (58944991000); Gu, Yabing (57188970498)</t>
  </si>
  <si>
    <t>Rhizosphere microbial community enrichment processes in healthy and diseased plants: implications of soil properties on biomarkers</t>
  </si>
  <si>
    <t>10.3389/fmicb.2024.1333076</t>
  </si>
  <si>
    <t>https://www.scopus.com/inward/record.uri?eid=2-s2.0-85188128952&amp;doi=10.3389%2ffmicb.2024.1333076&amp;partnerID=40&amp;md5=28aec6eac385380058d4a30bd8d77f4d</t>
  </si>
  <si>
    <t>Plant health states may influence the distribution of rhizosphere microorganisms, which regulate plant growth and development. In this study, the response of rhizosphere bacteria and fungi of healthy and diseased plants compared to bulk microbes was analyzed using high-throughput sequencing. Plant adaptation strategies of plants under potato virus Y (PVY) infection have been studied from a microbial perspective. The diversity and community structure of bacteria and fungi varied between bulk and rhizosphere soils, but not between healthy and diseased rhizosphere soils. A LEfSe analysis revealed the significant differences between different treatments on bacterial and fungal community compositions and identified Roseiflexaceae, Sphingomonas, and Sphingobium as the bacterial biomarkers of bulk (BCK), healthy rhizosphere (BHS), and diseased rhizosphere (BIS) soils, respectively; Rhodotorula and Ascomycota_unidentified_1_1 were identified as the fungal biomarkers of bulk (FCK) and healthy rhizosphere (FHS) soils. Bacterial networks were found to be more complex and compact than fungal networks and revealed the roles of biomarkers as network keystone taxa. PVY infection further increased the connectedness among microbial taxa to improve rhizosphere microbial community stability and resistance to environmental stress. Additionally, water content (WC) played an apparent influence on bacterial community structure and diversity, and pH showed significant effects on fungal community diversity. WC and pH greatly affected the biomarkers of bacterial rhizosphere communities, whereas the biomarkers of bulk bacterial communities were significantly affected by soil nutrients, especially for Sphingobium. Overall, the rhizosphere microbial community enrichment processes were different between healthy and diseased plants by changing the community compositions and identifying different biomarkers. These findings provide insight into the assemblage of rhizosphere microbial communities and soil physicochemical properties, which contributes to a deeper understanding of the establishment of an artificial core root microbiota to facilitate plant growth and bolstering resistance mechanisms. This knowledge contributes to a deeper understanding of the establishment of an artificial core root microbiota, thereby facilitating plant growth and bolstering resistance mechanisms. Copyright © 2024 Deng, Kong, Zhang, Zhu, Xie, Chen, Zhu, Sun, Zhang, Chen, Zhu, Yin, Huang and Gu.</t>
  </si>
  <si>
    <t>biomarkers; co-occurrence network; plant virus disease; rhizosphere microbes; soil properties; soil-plant-microbe interactions</t>
  </si>
  <si>
    <t>biological marker; Article; Ascomycetes; Bacteroidetes; community structure; DNA extraction; DNA sequencing; environmental stress; microbial community; microbial diversity; nonhuman; physical chemistry; plant disease; polymerase chain reaction; Proteobacteria; rhizosphere bacterium; rhizosphere fungus; Rhodotorula; soil acidity; soil microflora; soil property; Sphingobium; Sphingomonas; water content</t>
  </si>
  <si>
    <t>Zhang B.; Jia Y.; Fan H.; Guo C.; Fu J.; Li S.; Li M.; Liu B.; Ma R.</t>
  </si>
  <si>
    <t>Zhang, Boxiang (58544249000); Jia, Yanfeng (57213748916); Fan, Haoming (8441278600); Guo, Chengjiu (12140863200); Fu, Juan (58544750900); Li, Shuang (58543743000); Li, Mengyuan (58543743100); Liu, Bo (57215567663); Ma, Renming (55261965800)</t>
  </si>
  <si>
    <t>Soil compaction due to agricultural machinery impact: A systematic review</t>
  </si>
  <si>
    <t>10.1002/ldr.5144</t>
  </si>
  <si>
    <t>https://www.scopus.com/inward/record.uri?eid=2-s2.0-85191731398&amp;doi=10.1002%2fldr.5144&amp;partnerID=40&amp;md5=ef730715abe6b8d23fe6fa3021f749e3</t>
  </si>
  <si>
    <t>Soil compaction is generally viewed as one of the most serious soil degradation problems and a determining factor in crop productivity worldwide. It is imperative to understand the processes involved in soil compaction to meet the future global challenges of food security. In this work, we used co-occurring keyword analysis to summarize 3491 papers on soil compaction over the past 40 years, elaborating on the main research focuses such as the causes, influencing factors, and effects of soil compaction on crops, and the mitigation and prevention of soil compaction. This review provides a comprehensive discussion of the effects of soil compaction, including altering soil structure, increasing bulk density (BD) and penetration resistance (PR), and reducing porosity and soil hydraulic properties. Notably, based on the 387 data points of 11 papers about BD, our results demonstrated soil compaction on average, increased BD by 7.6%, 6.9%, and 3.2% in the medium-, coarse-, and fine-textured soils, respectively. Based on the 264 data points of 18 papers, in the 0–30 cm soil layer, compaction increased penetration resistance (by 91% in the coarse-textured, 84.2% in the medium-textured, and 8.8% in the fine-textured soils). Compacted soil limits the access of crop roots to water and nutrients, leading to poor root development and reduced crop productivity. There was a difference in soil compaction sensitivity between the different crops, but crop growth and yield showed an overall worsening trend with increasing degrees of compaction. This review collected data points on 142 crop yields and found that wheat, barley, corn, and soybean yields decreased by an average of 4.1%, 15.1%, 37.7%, and 22.7%, respectively, in the BD range of 1.1–1.8 Mg/cm3 after compaction. Additionally, the effectiveness of different compaction mitigation measures, including natural, tillage, and biological, is systematically discussed. Compared with soil compaction mitigation measures, prevention should be the top priority although there is still a lack of practical prevention methods. Soil conditions and agricultural machinery type are the main factors affecting the risk of soil compaction in the process of soil compaction. Therefore, it is particularly important to optimize the soil working conditions in the field and the type of farm machinery used to reduce the risk of soil compaction. This initiative is pivotal for ensuring sustainable systems for food production and recovering crop productivity from compacted soil. © 2024 John Wiley &amp; Sons Ltd.</t>
  </si>
  <si>
    <t>agricultural machinery; crop growth; soil compaction; yield</t>
  </si>
  <si>
    <t>Agricultural machinery; Crops; Farms; Food supply; Soil mechanics; Soils; Textures; Bulk density; Compacted soil; Crop growth; Crop productivity; Datapoints; Fine-textured soils; Mitigation measures; Penetration resistances; Soil compaction; Yield; agricultural production; compaction; crop production; food security; literature review; soil degradation; soil mechanics; Compaction</t>
  </si>
  <si>
    <t>Zhang W.</t>
  </si>
  <si>
    <t>Zhang, Wanhong (57206987257)</t>
  </si>
  <si>
    <t>Identification of wheel track in the wheat field</t>
  </si>
  <si>
    <t>10.1038/s41598-024-51601-x</t>
  </si>
  <si>
    <t>https://www.scopus.com/inward/record.uri?eid=2-s2.0-85181707521&amp;doi=10.1038%2fs41598-024-51601-x&amp;partnerID=40&amp;md5=8ff5dbddee62adb16bc0987f1695f9ed</t>
  </si>
  <si>
    <t>Agriculture machinery navigating along permanent traffic lanes in the farmland may avoid causing extensive soil compaction. However, the permanent traffic lanes are frequently covered up or eliminated by following tillage practices. It is necessary to identify the wheel tracks designed as permanent traffic lanes in order to ensure the agriculture machinery travels along the designated wheel tracks when cultivating the field. This study proposed an identification method of wheel tracks based on the morphological characteristics of wheel tracks and the environmental conditions around the wheel tracks in the wheat fields. The proposed method first utilized the maximum interclass variance to identify the contours of the main part of the wheel track and the shadow regions around the wheel track’s edges. The main part of the wheel tracks was then separated from interference pixels by moving the centerline of the main part of the wheel track, which was derived by skeleton algorithm and curve fitting, towards the right or left edge of the wheel track at a specific distance. In a morphological opening operation, specific linear and circular structural elements were used to segment the shadow regions along the edge of the wheel track. The remaining wheel track was finally recognized by computing the complement of the region identified. After achieving the segmentation of wheel tracks, many reference points near the outside of the wheel track edge in the original image were chosen as fiducial points for evaluating the differences between the actual value and the recognized wheel track edge. The evaluation was based on computing the root mean squared error (RMSE) and the mean absolute error (MAE) of coordinates of reference points and recognized wheel track edge. The results showed that the largest RMSE and MAE were 24.01 pixels (0.0045 m) and 17.32 pixels (0.0032 m), respectively. The low values of RMSE and MAE reveal that the accuracy of the algorithm developed in this study is high, and using this algorithm may segment the wheel track in the wheat field accurately. © 2024, The Author(s).</t>
  </si>
  <si>
    <t>agricultural land; algorithm; article; curve fitting; mean absolute error; morphological trait; nonhuman; root mean squared error; skeleton; soil compaction; tillage; travel; wheat</t>
  </si>
  <si>
    <t>Ünal İ.; Kabaş Ö.; Sözer S.</t>
  </si>
  <si>
    <t>Ünal, İlker (55388171000); Kabaş, Önder (8896549200); Sözer, Salih (57213145182)</t>
  </si>
  <si>
    <t>Comparison of two different artificial neural network models for prediction of soil penetration resistance</t>
  </si>
  <si>
    <t>Journal of Agricultural Engineering</t>
  </si>
  <si>
    <t>10.4081/jae.2024.1550</t>
  </si>
  <si>
    <t>https://www.scopus.com/inward/record.uri?eid=2-s2.0-85189176689&amp;doi=10.4081%2fjae.2024.1550&amp;partnerID=40&amp;md5=c919daa854e43cbd899219ee09458a6c</t>
  </si>
  <si>
    <t>A time-varying, nonlinear soil-plant system contains many unknown elements that can be quantified based on analytical methodologies. Artificial neural networks (ANNs) are a widely used mathematical computing, modeling, and predicting methods that estimate unknown values of variables from known values of others. This paper aims to simulate the relationship between soil moisture, bulk density, porosity ratio, depth, and penetration resistance and to estimate soil penetration resistance with the help of ANNs. For this aim, the generalized regression neural network (GRNN) and radial basis function (RBF) models were developed and compared for the estimation of soil penetration resistance values in MATLAB. A dataset of 153 samples was collected from experimental field. From the 153 data, 102 data (33%) were selected for training and the remaining 51 data (67%) were used for testing. The estimation process implemented 10 replications using randomly selected testing and training data. mean squared error (MSE), root mean square error (RMSE), and mean absolute error (MAE) were used to evaluate estimation accuracy on the developed ANN methods. Based on MSE, RMSE, MAE and standard deviation, statistical results showed that the GRNN modeling m presented better results than the RBF model in predicting soil penetration resistance success. © the Author(s), 2024.</t>
  </si>
  <si>
    <t>general regression neural network; radial basis function; soil compaction; tillage</t>
  </si>
  <si>
    <t>Yan M.; Yang D.; He Y.; Ma Y.; Zhang X.; Wang Q.; Gao J.</t>
  </si>
  <si>
    <t>Yan, Mingke (58426479300); Yang, Dongming (58981975900); He, Yijun (58981600500); Ma, Yonglong (58981784700); Zhang, Xin (58131062100); Wang, Quanzhen (34870844300); Gao, Jinghui (56159512000)</t>
  </si>
  <si>
    <t>Alfalfa Responses to Intensive Soil Compaction: Effects on Plant and Root Growth, Phytohormones and Internal Gene Expression</t>
  </si>
  <si>
    <t>10.3390/plants13070953</t>
  </si>
  <si>
    <t>https://www.scopus.com/inward/record.uri?eid=2-s2.0-85190115610&amp;doi=10.3390%2fplants13070953&amp;partnerID=40&amp;md5=11403855c0419f4900eeb40ebfad9725</t>
  </si>
  <si>
    <t>The perennial legume alfalfa (Medicago sativa L.) is of high value in providing cheap and high-nutritive forages. Due to a lack of tillage during the production period, the soil in which alfalfa grows prunes to become compacted through highly mechanized agriculture. Compaction deteriorates the soil’s structure and fertility, leading to compromised alfalfa development and productivity. However, the way alfalfa responses to different levels of soil compaction and the underlying molecular mechanism are still unclear. In this study, we systematically evaluated the effects of gradient compacted soil on the growth of different cultivars of alfalfa, especially the root system architecture, phytohormones and internal gene expression profile alterations. The results showed that alfalfa growth was facilitated by moderate soil compaction, but drastically inhibited when compaction was intensified. The inhibition effect was universal across different cultivars, but with different severity. Transcriptomic and physiological studies revealed that the expression of a set of genes regulating the biosynthesis of lignin and flavonoids was significantly repressed in compaction treated alfalfa roots, and this might have resulted in a modified secondary cell wall and xylem vessel formation. Phytohormones, like ABA, are supposed to play pivotal roles in the regulation of the overall responses. These findings provide directions for the improvement of field soil management in alfalfa production and the molecular breeding of alfalfa germplasm with better soil compaction resilience. © 2024 by the authors.</t>
  </si>
  <si>
    <t>cell wall; Medicago sativaL; root responses; soil compaction; transcriptome</t>
  </si>
  <si>
    <t>Yang Z.; Zhang K.; Zhang Y.; An J.</t>
  </si>
  <si>
    <t>Yang, Zhikai (58958335400); Zhang, Keping (8286950700); Zhang, Yang (57218609672); An, Jing (57411385600)</t>
  </si>
  <si>
    <t>Discrete Element Method–Multibody Dynamics Coupling Simulation and Experiment of Rotary Tillage and Ridging Process for Chili Pepper Cultivation</t>
  </si>
  <si>
    <t>10.3390/agronomy14030446</t>
  </si>
  <si>
    <t>https://www.scopus.com/inward/record.uri?eid=2-s2.0-85188821742&amp;doi=10.3390%2fagronomy14030446&amp;partnerID=40&amp;md5=368165b7ee29ca41aa3515db40e06387</t>
  </si>
  <si>
    <t>Rotary tillage, ridging, and mulching are commonly used cultivation methods for crops such as chili peppers, tomatoes, and strawberries in the arid regions of Northwest China. An integrated machine for rotary tillage, ridging, and mulching was designed by considering the growth characteristics of pepper root systems and the agronomic requirements of ridge beds. The structural parameters and their value ranges for key components such as the rotary tillage device and the ridging device were determined. By introducing the Bonding contact parameter, the soil cohesion between soil particles during the process of rotary tillage and ridging can be simulated. A coupled simulation model using the Discrete Element Method (DEM) and Multibody Dynamics (MBD) is established. The experimental factors selected were rotary tillage depth, ridging roller speed, and machine forward speed. The evaluation indexes were the traction resistance of the stemming roller and the soil compactness of the ridges. A response surface Box–Behnken Design test was carried out to obtain the best working parameters of the rotary tillage and ridging process for chili pepper cultivation as follows: the rotary tillage depth was 176 mm, the ridging roller speed was 283.71 r/min, and the machine forward speed was 0.55 m/s. Field experiments with optimal parameters showed that the ridge top width was 549.2 mm, the ridge bottom width was 750.5 mm, the ridge height was 222.9 mm, the ridge spacing was 1173.1 mm, the surface smoothness of the ridge was 12.3 mm, the width of soil covering the film edge was 76.3 mm, the stability coefficients of the ridge size parameters were all above 91.73%, and the soil compactness after operation was 60.82 KPa. All indicators meet the requirements for the rotary tillage and ridging cultivation of chili peppers in arid regions, providing reference for the design of rotary tillage and ridging mulching implements and the development of sustainable agriculture. © 2024 by the authors.</t>
  </si>
  <si>
    <t>bonding contact parameter; chili peppers; DEM-MBD coupling; rotary tillage and ridging</t>
  </si>
  <si>
    <t>Du X.; Jin W.; Chen X.; Kong L.; Wu W.; Xi M.</t>
  </si>
  <si>
    <t>Du, Xiangbei (56393560500); Jin, Wenjun (58871465900); Chen, Xiaofei (57020193100); Kong, Lingcong (57210997643); Wu, Wenge (57210022642); Xi, Min (57209293322)</t>
  </si>
  <si>
    <t>Raised Bed Planting Pattern Improves Root Growth and Nitrogen use Efficiency of Post-Rice Wheat</t>
  </si>
  <si>
    <t>Journal of Soil Science and Plant Nutrition</t>
  </si>
  <si>
    <t>10.1007/s42729-024-01735-8</t>
  </si>
  <si>
    <t>https://www.scopus.com/inward/record.uri?eid=2-s2.0-85195295968&amp;doi=10.1007%2fs42729-024-01735-8&amp;partnerID=40&amp;md5=352ef29e137d41afa35062376848ae77</t>
  </si>
  <si>
    <t>Purpose: Conventional puddling (rice season) and flat planting (wheat season) deteriorate soil properties and induce high mechanical impedance of roots, while increasing nitrogen (N) loss, affecting the normal development of plants and decreasing the yield of post-rice wheat on the Yangtze River Plain, China. Raised bed planting (RBP) may effectively increase wheat productivity. However, how RBP regulates soil properties, root growth and N use efficiency (NUE) is poorly understood. Methods: We conducted a two-year (2021/22–2022/23) field experiment to evaluate the effects of flat planting (FP) and RBP with or without fertilization on the soil physical properties and nutrient status, root traits and NUE of post-rice wheat. Results: Compared with the FP pattern, the results demonstrated that the RBP pattern generally decreased the soil penetration resistance and soil bulk density at depths of 0–20 cm. Decreased soil penetration resistance and soil bulk density promoted superior root growth, resulting in a significantly greater root mass density, root surface area, root length, specific root surface area, specific root length, root and shoot biomass, and root to shoot ratio. Moreover, the RBP effectively improved the nitrate N (NO3−-N) concentration in the 0–20 cm soil layer, reduced NO3−-N leaching and infiltration, and enhanced the soil nutrient status. The improved root absorption capacity and increased soil N source contributed to increased N accumulation and NUE under the RBP pattern. Conclusions: Our results suggest that the key factors that limits post-rice wheat cultivation are soil compaction and waterlogging. This findings suggest that the RBP pattern may be the optimal agricultural practice for sustainable post-rice wheat production in the Yangtze River region, China. © The Author(s) under exclusive licence to Sociedad Chilena de la Ciencia del Suelo 2024.</t>
  </si>
  <si>
    <t>Nitrogen Use Efficiency; Post-rice Wheat; Raised Bed Planting; Root Morphology; Soil Physical Properties</t>
  </si>
  <si>
    <t>Frene, JP; Pandey, BK; Castrillo, G</t>
  </si>
  <si>
    <t>Frene, Juan P.; Pandey, Bipin K.; Castrillo, Gabriel</t>
  </si>
  <si>
    <t>Under pressure: elucidating soil compaction and its effect on soil functions</t>
  </si>
  <si>
    <t>10.1007/s11104-024-06573-2</t>
  </si>
  <si>
    <t>BackgroundModern agricultural practices have exacerbated soil compaction, largely due to the intensification of operations involving heavier machinery and tillage practices. Soil compaction increases soil bulk density and reduces porosity, limiting water and nutrient diffusion within the soil matrix. Soil compaction also alters bacterial and fungal communities in agroecosystems by favouring, for example, anaerobic prokaryotes and saprotrophic fungi. Under these conditions crop yields are reduced, affecting food security.ScopeWe review recent advances in understanding the impact of compaction on soil physical and chemical characteristics and plant physiological response to this stress, with special emphasis on the effect of soil compaction on bacterial and fungal communities and their interaction with the plant. Additionally, we discuss recent findings on plant responses to compacted soils that affect the recruitment of root microbiota and how the microbiota could help the plant cope with this stress. We also discuss possible strategies to mitigate the consequences of soil compaction in agricultural settings.ConclusionsResearch in soil compaction is far from conclusive about the mechanisms that plants use to respond to compaction. It is also not well understood how the microbiota inhabiting the roots participate in the plant response mechanisms to this stress. A better understanding of the mechanisms that drive the selection and establishment of the plant microbial community at the root-soil interface in compacted soils could help find new strategies that, together with existing ones, could improve crop production in compacted soils.</t>
  </si>
  <si>
    <t>Soil compaction; Plant-microbe interactions; Plant signaling; Soil health; Soil management</t>
  </si>
  <si>
    <t>FOREST FLOOR REMOVAL; ORGANIC-MATTER REMOVAL; PHYSICAL-PROPERTIES; MICROBIAL BIOMASS; SUBSOIL COMPACTION; ENZYME-ACTIVITIES; ROOT-GROWTH; ARBUSCULAR MYCORRHIZA; AGGREGATE STABILITY; ECOSYSTEM SERVICES</t>
  </si>
  <si>
    <t>Review; Early Access</t>
  </si>
  <si>
    <t>WoS</t>
  </si>
  <si>
    <t>Xiao, QL; Zhao, WH; Ju, CY; Peng, K; Yuan, M; Tan, QZ; He, R; Huang, MB</t>
  </si>
  <si>
    <t>Xiao, Qingli; Zhao, Weihao; Ju, Chenyi; Peng, Kui; Yuan, Ming; Tan, Qizhong; He, Rong; Huang, Mingbin</t>
  </si>
  <si>
    <t>Effects of Different Tillage Depths on Soil Physical Properties and the Growth and Yield of Tobacco in the Mountainous Chongqing Region of China</t>
  </si>
  <si>
    <t>10.3390/agriculture14020276</t>
  </si>
  <si>
    <t>Tobacco (Nicotiana tabacum L.) is the most important cash crop in the mountainous Chongqing region, where mini rotary tillers are widely used for land preparation. The decline in tobacco yields has been partially attributed to deteriorating soil physical properties and the formation of plough pans as a result of the repeated use of the mini rotary tiller. The objective of this study was to evaluate the effects of different tillage depths on soil physical properties and the growth and yield of tobacco. Three tillage depths were evaluated: mini rotary tillage to 15 cm (T15) as a control, medium-deep tillage to 25 cm (T25), and deep tillage to 35 cm (T35). Total porosity, capillary porosity, and soil water content were measured for each treatment, and the root distribution, agronomical traits, and dry matter accumulation were monitored at different growing stages. Tobacco yield and output value were determined following the harvest. Compared to T15, T35 significantly increased total porosity and capillary porosity in the 10-40 cm soil layer and soil water content in the 0-40 cm soil layer, while T25 improved soil physical properties but not significantly. T35 significantly promoted dry matter accumulation and root, stem, and leaf growth compared to T15, while differences in some agronomic traits between T25 and T15 were not significant. Compared to T15, T35 and T25 increased the tobacco yield by 17.2-18.9% and 8.0-10.1%, respectively, and increased the output value by 44.4-46.4% and 29.2-32.6%, respectively. The results indicate that deep tillage improves soil physical properties, breaks plough pans, stimulates root growth, and increases tobacco yield and output value.</t>
  </si>
  <si>
    <t>mini rotary tiller; total porosity; capillary porosity; root distribution; agronomic traits; tobacco</t>
  </si>
  <si>
    <t>DEEP TILLAGE; MANAGEMENT-PRACTICES; WATER PRODUCTIVITY; GRAIN-YIELD; ROOT-GROWTH; MAIZE; WHEAT; ACCUMULATION; COMPACTION; BALANCE</t>
  </si>
  <si>
    <t>Capobiango, NP; Bessa, GB; Peris, GCD; da Silva, FL; Dias, DCFD; Fernandes, RBA; da Silva, MF; da Silva, LJ</t>
  </si>
  <si>
    <t>Capobiango, Nayara Pereira; Bessa, Giulia Badotti; Peris, Gabriel Cordeiro de Oliveira; da Silva, Felipe Lopes; Dias, Denise Cunha Fernandes dos Santos; Fernandes, Raphael Braganca Alves; da Silva, Martha Freire; da Silva, Laercio Junio</t>
  </si>
  <si>
    <t>Performance of seedlings and yield of soybean genotypes under soil compaction</t>
  </si>
  <si>
    <t>10.1111/jac.12699</t>
  </si>
  <si>
    <t>The identification of soybean genotypes tolerant to soil compaction makes it possible to reduce productivity loss under stress conditions. Added to this, the prior selection of these genotypes will result in greater assertiveness in the positioning of cultivars in the field. Thus, the objective was to evaluate the susceptibility of soybean genotypes to compaction in greenhouse and field conditions; verify which characteristics of seedlings under high resistance to root penetration are correlated with crop production in compacted soil; and to validate the substrate mechanical impedance method for evaluating the susceptibility of plant genotypes to soil compaction. Seeds of 20 genotypes were sown in a substrate mechanical impedance system under controlled conditions. The characteristics evaluated were total root length, total root surface area, mean root diameter, total root volume, taproot length, shoot length, root dry matter and seedling shoot dry matter. In the field experiment, half of the planting area was compacted, constituting two treatments, soil with and without compaction. The percentage of seedling emergence, initial plant height, stem diameter, number of nodes, internode length, number of lateral branches, shoot dry matter, final plant height, absolute and relative growth rate, number of pods, weight of 100 seeds and grain yield. In addition, the number of days between soybean sowing until plant flowering and grain harvest was recorded according to genotype and soil compaction level. In a controlled environment, genotypes tolerant to soil compaction show greater plasticity of root characteristics and smaller alterations in the shoot of seedlings. In the field, these genotypes show smaller reductions in growth rate, height, number of pods and grain yield. The shoot dry matter and the root dry matter of soybean seedlings in a mechanical impedance system present a positive and negative correlation, respectively, with soybean yield in compacted soil, indicating that the genetically determined susceptibility to soil compaction stress was similar throughout ontogenesis. The substrate mechanical impedance system used to evaluate the performance of soybean seedlings under stress, facilitates the decision-making in breeding programs focused on identifying genotypes expressing soil compaction tolerance.</t>
  </si>
  <si>
    <t>mechanical impedance; phenotypic plasticity; root; shoot; stress; susceptibility</t>
  </si>
  <si>
    <t>ROOT; L.; TILLAGE; GROWTH; TRAIT; CORN</t>
  </si>
  <si>
    <t>Donato, G; Marchesan, E; Cassanego, EI; Riste, UD; Nunes, RLS; Ceretta, BG; Groth, OJ; Tamiosso, LZZ; Pfeifer, JG</t>
  </si>
  <si>
    <t>Donato, Gabriel; Marchesan, Enio; Cassanego, Eduardo Iansen; Riste, Uashington da Silva; Nunes, Rafaela Leopoldina Silva; Ceretta, Bruno Garlet; Groth, Oscar Jaboski; Tamiosso, Leopoldina Zanandra Zanini; Pfeifer, Julian Gabriel</t>
  </si>
  <si>
    <t>Energy demand for soil decompression and benefits in the establishment and productivity of soybean in the lowlands in the state of Rio Grande do Sul</t>
  </si>
  <si>
    <t>CIENCIA RURAL</t>
  </si>
  <si>
    <t>10.1590/0103-8478cr202301721</t>
  </si>
  <si>
    <t>The present study assessed soil preparation in terms of the advantages it provides in lowering the physical obstacles and their influence on soybean cultivation, with reference to its establishment, development and yield, apart from quantification of the energy demand for tractor performance. The experiments were performed in the field adopting the randomized block design with a two-factor scheme (6x2). Factor A included a variety of soil preparations performed during the off-season of the soybean crop. Sowing was accomplished using the same fertilizer deposition mechanism only, and the areas having no soil preparation done were sown using various other fertilizer deposition mechanisms from the seeder, namely: (A1) sowing without soil preparation (SSPS)+double disc in the seeder (DD); (A2) SSPS+turbo disc (DT); (A3) SSPS+furrowing rod (HS); (A4) plow harrow+DD; (A5) scarified+DD and (A6) subsoiled+DD. Soil preparations before sowing were done on days 52 and 98 days, respectively, during the first and second harvests. Factor B included two soybean cultivars, namely: (B1) Nidera 6601 and (B2) Brasmax Valente. No interaction was observed between the factors investigated. While the scarification+DD showed the need for higher fuel consumption, the results were increased productivity. For the seeder-linked mechanisms, the HS gives more extensive root development of the plants and grain yield. On the contrary, while DD and DT show the combination of the highest operational capacity and lower fuel usage, this is related to lower grain yield.</t>
  </si>
  <si>
    <t>compaction; plant death; plant development; root growth.</t>
  </si>
  <si>
    <t>MANAGEMENT-SYSTEMS; NO-TILLAGE; COMPACTION; FERTILIZER; MOISTURE; FURROW; CORN</t>
  </si>
  <si>
    <t>Fu, WY; Yu, JY; Hu, QL; Wang, HX; Zhao, Y</t>
  </si>
  <si>
    <t>Fu, Wenyuan; Yu, Jinyi; Hu, Qiuli; Wang, Haixia; Zhao, Ying</t>
  </si>
  <si>
    <t>Soil Salt and Water Regulation in Saline Agriculture Based on Physical Measures with Model Analysis</t>
  </si>
  <si>
    <t>WATER</t>
  </si>
  <si>
    <t>10.3390/w16050719</t>
  </si>
  <si>
    <t>Enhancing crop production in the saline regions of the Yellow River Delta (YRD), where shallow saline groundwater is prevalent, hinges on optimizing water and salt conditions in the root zone. This study explored the effects of various physical methods on soil water and salt dynamics during the cotton growing season in these saline areas. Three approaches were tested: plastic film mulching (FM), plastic film mulching with an added compacted soil layer (FM+CL), and ridge-furrow planting (RF). The HYDRUS-2D model (Version 3.02) was used to analyze changes in soil water and salt content in the root zone over time. The results showed that subsoil compaction significantly lowered salt build-up in the root zone, especially in the top 20 cm. Film mulching was crucial for reducing water loss in the Yellow River Delta. Crop transpiration increased by 7.0% under FM and 10.5% under FM+CL compared to RF planting. Additionally, FM+CL reduced soil salinity in the top 10 cm by 11.5% at cotton harvest time compared to FM alone. The study concludes that combining film mulching with a soil compaction layer is a promising strategy for local farmers, addressing soil water retention, salt management, and boosting cotton yields.</t>
  </si>
  <si>
    <t>Yellow River Delta; saline soil reclamation; mulching; soil compaction; HYDRUS-2D</t>
  </si>
  <si>
    <t>YELLOW-RIVER DELTA; SPATIAL-DISTRIBUTION; ROOT WATER; COMPACTION; SIMULATION; MANAGEMENT; RESOURCES; FLOW; CROP; PRODUCTIVITY</t>
  </si>
  <si>
    <t>Sciarresi, C; Thies, A; Topp, C; Eudy, D; Trifunovic, S; Ruiz, A; Dixon, PM; Miguez, F; Burras, LC; Archontoulis, SV</t>
  </si>
  <si>
    <t>Sciarresi, Cintia; Thies, August; Topp, Christopher; Eudy, Douglas; Trifunovic, Slobodan; Ruiz, Alejo; Dixon, Philip M.; Miguez, Fernando; Burras, Lee C.; Archontoulis, Sotirios V.</t>
  </si>
  <si>
    <t>Do newer maize hybrids grow roots faster and deeper?</t>
  </si>
  <si>
    <t>10.1002/csc2.21208</t>
  </si>
  <si>
    <t>HYPERLINK("http://dx.doi.org/10.1002/csc2.21208","http://dx.doi.org/10.1002/csc2.21208")</t>
  </si>
  <si>
    <t>Understanding historical changes in root depth attributes is needed for crop productivity and sustainability assessments, but such information is rare. We explored whether newer maize (Zea mays L.) hybrids grow roots faster and deeper than older hybrids and quantified the role of management and environment on root trait expression. We measured root front velocity (RFV) and maximum root depth in 11 Bayer Crop Science legacy hybrids released from 1983 to 2017 across five environments in the US Corn Belt during 2021 and 2022. Root depth was measured weekly during vegetative stages with manual probes and the maximum root depth at crop harvest with a Giddings probe. Results indicated that the RFV and maximum root depth slightly increased with the year of hybrid release (0.13% per year, p = 0.1) at 8.7 plants m(-2). Historical increases in plant density from 4.7 to 8.7 plants m(-2) lowered RFV and maximum root depth, but the new hybrids compensated for this loss, resulting in 4% higher RFV and 3% higher maximum depth when comparing systems from 1983 to 2017. The environment strongly influenced root trait expression (&gt;41%). Rain anomaly and soil bulk density explained a portion of this variation. We found a linear relationship between root depth and leaf number (R-2 = 0.95) and a nonlinear relationship between RFV and maximum root depth (R-2 = 0.77), which can stimulate crop model improvements. Faster and deeper roots were not correlated with maize yields in our environments. This study enhances our understanding of maize breeding impacts on root traits.</t>
  </si>
  <si>
    <t/>
  </si>
  <si>
    <t>WATER EXTRACTION PATTERNS; YIELD IMPROVEMENT; SOIL COMPACTION; GRAIN-YIELD; DEPTH; TEMPERATURE; DENSITY; CROPS; ARCHITECTURE; DROUGHT</t>
  </si>
  <si>
    <t>Paiva, SVD; Tavares, RLM; Ferreira, CJB; Santos, GO; Nascimento, HLB</t>
  </si>
  <si>
    <t>Filho, Silvio Vasconcelos de Paiva; Tavares, Rose Luiza Moraes; Ferreira, Camila Jorge Bernabe; Santos, Gilmar Oliveira; Nascimento, Hemython Luis Bandeira</t>
  </si>
  <si>
    <t>Variation in soil penetration resistance as a function of soil moisture under crop management systems</t>
  </si>
  <si>
    <t>REVISTA CIENCIA AGRONOMICA</t>
  </si>
  <si>
    <t>10.5935/1806-6690.20240043</t>
  </si>
  <si>
    <t>- The objective of this study was to monitor the temporal variation in penetration resistance (PR) after soil saturation under different management systems in three areas of the Cerrado biome: two in no -till systems (NT with 3 and 10 years of implementation) and one of crop -livestock integration (CL with 9 years of implementation) with soybean/forage succession. Four transects were delimited in each area. The delimited area was saturated and the PR measurements were performed daily for 11 days at 10 transect points, up to 0.40 m of depth. Soil moisture was determined with PR measurements, soil hydraulic conductivity, and organic carbon. PR values were more significant in the 0.10 - 0.20 m layer than in the 0.0 - 0.10 and 0.20 - 0.40 m layers. The NT -3 area showed a lower PR value (1.65 MPa) than the area under NT -10 and CL -9, with 2.48 and 2.69 MPa, respectively. Thus, critical soil moisture values, that is, soil moisture values most susceptible to soil compaction were determined. Thus, in the NT -3 area, the critical moisture was 0.20 kg kg -1 , in the NT -10, ranged from 0.19 - 0.20 kg kg -1 , and in the CL -9, between 0.23 and 0.20 kg kg -1 . Monitoring soil moisture can prevent management operations from restricting root growth.</t>
  </si>
  <si>
    <t>No-tillage; Integrated crop-livestock; Hydraulic conductivity</t>
  </si>
  <si>
    <t>LIMITING WATER RANGE; LIVESTOCK SYSTEM</t>
  </si>
  <si>
    <t>Nguyen, HA; Martre, P; Collet, C; Draye, X; Salon, C; Jeudy, C; Rincent, R; Muller, B</t>
  </si>
  <si>
    <t>Nguyen, Hong Anh; Martre, Pierre; Collet, Clothilde; Draye, Xavier; Salon, Christophe; Jeudy, Christian; Rincent, Renaud; Muller, Bertrand</t>
  </si>
  <si>
    <t>Are high-throughput root phenotyping platforms suitable for informing root system architecture models with genotype-specific parameters? An evaluation based on the root model ArchiSimple and a small panel of wheat cultivars</t>
  </si>
  <si>
    <t>10.1093/jxb/erae009</t>
  </si>
  <si>
    <t>Given the difficulties in accessing plant roots in situ, high-throughput root phenotyping (HTRP) platforms under controlled conditions have been developed to meet the growing demand for characterizing root system architecture (RSA) for genetic analyses. However, a proper evaluation of their capacity to provide the same estimates for strictly identical root traits across platforms has never been achieved. In this study, we performed such an evaluation based on six major parameters of the RSA model ArchiSimple, using a diversity panel of 14 bread wheat cultivars in two HTRP platforms that had different growth media and non-destructive imaging systems together with a conventional set-up that had a solid growth medium and destructive sampling. Significant effects of the experimental set-up were found for all the parameters and no significant correlations across the diversity panel among the three set-ups could be detected. Differences in temperature, irradiance, and/or the medium in which the plants were growing might partly explain both the differences in the parameter values across the experiments as well as the genotype x set-up interactions. Furthermore, the values and the rankings across genotypes of only a subset of parameters were conserved between contrasting growth stages. As the parameters chosen for our analysis are root traits that have strong impacts on RSA and are close to parameters used in a majority of RSA models, our results highlight the need to carefully consider both developmental and environmental drivers in root phenomics studies. Three phenotyping set-ups produce different parameter values and rankings in the root architecture ArchiSimple model across a panel of wheat genotypes, highlighting the need to consider environmental and developmental factors in root phenomics.</t>
  </si>
  <si>
    <t>ArchiSimple; genetic variability; high-throughput phenotyping; modelling; phenomics; root system architecture; wheat</t>
  </si>
  <si>
    <t>SHOOT DEVELOPMENT; SOIL COMPACTION; ELONGATION RATE; GROWTH; TRAITS; FIELD; TEMPERATURE; NITROGEN; PLANT; RESPONSES</t>
  </si>
  <si>
    <t>Ola, A; Dodd, IC; Albacete, A; Xiong, YM; Rasmussen, A; De Diego, N; Lovelock, CE</t>
  </si>
  <si>
    <t>Ola, Anne; Dodd, Ian C.; Albacete, Alfonso; Xiong, Yanmei; Rasmussen, Amanda; De Diego, Nuria; Lovelock, Catherine E.</t>
  </si>
  <si>
    <t>Mangrove species found in contrasting environments show differing phytohormonal responses to variation in soil bulk density</t>
  </si>
  <si>
    <t>10.1007/s11104-024-06490-4</t>
  </si>
  <si>
    <t>Background and aims Mangrove species respond to variation in soil bulk density (BD). However, very little is known about the regulatory mechanisms that trigger these responses. Methods Endogenous concentrations of different phytohormones were measured in the roots of two mangrove species (Avicennia marina and Rhizophora stylosa) grown in low and high BD soils. The potential involvement of ethylene in regulating plant growth responses was tested by applying the ethylene biosynthesis inhibitors cobalt chloride (CoCl2) and aminoisobutyric acid (AIB). Results The two mangrove species responded differently to variation in soil BD. High BD decreased root growth of R. stylosa, but not A. marina. Soil BD had no effect on root phytohormone levels in R. stylosa, but loose soils increased 1-aminocyclopropane-1-carboxylic acid whilst decreasing salicylic acid and gibberellin in A. marina. Applying ethylene inhibitors enhanced R. stylosa root growth, while increasing indole-3-acetic acid but decreasing isopentenyl adenine levels. In contrast, AIB inhibited A. marina root growth, while increasing trans-zeatin levels. Ethylene inhibitors affected salicylic acid levels in both species. Conclusion Salicylic acid is central to root growth responses to variation in BD in A. marina. Conversely, the interaction of ethylene and gibberellin drives responses in R. stylosa. Hormonal interactions involving ethylene potentially reflect the adaptations of the two species to differing conditions within the intertidal zone, with A. marina behaving like an aquatic species and R. stylosa behaving like a terrestrial species.</t>
  </si>
  <si>
    <t>Adaptation; Avicennia marina; Ethylene; Inhibitors (AIB, CoCl2); Rhizophora stylosa; Roots</t>
  </si>
  <si>
    <t>ROOT-GROWTH; 1-AMINOCYCLOPROPANE-1-CARBOXYLIC ACID; MECHANICAL IMPEDANCE; ABSCISIC-ACID; ETHYLENE; COMPACTION; AUXIN; CYTOKININ; IMPACT; BIOSYNTHESIS</t>
  </si>
  <si>
    <t>Harayama, H; Tsuyama, I; Yamada, T; Kitao, M; Furuya, N; Yazaki, K; Sugai, T; Uemura, A; Sasaki, S; Utsugi, H</t>
  </si>
  <si>
    <t>Harayama, Hisanori; Tsuyama, Ikutaro; Yamada, Takeshi; Kitao, Mitsutoshi; Furuya, Naoyuki; Yazaki, Kenichi; Sugai, Tetsuto; Uemura, Akira; Sasaki, Shozo; Utsugi, Hajime</t>
  </si>
  <si>
    <t>Eight-Year Survival and Growth of Sakhalin Fir (Abies sachalinensis) Seedlings with One Weeding Operation: Impact of Mechanical Site Preparation, Vegetation Release, Summer Planting, Stock Type, and Forwarder Trail</t>
  </si>
  <si>
    <t>10.3390/f15061012</t>
  </si>
  <si>
    <t>In Hokkaido, northern Japan, bareroot Sakhalin fir seedlings are conventionally planted in spring and fall, following strip site preparation that alternates managed and unmanaged strips. However, this method requires seven years of weeding due to encroachment of evergreen dwarf bamboo. Given diminishing forest labor availability, a shortage of workers for planting and weeding operations has become a problem in reforestation following clearcutting. We examined whether comprehensive mechanical site preparation (MSP) could reduce weeding frequency by preventing regrowth of dwarf bamboo and whether container seedlings could extend the planting season into summer. Over eight years, the survival and growth of summer-planted bareroot and container seedlings were examined on a fully MSP-treated site with only one weeding operation in the fifth year. Full-site MSP resulted in a shift of the vegetation from dwarf bamboo to deciduous plants, leading to high survival and growth rates of Sakhalin fir seedlings despite minimal weeding. Container seedlings exhibited superior establishment and maintained higher survival rates over eight years than bareroot seedlings. However, planting on the forwarder trail decreased seedling growth, and ultimately decreased survival under rare summer drought. Our findings indicate that container seedling summer planting and full-site MSP may represent an alternative approach to reforestation of Sakhalin fir, potentially reducing the need for weeding and extending the planting season.</t>
  </si>
  <si>
    <t>bareroot seedlings; container seedlings; height growth; root collar diameter growth; soil compaction; weeding</t>
  </si>
  <si>
    <t>SOIL COMPACTION; ASSIMILATION PRODUCTS; NATURAL RECOVERY; DURATION MODEL; FOREST SOILS; NORTHERN; REGENERATION; HOKKAIDO; MANAGEMENT; COMMUNITY</t>
  </si>
  <si>
    <t>Wei, H; Yang, YF; Wang, JY; Meng, QM; Deng, YS</t>
  </si>
  <si>
    <t>Wei, Hui; Yang, Yuanfeng; Wang, Jianyu; Meng, Qingmei; Deng, Yusong</t>
  </si>
  <si>
    <t>A comparison of preferential flow characteristics and influencing factors between two soils developed in the karst region of Southwest China</t>
  </si>
  <si>
    <t>10.1016/j.still.2024.106132</t>
  </si>
  <si>
    <t>In this study, differences in the characteristics of the preferential flow of water in characteristics of two typical rocky soils in southwestern karst areas were investigated and the factors driving these differences were identified. Bright blue dye tracers and image processing techniques were used to determine the morphological characteristics of preferential flow in dolomite and sandy shale soils, and the relationships between environmental factors and preferential flow characteristics were quantitatively evaluated. The results showed that (1) the depth of homogenous matrix flow in karst dolomite soil was significantly shallower than that in sandy shale soil, and preferential flow was highly differentiated, mostly into branches and patches, and was dominated by vertical extension. Preferential flow in sandy shale soil clearly occurred via lateral infiltration, mostly occurring in clusters and blocks, with a low degree of differentiation. (2) The dolomite and sandy shale soils were dominated by dyed paths with widths of W&lt;20 mm, with the number of dyed paths of each width in the dolomite soils being greater than those in the sandy shale soil, and the water flow type in both soils was dominated by highly interactive macroporous flow, with percentages in the two soils ranging from 55.11 % to 68.48 % and from 13.37 % to 67.83 %, respectively. (3) Both the plant root distribution and soil properties affected the dyed area ratio and the distribution of dyed paths, with dyed paths with a widths of W&gt;200 mm being the most significantly affected. Redundancy analyses revealed that the main factors influencing preferential flow were the organic matter content in the dolomite soils, with a contribution of 69.10 %, and the root surface area density in the sandy shale soil, with a contribution of 77.20 %. In summary, changes in the soil properties and plant roots distribution caused by lithological differences in karst areas were important factors affecting the characteristics of preferential flow.</t>
  </si>
  <si>
    <t>Karst; Preferential flow; Dyeing tracing; Occurrence characteristics</t>
  </si>
  <si>
    <t>SOLUTE TRANSPORT; DYE TRACER; WATER-FLOW; MACROPORE FLOW; IMAGE-ANALYSIS; INFILTRATION; COMPACTION; PATHWAYS; PATTERNS; BEHAVIOR</t>
  </si>
  <si>
    <t>de Souza, IRM; Sano, EE; de Lima, RP; da Silva, AR</t>
  </si>
  <si>
    <t>de Souza, Italo Romulo Mendes; Sano, Edson Eyji; de Lima, Renato Paiva; da Silva, Anderson Rodrigo</t>
  </si>
  <si>
    <t>A remote sensing approach to estimate the load bearing capacity of soil</t>
  </si>
  <si>
    <t>INFORMATION PROCESSING IN AGRICULTURE</t>
  </si>
  <si>
    <t>10.1016/j.inpa.2022.10.002</t>
  </si>
  <si>
    <t>Preconsolidation pressure (aP) of soil can be considered as an indicator of the Load Bearing Capacity (LBC), which is the tolerated surface pressure before compaction, often caused by the traffic of agricultural machinery. In this pioneering study, a remote sensing approach was introduced to estimate LBC through aP from soils of the Rio Preto Hydrographic Basin, Bahia State, Brazil, in a monthly time lapse from 2016 to 2019. Traditionally, aP is measured by a laborious and time demanding laboratory analysis, making it unfeasible to map large areas. The innovative methodology of this work consists of combining active-passive satellite data on soil moisture and pedotransfer functions of clay content and water matric potential to obtain geo-located estimates of aP. Estimates were analysed under different classes of soil use, land cover and slope; 95% confidence intervals were built for the time series of mean values of LBC for each class. The overall seasonal variation in LBC estimates is similar in areas with annual crops, grasslands and natural vegetation, and flat areas are less affected by soil moisture variations over the year (between seasons). LBC decreased, in general, at about 0.5% a year in flat areas. Therefore, these areas demand attention, since they occupy 86% of the Basin and are mostly subjected to agricultural soil management and surface pressure by heavy machinery. (c) 2022 China Agricultural University. Publishing services by Elsevier B.V. on behalf of KeAi Communications Co. Ltd. This is an open access article under the CC BY-NC-ND license (http://creativecommons.org/licenses/by-nc-nd/4.0/).</t>
  </si>
  <si>
    <t>Soil compaction; SMAP; Preconsolidation stress; Brazilian Cerrado</t>
  </si>
  <si>
    <t>PRECONSOLIDATION PRESSURE; ROOT-ZONE; SUGARCANE; MOISTURE; ATTRIBUTES; TILLAGE</t>
  </si>
  <si>
    <t>Shao, H; Wu, XB; Duan, JH; Zhu, FB; Chi, HH; Liu, JH; Shi, WJ; Xu, Y; Wei, ZB; Mi, GH</t>
  </si>
  <si>
    <t>Shao, Hui; Wu, Xuebing; Duan, Jiahui; Zhu, Fengbo; Chi, Haihang; Liu, Junhui; Shi, Wenjun; Xu, Yi; Wei, Zhibiao; Mi, Guohua</t>
  </si>
  <si>
    <t>How does increasing planting density regulate biomass production, allocation, and remobilization of maize temporally and spatially: A global meta-analysis</t>
  </si>
  <si>
    <t>10.1016/j.fcr.2024.109430</t>
  </si>
  <si>
    <t>Context: Increasing maize planting density is a major agronomic practice to enhance population grain yield, however, canopy shadowing at high density limits plant growth and per -plant grain yield. Dry mass (DM) accumulation, allocation, and remobilization are crucial factors determining grain yield. However, there is limited understanding regarding these processes in response to increasing planting density. Objectives: This study aimed to evaluate how planting density affects DM accumulation, allocation, and remobilization, as affected by plant architecture, nitrogen (N) rates, N fertilization frequency, and water management. Methods: A meta-analysis was conducted, involving 2363 observations from 253 peer-reviewed studies. Results: Globally, population grain yield increased by 11.2 %, which was attributable to increases in a population pre-silking DM (PrS-DM) accumulation of 22.9 % and remobilization efficiency of 12.6 %. Temporally, under a high planting density, per plant DM production showed a decrease (8.3 -16.0 %) during the pre-silking stage, but a greater reduction (24.0 -25.4 %) during the post-silking stage. DM allocation to roots was greatly reduced, with a decline of 22.1 -25.1 % in the root-to-shoot ratio (R/S), and a dropping rate of 5.2 % in harvest index (HI). Compact plant architecture showed a 12.2 % increase in grain yield and a reduction of 3.4 % in HI. Appropriate N rates coupled with splitting -N applications showed an increase in grain yield (up to 13.9 %) and PrS-DM (up to 27.1 %), but a decline in post-silking DM (PoS-DM) (up to 9.7 %) and HI (up to 9.0 %). Efficient water management, i.e., fertigation increased the grain yield (up to 16.9 %). Conclusion: Increasing planting density increases grain yield mainly by efficiently utilizing light resources during the vegetative stage to increase population PrS-DM production and its remobilization to grain. In addition, less biomass is allocated to the root so that more assimilation is used for shoot growth. Implications: Field management practices and breeding efforts should focus on facilitating early plant growth to increase population PrS-DM accumulation and developing sound root systems to increase efficiency and canopylodging resistance.</t>
  </si>
  <si>
    <t>Biomass accumulation; Biomass allocation; Biomass remobilization; Plant density; Maize</t>
  </si>
  <si>
    <t>ROOT-SYSTEM ARCHITECTURE; NITROGEN USE EFFICIENCY; WATER-USE EFFICIENCY; HIGH-YIELDING MAIZE; FIELD-GROWN MAIZE; ZEA-MAYS L.; POST-SILKING ROOT; GRAIN-YIELD; DRIP IRRIGATION; HARVEST INDEX</t>
  </si>
  <si>
    <t>Muzika, NS; Kamai, T; Williams, LE; Kleiman, M</t>
  </si>
  <si>
    <t>Muzika, Noy Sadot; Kamai, Tamir; Williams, Leor Eshed; Kleiman, Maya</t>
  </si>
  <si>
    <t>Characterization of gelling agents in callus inducing media: Physical properties and their effect on callus growth</t>
  </si>
  <si>
    <t>PHYSIOLOGIA PLANTARUM</t>
  </si>
  <si>
    <t>10.1111/ppl.14312</t>
  </si>
  <si>
    <t>HYPERLINK("http://dx.doi.org/10.1111/ppl.14312","http://dx.doi.org/10.1111/ppl.14312")</t>
  </si>
  <si>
    <t>In plant tissue culture, callus formation serves as a crucial mechanism for regenerating entire plants, enabling the differentiation of diverse tissues. Researchers have extensively studied the influence of media composition, particularly plant growth regulators, on callus behavior. However, the impact of the physical properties of the media, a well-established factor in mammalian cell studies, has received limited attention in the context of plant tissue culture. Previous research has highlighted the significance of gelling agents in affecting callus growth and differentiation, with Agar, Phytagel, and Gelrite being the most used options. Despite their widespread use, a comprehensive comparison of their physical properties and their subsequent effects on callus behavior remains lacking. Our study provides insights into optimizing plant tissue culture media by analyzing the physical properties of gelling agents and their impact on callus induction and differentiation. We compared the phenotypes of calli grown on media composed of these different gelling agents and correlated them to the physical properties of these media. We tested water retention, examined pore size using cryo-SEM, measured the media mechanical properties, and studied diffusion characteristics. We found that the mechanical properties of the media are the only quality correlated with callus phenotype.</t>
  </si>
  <si>
    <t>FRIABLE EMBRYOGENIC CALLUS; PLANT-REGENERATION; AGAR; CULTURES; ROOT; AVAILABILITY; INDUCTION; GELRITE; COMPACT</t>
  </si>
  <si>
    <t>Liu, XQ; Gao, Y; Li, H; Yang, YF; Zhang, SN; Jiang, L; Zhang, YF; Hao, QB; Li, JF; Li, CS; Zhang, PX</t>
  </si>
  <si>
    <t>Liu, Xueqian; Gao, Yang; Li, Heng; Yang, Yanfeng; Zhang, Shengnan; Jiang, Lang; Zhang, Yifan; Hao, Qingbin; Li, Jianfeng; Li, Chengshan; Zhang, Pingxiang</t>
  </si>
  <si>
    <t>Density dependent constitutive model for Bi-2212 powder compression deformation</t>
  </si>
  <si>
    <t>PHYSICA SCRIPTA</t>
  </si>
  <si>
    <t>10.1088/1402-4896/ad4686</t>
  </si>
  <si>
    <t>Bi-2212 HTS materials are fabricated into multi-filamentary wires via powder-in-tube (PIT) method followed by proper heat treatment to obtain superconductivity, but how to predict the large compression deformation behaviors of the Bi-2212 powder is critical to design the processing of the Bi-2212 HTS wire. Drucker Prager/Cap (DPC) model was the most commonly used model for powders including Bi-2212 with soil-like mechanical behavior to consider its shear failure as well as hydrostatic compression. However, the parameters for DPC Cap evolve with densities change and the original model is inadequate to precisely describe the densification process of Bi-2212 powder with large strain. In this study, the modified DPC model with density dependent parameters was introduced for Bi-2212 powder compressions by measuring the failure strength and hydrostatic compressive behavior under different density states. The DPC yield surface was plotted with an evolution trend of non-linear outward expansion with density increased. FEM model of uniaxial compression based on the as-introduced model was built with subroutine VUSDFLD applied. The distribution of Mises stress and relative density were analyzed. The axial stress-density curve for FEM and experimental results were normalized and quantitively evaluated by Mean Square Error (MSE). The introduced model shows good convergence and could match the experimental results well with normalized MSE of 0.000207 and Root Mean Square Error (RMSE) of 0.0144, indicating the mean error percentage of 1.44%. The model introduced in this article provides supports toward large strain deformation simulation of Bi-2212 powder.</t>
  </si>
  <si>
    <t>Bi-2212; constitutive model; density; drucker-prager/cap; powder compression</t>
  </si>
  <si>
    <t>PRAGER-CAP MODEL; DIE COMPACTION; SIMULATION; GENERATION</t>
  </si>
  <si>
    <t>http://dx.doi.org/10.1007/s11104-024-06573-2</t>
  </si>
  <si>
    <t>http://dx.doi.org/10.3390/agriculture14020276</t>
  </si>
  <si>
    <t>http://dx.doi.org/10.1111/jac.12699</t>
  </si>
  <si>
    <t>http://dx.doi.org/10.1007/s11104-024-06490-4</t>
  </si>
  <si>
    <t>Oryza sativa ssp. japonica</t>
  </si>
  <si>
    <t>Var. Nipponbare (Nip)</t>
  </si>
  <si>
    <t>Var. Hwayoung (HY)</t>
  </si>
  <si>
    <t xml:space="preserve">Var. Zhonghua 11 </t>
  </si>
  <si>
    <t>Crown root number</t>
  </si>
  <si>
    <t>Crown root primodia</t>
  </si>
  <si>
    <t>Root ethylene emission</t>
  </si>
  <si>
    <t>Zeiss Axio Imager</t>
  </si>
  <si>
    <t>Gas chromatography</t>
  </si>
  <si>
    <t>RNA trancriptomics</t>
  </si>
  <si>
    <t>Here, we show that ethylene stimulates rice (Oryza sativa) crown root development in response to soil compaction. First, we demonstrate that compacted soil promotes ethylene production and the accumulation of ETHYLENE INSENSITIVE 3-LIKE 1 (OsEIL1) in rice roots, stimulating crown root primordia initiation and development, thereby increasing crown root number in lower stem nodes. Through transcriptome profiling and molecular analyses, we reveal that OsEIL1 directly activates the expression of WUSCHEL-RELATED HOMEOBOX 11 (OsWOX11), an activator of crown root emergence and growth and that OsWOX11 mutations delay crown root development, thus impairing the plant’s response to ethylene and soil compaction. Genetic analysis demonstrates that OsWOX11 functions downstream of OsEIL1. In summary, our results demonstrate that the OsEIL1–OsWOX11 module regulates ethylene action during crown root development in response to soil compaction, providing a strategy for the genetic modification of crop root architecture and grain agronomic traits.</t>
  </si>
  <si>
    <t>Xinxiang</t>
  </si>
  <si>
    <t>Winter wheat</t>
  </si>
  <si>
    <t>Soyabean</t>
  </si>
  <si>
    <t>Glycine max L. Merr.</t>
  </si>
  <si>
    <t>Hypocotyl diameter</t>
  </si>
  <si>
    <t>Along 10 transects traversing the centre point of the root cross-sectionat irregular spacing to avoid measurement of damaged tissue</t>
  </si>
  <si>
    <t>Max root width</t>
  </si>
  <si>
    <t>Lateral root angle and number</t>
  </si>
  <si>
    <t>Taproot diameter and length</t>
  </si>
  <si>
    <t>Root tip number and diameter</t>
  </si>
  <si>
    <t>Number of pixels of the root area</t>
  </si>
  <si>
    <t>Nikon D3200 and photos analysed using standard Digital Imaging of Root Traits</t>
  </si>
  <si>
    <t>Fluventic Ustochrept</t>
  </si>
  <si>
    <t>The development of soil compaction likely facilitated the selection of thinner hypocotyl, more root tips, and higher bulk density of rhizosheath soil and the co-development of the rhizosheaths and roots of soybean by regulating root development rather than root growth. However, the selection of shorter plant height, larger root biomass and area, finer and thicker diameters of taproot and root tips, and more rhizosheath soil was likely affected by increased droughts and nutrient availability or their interactions with increased soil compaction. The selection of the other nine traits was affected by unknown factors. Thinner hypocotyl, longer taproot, more and deeply distributed lateral roots, and higher C: N ratio of rhizosheath soil indicated the increase of the resistance to soil compaction. More and thinner root tips, larger root area, greater rhizosheath soil mass, and higher rhizosheath soil C content and density indicated the increase of the resilience to soil compaction.</t>
  </si>
  <si>
    <t xml:space="preserve">Soil compaction reduces root tip growth by limiting epidermal cell elongation (Pandey et al., 2021). Epidermal cells make up the outermost tissue encapsulating the other root tissues, and play a key role in enabling the root to expand in both longitudinal and radial directions. A recent study reported that higher auxin accumulation in epidermal cells inhibits their axial expansion in the root elongation zone (Huang et al., 2022)  </t>
  </si>
  <si>
    <t>Increased width of root tips is a hallmark adaptive response in compacted soil. This compaction response is conserved across a wide range of plant species including Arabidopsis, rice, tomato, barley, maize, wheat, and rye (Materechera et al., 1992; Pandey et al., 2021; Huang et al., 2022)</t>
  </si>
  <si>
    <t>Root hairs provide anchorage during seedling establishment (Bengough et al., 2016). However, their role in aiding root penetration through compacted soil is unclear (Goss and Russel, 1980; Haling et al., 2013).</t>
  </si>
  <si>
    <t>The shape of the root tip appears to impact root penetration ability. Colombi et al. (2017) reported in wheat that varieties better able to penetrate compacted soil featured a ‘sharper’ root tip shape, whereas varieties with a ‘rounder’ root tip shape struggled to penetrate hard soil profiles. Tip shape appears to be controlled by ethylene as insensitive mutant roots remain ‘sharp’ rather than becoming ‘flattened’ by exposure to compacted soil (Pandey et al., 2021).</t>
  </si>
  <si>
    <t>Soil compaction induces root tip mucilage secretion, presumably to reduce the frictional force between soil particles and root cap cells (Iijima et al., 2000). Root mucilage is made up of complex carbohydrates, which help tips to elongate in compacted soil (Oleghe et al., 2017).</t>
  </si>
  <si>
    <t>Another strategy that plants employ to overcome compacted soil conditions is through the formation of multiseriate cortical sclerenchyma (MCS). This lignified outer cortical cell is present in most cereal crop species, including maize, wheat, and barley (Schneider et al., 2021).</t>
  </si>
  <si>
    <t>Soil compaction has a significant impact on all root classes including lateral roots. In roots exposed to compacted soil conditions, branching density is severely reduced (Colombi et al., 2017).</t>
  </si>
  <si>
    <t>Pandey et al (2021) discovered that roots use the gaseous hormone ethylene to sense soil compaction due to changes in their gas diffusion properties. Ethylene accumulation around the root tip inhibits root elongation and promotes radial expansion. The researchers also reported that mutants no longer able to sense ethylene can penetrate compacted soil better than the wild type. Hence, ethylene (rather than mechanical impedance) triggers root growth arrest.</t>
  </si>
  <si>
    <t>Huang et al (2022) described how ethylene modulates two distinct hormone signals, ABA and auxin, to regulate the radial expansion of root cortical cells and epidermal cell expansion, respectively, in compacted soil conditions. The study showed that ABA biosynthesis genes are induced in compacted soil conditions, leading to higher ABA levels and causing swelling in root tip tissues. Additionally, the research explains that higher auxin accumulation in epidermal cells restricts expansion, leading to reduced root growth in compacted soil conditions.</t>
  </si>
  <si>
    <t>Meta-analysis</t>
  </si>
  <si>
    <t>Populus deltoides x Populus nigra cv. Flevo</t>
  </si>
  <si>
    <t>Hybrid Poplar</t>
  </si>
  <si>
    <t>Adventitious</t>
  </si>
  <si>
    <t>Branching root zone</t>
  </si>
  <si>
    <t xml:space="preserve">Digital camera and root images were analysed with Rhizovision Explorer </t>
  </si>
  <si>
    <t xml:space="preserve">Gravel </t>
  </si>
  <si>
    <t>Guangdong</t>
  </si>
  <si>
    <t>Gibberellin is documented to be shown as a regulator effect on root development. The study on gibberellin-deficient Arabidopsis mutants showed reduced root elongation, which was connected with lower production of gibberellin in roots (Willige et al., 2007).</t>
  </si>
  <si>
    <t>Moreover, the exogenous application of GA was reported as an RH promotor.</t>
  </si>
  <si>
    <t>Chickpea</t>
  </si>
  <si>
    <t>Cicer arietinum L.</t>
  </si>
  <si>
    <t>Root scanner and analysed by winRHIZO</t>
  </si>
  <si>
    <t xml:space="preserve">Soil </t>
  </si>
  <si>
    <t>Field soil sieved with a 2mm sieve</t>
  </si>
  <si>
    <t>1.1, 1.6, 1.8</t>
  </si>
  <si>
    <t>Yangling</t>
  </si>
  <si>
    <t xml:space="preserve">Alfalfa </t>
  </si>
  <si>
    <t>Medicago sativa L.</t>
  </si>
  <si>
    <t>Root scanner and analysed with RhizoVision Explorer</t>
  </si>
  <si>
    <t>Loessal field soil  sieved with a 4mm</t>
  </si>
  <si>
    <t>1.3, 1.4, 1.5</t>
  </si>
  <si>
    <t>When the compactness intensified, a growth reduction appeared in both the shoot and root. When the soil bulk density reached 1.5 g cm−3 , the shoot height was reduced by 27.0%, the biomass was reduced by 43.7%, and the number, length, diameter, surface area and volume of roots were reduced by 60.0%, 57.9%, 12.7%, 62.2% and 66.3%, respectively. The average root angle tended to increase when the soil was compacted, although the present data were not significant. More specifically, the severe compaction of soil not only resulted in reductions in the total root length, surface area and volume, but also rearranged the percentage distribution of thin and thick roots. For example, the percentages of root length, surface area and volume for a root with a diameter of less than 0.5 mm increased from 54.2%, 28.2% and 10.5% in CK to 59.3%, 34.4% and 15.7% in CP1.5, while those for a root with a diameter of more than 1.5 mm decreased from 4.5%, 15.4% and 35.8% in CK to 3.0%, 10.9% and 24.5% in CP1.5, respectively.</t>
  </si>
  <si>
    <t>Plants commonly reduce their root length and the number of lateral roots in response to increased soil density (Hamza and Anderson 2005), resulting in reduced root penetration and depth, and changes in their redistribution in the soil profle (Pfeifer et  al. 2014).</t>
  </si>
  <si>
    <t>Plant hormones, including ethylene, auxin, and abscisic acid (ABA), are well-established key regulators of root growth in both eudicot and monocot species (Smith and De Smet 2012). Ethylene has been specifically associated with adaptive responses of roots to soil strength and mechanical impedance, as demonstrated by previous studies (Kays and Harper 1974; Sarquis et  al. 1991). Recent research has further elucidated ethylene’s role in regulating root growth responses to soil compaction in Arabidopsis, rice, and maize (Pandey and Bennett 2023; Pandey et al. 2021; Vanhees et al. 2022). Ethylene-dependent responses to soil compaction lead to a reduction in root elongation and an increase in radial swelling. Remarkably, ethylene-insensitive mutants no longer exhibit these compaction-induced root growth responses. Surprisingly, Arabidopsis and rice ethylene-insensitive mutants, despite having narrower roots, were still able to penetrate compacted soil. This intriguing finding reveals that while plant roots can exert enough pressure to penetrate compacted soil, their elongation in such soil is significantly inhibited due to the accumulation of ethylene. Roots detect the accumulation of ethylene in compacted soil, which occurs due to slower gas diffusion away from the root surface (Pandey et  al., 2021).</t>
  </si>
  <si>
    <t>Another effective strategy that plants employ to adapt to compacted soil conditions involves the formation of multiseriate cortical sclerenchyma (MCS). This specialized lignified outer cortical cell is a common feature in numerous cereal crop species, including maize, wheat, and barley (Schneider et al. 2021). Its primary function is to enhance the mechanical stability of root tissue, enabling it to penetrate compacted soil with greater efficiency. Notably, the induction of MCS formation is triggered by ethylene, which accumulates in response to soil compaction and serves as a signal for compaction-related adaptations (Schneider et al. 2021).</t>
  </si>
  <si>
    <t xml:space="preserve">Simulated experiment </t>
  </si>
  <si>
    <t>Queensland</t>
  </si>
  <si>
    <t>Rhizophora stylosa</t>
  </si>
  <si>
    <t>Avicennia marina</t>
  </si>
  <si>
    <t xml:space="preserve">Root scanner and analysed by WinRhizo </t>
  </si>
  <si>
    <t>A mixture of sand and perlite</t>
  </si>
  <si>
    <t>Mangroove species</t>
  </si>
  <si>
    <t>0.2, 1.0,, 1.5</t>
  </si>
  <si>
    <t>Assessing a subset of the data (only plants of A. marina and R. stylosa grown under BD 0.2 g cm−3 for loose soil and 1.0 g cm−3 for dense soil) collected by Ola et al. (2020) showed that root traits of A. marina and R. stylosa differed when grown in low and high soil BD. Whereas high BD soil significantly decreased the root length of R. stylosa by 62%, it increased root length of A. marina by 30%. Similarly, whereas high BD significantly decreased the number of roots in R. stylosa by 62%, it significantly increased the number of roots in A. marina by 13%. Mean root length (total root length/number of roots) was not affected by BD in either species, indicating that variation in root initiation had the greatest influence on root traits. Furthermore, high soil BD decreased root DW in A. marina by 37% but had no significant impact in R. stylosa.</t>
  </si>
  <si>
    <t xml:space="preserve">In total, seven different hormones were detected in the root tissue of A. marina and nine different hormones in the root tissue of R. stylosa. Abscisic acid, ACC, IAA, JA, SA, and tZ were present in the tissue of both species. However, the gibberellin types differed between species, with GA4 only occurring in A. marina, while GA1 and GA3 occurred in R. stylosa. Additionally, cytokinins of the iP-type were found exclusively in the root tissue of R. stylosa.  In A. marina, soil BD affected root concentrations of several phytohormones , but no significant differences were detected in R. stylosa. Root ACC concentrations were significantly higher (by 75%) in A. marina roots grown in low BD soils than high BD soils (10808±811 ng g−1 DW ver_x0002_sus 6191±698 ng g−1 DW, respectively). In contrast, GA4 levels were significantly lower in roots grown in low BD soil (0.15±0.09 ng g−1) than in high BD soil (0.45±0.07 ng g−1, p=0.038). Similarly, SA levels were significantly lower in roots grown in low BD soil (93.8±6.6 ng g−1) than in high BD soil (129.2±10.1 ng g−1, p=0.025). In R. stylosa, root tissue hormone levels were not affected by soil BD. </t>
  </si>
  <si>
    <t>Biosynthesis inhibitors were applied to the substrate to determine the importance of ethylene in regulating root growth response to high soil BD. While soil BD had no effect on the root traits of A. marina in Experiment 3, the ethylene inhibitors affected all root traits of A. marina. Total root length of AIB-treated roots (9.2±1.6 cm) 
was significantly shorter than the total root length of the control or CoCl2-treated roots. Similarly, the mean root length of AIB-treated roots (1.1±0.1  cm) was significantly shorter than the mean root length of the control or CoCl2-treated roots. Root DW followed the same pattern with significantly less biomass of AIB-treated 
roots than control or CoCl2-treated roots. However, the number of roots was neither affected by AIB nor CoCl2. Thus AIB, but not CoCl2, inhibited root growth of A. marina independently of BD. In R. stylosa, ethylene inhibitors also significantly altered mean root length predominantly due to the significantly greater mean root length of AIB-treated plants than the control. Interestingly, both ethylene inhibitors increased the total root DW of R. stylosa seedlings in dense soils. Additionally, the number of roots was significantly increased by AIB and CoCl2, as well as in dense soils. Thus, AIB, but also CoCl2, promoted the root growth of R. stylosa.</t>
  </si>
  <si>
    <t>Auxin primarily acts to reduce root cell elongation during compaction responses, while ABA promotes the radial expansion of cortical cells. Radial swelling can be particularly beneficial for root penetration in hard soil layers (Kirby and Bengough 2002). Interestingly, ABA synthesis mutants in rice disrupted the radial swelling of root tips but exhibited enhanced penetration of compacted soil compared to the wild_x0002_type (Huang et al. 2022). The combined effects of auxin and ABA contribute to limiting the rapid elongation of roots in compacted soils.</t>
  </si>
  <si>
    <t>Field crops</t>
  </si>
  <si>
    <t xml:space="preserve">Comparing RSA traits between treatments, it was observed that, except for average diameter (AD), all remaining RSA traits showed a decrease in their values with increasing soil compaction. In 1.1 BD soil, the population mean of AD was 1.06 mm, which was increased to 1.25 mm in 1.6 BD soil and 1.29 mm in 1.8 BD soil. Contrastingly, the population mean of total length (TL) in 1.1 BD was 27.27 cm, decreasing to 11.33 cm in 1.6 BD soil and 8.61 cm in 1.8 BD soil. Lateral root length was higher in uncompacted soil, but this trend is reversed in compacted soil. Thus, compacted soil delays RSA establishment, resulting in shorter overall root length and increased diameter. Interestingly, a high variance was only present in plasticity indexes for 1.8 BD soil, not 1.6 BD soil, depicting higher plasticity variation in 1.8 BD soil compared to 1.6 BD soil. </t>
  </si>
  <si>
    <t xml:space="preserve">The growth and architecture of the poplar adventitious root system were shown to be sensitive to rock fragments in the substrate. The graded fine gravel substrate reduced both adventitious and lateral root growth but not the medium gravel one, probably due to differences in root path availability. In 
split-root treatment, compensatory growth was not achieved when the gravel constraint was restricted to half of the root system. Specific root length was increased on the gravel-free side and lateral root density was decreased in the fine gravel side, as compared to uniform treatments. In response to localised medium gravel, lateral root density was decreased in the gravel-free side. RSA plasticity was thus driven by the local environment but also at distance by the whole plant status. </t>
  </si>
  <si>
    <t>The length of root per unit volume of soil as a function of root radius shows that, despite the total root length being larger in the topsoil, in both the top and subsoil, roots ≤0.2 mm in radius account for most of the total root length. Globally, our estimates of Lv show a regular decrease with depth. However, it can be noticed that there is only a slight decrease in Lv from the middle of the A-horizon to the A–B interface, whereas the decrease is far more pronounced from the A–B interface to the top of the B-horizon. Using this principle here shows that roots tend to grow more vertically than horizontally in the topsoil and more horizontally than vertically at the A–B interface and at the top of the B-horizon. Such a morphology is consistent with root growth impedance imposed by the hardsetting B-horizon. The general trend observed for branching intensity is a decrease with depth. This decrease is more pronounced from the middle of the A-horizon to the A–B interface (∼30% less) than from the A–B interface to the top of the B-horizon (∼10% less). The results show that in both topsoil and subsoil roots grow preferentially in soil less dense than the soil bulk density. The roots are not exploiting the full extent of the soil resources and are not spread evenly throughout the soil.</t>
  </si>
  <si>
    <t xml:space="preserve">HR reduced total plant root length by 38% but did not affect root surface area, specific root length, and specific root surface area. Differences in root length associated with topsoil conditions were mainly generated in the first 20 cm of soil where the largest proportion of roots was observed. In this soil layer, higher soil strength levels reduced root length density (RLD) by 46%. HR topsoils significantly reduced RLD in the deepest layer (180–200 cm), although the overall topsoil (0–20 cm) vs subsoil (20–200 cm) root vertical distribution was not affected between treatments. Shallow roots in HR topsoils represented a higher proportion of total roots than in LR. Root biomass vertical distribution showed a similar trend to RLD distribution and other traits like specific root length or specific root surface area was not affected by topsoil condition at any depth. </t>
  </si>
  <si>
    <t>Mean root thickness increased with increasing bulk density. Root thickness significantly differed between plant species in the following the order:pea &gt; tomato &gt; wheat. Root thickness varied significantly with soil type (P&lt; 0.001), increasing in the finer textured clay loam (mean thickness of 0.74 vs. 0.58 mm in the clay loam and loamy sand textures, respectively). Mean values for convex hull volume were higher in the clay loam than in loamy sand. There was a significant relationship between convex hull volume and the volume of the root zone of influence, with mean total volumes of both convex hull and the volume of the root zone of influence differing dramatically between plant species and soil texture.</t>
  </si>
  <si>
    <t xml:space="preserve">In comparison to the control treatment (C), the greatest decrease in measured root traits was observed in the treatment with compact soil (CS). This is an indication that 
treatment of compact soil (CS) were particularly disadvantageous for the growth of roots. Plants grown under compact soil showed a smaller number and less dry matter of lateral branching than plants grown in control conditions. </t>
  </si>
  <si>
    <t>Soil compaction changed Mh and Mr root architecture, reduced root activity, and caused root ethylene production and the accumulation of the ethylene precursor ACC. Compared with the Ns treatment, the root architecture in both Mh and Mr in the Cs treatment changed significantly, with increased average root diameter, reduced root length, reduced numbers of root tips and bifurcations, and decreased root weight. Under soil compaction, the root activity of Mh decreased by 69%, and the root activity of Mr decreased by 20%. Root length, root tip number, root bifurcation number, root fresh weight, and root activity were negatively correlated with root ethylene production.  Furthermore, the average root diameter was positively correlated with root ethylene production. These results indicated that the changes in root architecture, root biomass, and root activity under compaction stress were significantly related to ethylene production.</t>
  </si>
  <si>
    <t>Plants grown at the higher soil bulk density exploited smaller soil volumes and exhibited reductions in root surface area, total root volume and total root length, but had a greater mean root diameter than at low soil bulk density. Swelling of the root tip area was observed in compacted soil and the tortuosity of the root path was also greater. Root elongation rates varied greatly during the 10-d observation period, increasing to a maximum at day 2 before decreasing to a minimum at day 4. The emergence of lateral roots occurred later in plants grown in compacted soil. Novel rooting characteristics (convex hull volume, centroid and maximum width), measured by image analysis, were successfully employed to discriminate treatment effects. The root systems of plants grown in compacted soil had smaller convex hull volumes, a higher centre of mass and a smaller maximum width than roots grown in uncompacted soil.</t>
  </si>
  <si>
    <t>Generally, root biomass decreases with soil depth due to genetic endowments. Our results showed that greater root densities were found in the upper 20 cm soil profile. Root growth did not suffer from 
soil strength, except for wheat. RLD adapted to this compacted layer by accumulating in the upper 10–40 cm in winter wheat, but not in maize neither in soybean. When encountering a compacted soil layer, a root might adapt into two ways, with the formation of lateral roots or with a larger diameter. Accordingly, it is speculated here that wheat suffered soil compaction and adapted to worsened soil physical properties by increasing root lateral development above the compacted layers. No specific changes were observed in maize and soybean traits.</t>
  </si>
  <si>
    <t>The highest bulk density 1.6 g cm-3 reduced root growth. Root length density was lower in the hardpan layer for the 1.6 g cm-3 when compared to the 1.2 and 1.4 g cm-3 treatments. Soil bulk density 1.2 g cm-3 enhanced greater root diameter.</t>
  </si>
  <si>
    <t>The tortuous root growth can be partly due to the root conforming to structural ped surfaces</t>
  </si>
  <si>
    <t>Root penetration capacity differed between genotypes. While improved root penetration ability of interspecific crosses may be a consequence of heterotic vigor, the above genotypes with high root penetration ability are good candidates for future genetic studies and for use in breeding programs as donors of high root penetration capacity. The survey of cDNA populations by differential display in this study confirms an induction of multiple new impedance-induced proteins in cotton roots and points to a need to study root penetration event in its full complexity.</t>
  </si>
  <si>
    <t xml:space="preserve">Significant variation was found to exist among the rice accessions for root penetration index and other root traits. The penetrated root number varied from 8.8 in KDML105 to 55.5 per plant in IR58821-23-B-1-2-1. The root penetration index ranged from 0.08 to 0.45. Nodal root thickness varied from 0.72 to 1.30 mm. The japonica accessions had relatively thicker roots, with a mean of 1.14 +- 0.15 mm, while the indica accessions had thinner roots (0.91 +- 0.10 mm). Penetrated root number had significant positive correlation with root penetration index, however, total root number was not correlated with root penetration index. Nodal root thickness and root penetration index had a significant positive correlation. Total and penetrated root dry weights also showed positive correlations with root penetration index. While there was no correlation between root number per tiller and root penetration index, root-shoot ratio had a positive correlation with root penetration index. </t>
  </si>
  <si>
    <t>Total root length was, on average, 18% less for primary root axes in the half of the pot with gravel than in the half of the pot without gravel. However,when the length of primary axes and mean lateral lengths were examined separately, no significant responses to obstructions were observed. No significant differences in root morphology were observed between substrates. Obstructions affected root branching and construction costs (specific root length), but not the elongation of single roots. The results suggest that the ability to avoid obstructions is dependent on the sensitivity of roots to their own exudates accumulating in the vicinity of obstructions.</t>
  </si>
  <si>
    <t>The NRP varied significantly with the cultivar, and some cultivars had a higher NRP than Ethiopian landraces and a lower NRP than CIMMYT  cultivars. Hokkaido cultivars, the NRP of winter wheat cultivars was higher than that of the spring wheat cultivars. NRR and PI did not differ between old and new cultivars. The PI tended to be higher for cultivars of Kanto and Chubu districts than for Chugoku district. The results indicate that Japanese wheat cultivars have a large variation in both NRR and PI. Because the  PI  was independent of other physio-morphological characters,  the relationship between pedigree of each cultivar and the PI was further analysed in details.  The PI tended to be high in the cultivars that have Kanto 107 as their parent, whereas it was low in the cultivars that have Shirasagikomugi as their parent.</t>
  </si>
  <si>
    <t>Under conditions of soil compaction treatment, the roots were distributed more laterally and restricted in the vertical direction. This was further verified by the significantly decreased root length in compacted soil, a phenomenon which was observed in all varieties. Similarly, in all varieties, there was a trend of decrease in root area (-14%) in compacted soil. The analysis of variance showed significant changes in the root area, root density, and median root system width of five soybean varieties, irrespective of soil compaction treatments. There were no significant effects of soil compaction or its interaction with varieties on any measured root traits.</t>
  </si>
  <si>
    <t>Mean root diameter, specific root length (SRL), root length and diameter class distribution were heavily influenced by soil bulk density but the soil type did not have any significant effect. Mean root diameter was positively correlated with soil bulk density and SRL negatively correlated with soil bulk density, showing a 64% reduction with a 25% bulk density increment. The length of different root orders was strongly affected by soil compaction. Thus, an increase in soil compaction decreases the proportion of fine roots (diameter between 0 and 0.5 mm) whereas the proportion of medium and high diameter roots (between 0.5 and 1.5 mm) was increased with soil compaction. Despite these changes in the general root morphology pattern, root tissue mass density was not affected by soil compaction or soil type. The proportion of xylem was not affected by bulk density or soil type. However, the proportion of xylem cross-section area (CSA) dedicated to vessels, which is related to percentage area for water conduction, showed a decrease with soil compaction and was not affected by soil type. The number of xylem vessels per unit area of xylem CSA was not affected by bulk density or soil type, but the xylem vessel diameter was negatively affected by soil compaction in sandy-loam soil. Root mass ratio was affected by soil type with a significant interaction with bulk density due to a different response depending on the soil type. For sandy-loam soil, bulk density produced a significant increase in root mass ratio, whereas in loam soil there was no effect of bulk density.</t>
  </si>
  <si>
    <t>Plant category</t>
  </si>
  <si>
    <t xml:space="preserve">Clay </t>
  </si>
  <si>
    <t>Sandy clay loam</t>
  </si>
  <si>
    <t>Simulated controlled (Lab)</t>
  </si>
  <si>
    <t>Uncovering plant root traits and mechanisms that enable penetration of soil parent materials: a systematic review (Supplementary Information 2)</t>
  </si>
  <si>
    <t>Root trait</t>
  </si>
  <si>
    <t>Root trait mechanism</t>
  </si>
  <si>
    <t>Plant and Soil Journal</t>
  </si>
  <si>
    <t>Paul Chaibva (paul.chaibva@cranfield.ac.uk), Daniel L. Evans (daniel.l.evans@cranfield.ac.uk)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</si>
</sst>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8"/>
      <name val="Calibri"/>
      <family val="2"/>
      <scheme val="minor"/>
    </font>
    <font>
      <i/>
      <sz val="11"/>
      <color theme="1"/>
      <name val="Calibri"/>
      <family val="2"/>
      <scheme val="minor"/>
    </font>
    <font>
      <b/>
      <sz val="11"/>
      <color theme="1"/>
      <name val="Calibri"/>
      <family val="2"/>
    </font>
    <font>
      <sz val="11"/>
      <color rgb="FF2A2A2A"/>
      <name val="Calibri"/>
      <family val="2"/>
    </font>
    <font>
      <sz val="8"/>
      <color rgb="FF1F1F1F"/>
      <name val="Georgia"/>
      <family val="1"/>
    </font>
    <font>
      <sz val="11"/>
      <color rgb="FF1F1F1F"/>
      <name val="Calibri"/>
      <family val="2"/>
      <scheme val="minor"/>
    </font>
    <font>
      <sz val="8"/>
      <color rgb="FF1F1F1F"/>
      <name val="Georgia"/>
      <family val="2"/>
    </font>
    <font>
      <i/>
      <sz val="11"/>
      <color rgb="FF1F1F1F"/>
      <name val="Calibri"/>
      <family val="2"/>
      <scheme val="minor"/>
    </font>
    <font>
      <sz val="11"/>
      <name val="Calibri"/>
      <family val="2"/>
      <scheme val="minor"/>
    </font>
    <font>
      <sz val="11"/>
      <color rgb="FF282828"/>
      <name val="Calibri"/>
      <family val="2"/>
      <scheme val="minor"/>
    </font>
    <font>
      <vertAlign val="superscript"/>
      <sz val="11"/>
      <color rgb="FF282828"/>
      <name val="Calibri"/>
      <family val="2"/>
      <scheme val="minor"/>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bgColor indexed="64"/>
      </patternFill>
    </fill>
    <fill>
      <patternFill patternType="solid">
        <fgColor theme="4"/>
        <bgColor indexed="64"/>
      </patternFill>
    </fill>
    <fill>
      <patternFill patternType="solid">
        <fgColor theme="2" tint="-0.249977111117893"/>
        <bgColor indexed="64"/>
      </patternFill>
    </fill>
    <fill>
      <patternFill patternType="solid">
        <fgColor theme="9" tint="-0.249977111117893"/>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43">
    <xf numFmtId="0" fontId="0"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7" fillId="12"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17" fillId="9" borderId="0" applyNumberFormat="0" applyBorder="0" applyAlignment="0" applyProtection="0"/>
    <xf numFmtId="0" fontId="17" fillId="13" borderId="0" applyNumberFormat="0" applyBorder="0" applyAlignment="0" applyProtection="0"/>
    <xf numFmtId="0" fontId="17" fillId="17" borderId="0" applyNumberFormat="0" applyBorder="0" applyAlignment="0" applyProtection="0"/>
    <xf numFmtId="0" fontId="17" fillId="21" borderId="0" applyNumberFormat="0" applyBorder="0" applyAlignment="0" applyProtection="0"/>
    <xf numFmtId="0" fontId="17" fillId="25" borderId="0" applyNumberFormat="0" applyBorder="0" applyAlignment="0" applyProtection="0"/>
    <xf numFmtId="0" fontId="17" fillId="29" borderId="0" applyNumberFormat="0" applyBorder="0" applyAlignment="0" applyProtection="0"/>
    <xf numFmtId="0" fontId="7" fillId="3" borderId="0" applyNumberFormat="0" applyBorder="0" applyAlignment="0" applyProtection="0"/>
    <xf numFmtId="0" fontId="11" fillId="6" borderId="4" applyNumberFormat="0" applyAlignment="0" applyProtection="0"/>
    <xf numFmtId="0" fontId="13" fillId="7" borderId="7" applyNumberFormat="0" applyAlignment="0" applyProtection="0"/>
    <xf numFmtId="0" fontId="15" fillId="0" borderId="0" applyNumberFormat="0" applyFill="0" applyBorder="0" applyAlignment="0" applyProtection="0"/>
    <xf numFmtId="0" fontId="6" fillId="2" borderId="0" applyNumberFormat="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9" fillId="5" borderId="4" applyNumberFormat="0" applyAlignment="0" applyProtection="0"/>
    <xf numFmtId="0" fontId="12" fillId="0" borderId="6" applyNumberFormat="0" applyFill="0" applyAlignment="0" applyProtection="0"/>
    <xf numFmtId="0" fontId="8" fillId="4" borderId="0" applyNumberFormat="0" applyBorder="0" applyAlignment="0" applyProtection="0"/>
    <xf numFmtId="0" fontId="1" fillId="8" borderId="8" applyNumberFormat="0" applyFont="0" applyAlignment="0" applyProtection="0"/>
    <xf numFmtId="0" fontId="10" fillId="6" borderId="5" applyNumberFormat="0" applyAlignment="0" applyProtection="0"/>
    <xf numFmtId="0" fontId="2" fillId="0" borderId="0" applyNumberFormat="0" applyFill="0" applyBorder="0" applyAlignment="0" applyProtection="0"/>
    <xf numFmtId="0" fontId="16" fillId="0" borderId="9" applyNumberFormat="0" applyFill="0" applyAlignment="0" applyProtection="0"/>
    <xf numFmtId="0" fontId="14" fillId="0" borderId="0" applyNumberFormat="0" applyFill="0" applyBorder="0" applyAlignment="0" applyProtection="0"/>
    <xf numFmtId="0" fontId="18" fillId="0" borderId="0" applyNumberFormat="0" applyFill="0" applyBorder="0" applyAlignment="0" applyProtection="0"/>
  </cellStyleXfs>
  <cellXfs count="35">
    <xf numFmtId="0" fontId="0" fillId="0" borderId="0" xfId="0"/>
    <xf numFmtId="0" fontId="16" fillId="0" borderId="0" xfId="0" applyFont="1"/>
    <xf numFmtId="0" fontId="18" fillId="0" borderId="0" xfId="42"/>
    <xf numFmtId="0" fontId="0" fillId="33" borderId="0" xfId="0" applyFill="1"/>
    <xf numFmtId="0" fontId="18" fillId="33" borderId="0" xfId="42" applyFill="1"/>
    <xf numFmtId="0" fontId="0" fillId="0" borderId="0" xfId="0" quotePrefix="1"/>
    <xf numFmtId="0" fontId="16" fillId="0" borderId="10" xfId="0" applyFont="1" applyBorder="1"/>
    <xf numFmtId="0" fontId="0" fillId="34" borderId="10" xfId="0" applyFill="1" applyBorder="1"/>
    <xf numFmtId="0" fontId="18" fillId="34" borderId="10" xfId="42" applyFill="1" applyBorder="1"/>
    <xf numFmtId="0" fontId="0" fillId="0" borderId="10" xfId="0" applyBorder="1"/>
    <xf numFmtId="0" fontId="0" fillId="34" borderId="10" xfId="0" applyFill="1" applyBorder="1" applyAlignment="1">
      <alignment wrapText="1"/>
    </xf>
    <xf numFmtId="0" fontId="20" fillId="34" borderId="10" xfId="0" applyFont="1" applyFill="1" applyBorder="1" applyAlignment="1">
      <alignment wrapText="1"/>
    </xf>
    <xf numFmtId="0" fontId="20" fillId="0" borderId="0" xfId="0" applyFont="1"/>
    <xf numFmtId="0" fontId="20" fillId="34" borderId="10" xfId="0" applyFont="1" applyFill="1" applyBorder="1"/>
    <xf numFmtId="0" fontId="0" fillId="0" borderId="0" xfId="0" applyAlignment="1">
      <alignment wrapText="1"/>
    </xf>
    <xf numFmtId="0" fontId="0" fillId="34" borderId="0" xfId="0" applyFill="1"/>
    <xf numFmtId="0" fontId="0" fillId="34" borderId="11" xfId="0" applyFill="1" applyBorder="1"/>
    <xf numFmtId="0" fontId="0" fillId="33" borderId="10" xfId="0" applyFill="1" applyBorder="1"/>
    <xf numFmtId="0" fontId="18" fillId="33" borderId="10" xfId="42" applyFill="1" applyBorder="1"/>
    <xf numFmtId="0" fontId="20" fillId="33" borderId="10" xfId="0" applyFont="1" applyFill="1" applyBorder="1"/>
    <xf numFmtId="3" fontId="0" fillId="0" borderId="0" xfId="0" applyNumberFormat="1"/>
    <xf numFmtId="0" fontId="22" fillId="0" borderId="0" xfId="0" applyFont="1"/>
    <xf numFmtId="0" fontId="25" fillId="0" borderId="0" xfId="0" applyFont="1"/>
    <xf numFmtId="0" fontId="24" fillId="0" borderId="0" xfId="0" applyFont="1"/>
    <xf numFmtId="0" fontId="27" fillId="35" borderId="10" xfId="0" applyFont="1" applyFill="1" applyBorder="1"/>
    <xf numFmtId="0" fontId="28" fillId="0" borderId="0" xfId="0" applyFont="1"/>
    <xf numFmtId="0" fontId="0" fillId="33" borderId="0" xfId="0" applyFill="1" applyAlignment="1">
      <alignment wrapText="1"/>
    </xf>
    <xf numFmtId="0" fontId="0" fillId="36" borderId="10" xfId="0" applyFill="1" applyBorder="1"/>
    <xf numFmtId="0" fontId="18" fillId="36" borderId="10" xfId="42" applyFill="1" applyBorder="1"/>
    <xf numFmtId="0" fontId="18" fillId="0" borderId="10" xfId="42" applyBorder="1"/>
    <xf numFmtId="0" fontId="0" fillId="0" borderId="10" xfId="0" applyBorder="1" applyAlignment="1">
      <alignment wrapText="1"/>
    </xf>
    <xf numFmtId="0" fontId="0" fillId="37" borderId="10" xfId="0" applyFill="1" applyBorder="1"/>
    <xf numFmtId="0" fontId="18" fillId="37" borderId="10" xfId="42" applyFill="1" applyBorder="1"/>
    <xf numFmtId="0" fontId="0" fillId="37" borderId="0" xfId="0" applyFill="1"/>
    <xf numFmtId="0" fontId="18" fillId="35" borderId="10" xfId="42" applyFill="1" applyBorder="1"/>
  </cellXfs>
  <cellStyles count="43">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42" builtinId="8"/>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'DATA Figures'!$B$1</c:f>
              <c:strCache>
                <c:ptCount val="1"/>
                <c:pt idx="0">
                  <c:v>Number of papers</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9E52-4C83-966F-D8F7C25CF388}"/>
              </c:ext>
            </c:extLst>
          </c:dPt>
          <c:dPt>
            <c:idx val="1"/>
            <c:bubble3D val="0"/>
            <c:spPr>
              <a:solidFill>
                <a:schemeClr val="tx1">
                  <a:lumMod val="65000"/>
                  <a:lumOff val="35000"/>
                </a:schemeClr>
              </a:solidFill>
              <a:ln w="19050">
                <a:solidFill>
                  <a:schemeClr val="lt1"/>
                </a:solidFill>
              </a:ln>
              <a:effectLst/>
            </c:spPr>
            <c:extLst>
              <c:ext xmlns:c16="http://schemas.microsoft.com/office/drawing/2014/chart" uri="{C3380CC4-5D6E-409C-BE32-E72D297353CC}">
                <c16:uniqueId val="{00000003-9E52-4C83-966F-D8F7C25CF388}"/>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9E52-4C83-966F-D8F7C25CF388}"/>
              </c:ext>
            </c:extLst>
          </c:dPt>
          <c:dPt>
            <c:idx val="3"/>
            <c:bubble3D val="0"/>
            <c:spPr>
              <a:solidFill>
                <a:schemeClr val="accent2">
                  <a:lumMod val="40000"/>
                  <a:lumOff val="60000"/>
                </a:schemeClr>
              </a:solidFill>
              <a:ln w="19050">
                <a:solidFill>
                  <a:schemeClr val="lt1"/>
                </a:solidFill>
              </a:ln>
              <a:effectLst/>
            </c:spPr>
            <c:extLst>
              <c:ext xmlns:c16="http://schemas.microsoft.com/office/drawing/2014/chart" uri="{C3380CC4-5D6E-409C-BE32-E72D297353CC}">
                <c16:uniqueId val="{00000007-9E52-4C83-966F-D8F7C25CF388}"/>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E52-4C83-966F-D8F7C25CF388}"/>
              </c:ext>
            </c:extLst>
          </c:dPt>
          <c:dPt>
            <c:idx val="5"/>
            <c:bubble3D val="0"/>
            <c:spPr>
              <a:solidFill>
                <a:schemeClr val="bg2">
                  <a:lumMod val="10000"/>
                </a:schemeClr>
              </a:solidFill>
              <a:ln w="19050">
                <a:solidFill>
                  <a:schemeClr val="lt1"/>
                </a:solidFill>
              </a:ln>
              <a:effectLst/>
            </c:spPr>
            <c:extLst>
              <c:ext xmlns:c16="http://schemas.microsoft.com/office/drawing/2014/chart" uri="{C3380CC4-5D6E-409C-BE32-E72D297353CC}">
                <c16:uniqueId val="{0000000B-9E52-4C83-966F-D8F7C25CF388}"/>
              </c:ext>
            </c:extLst>
          </c:dPt>
          <c:dPt>
            <c:idx val="6"/>
            <c:bubble3D val="0"/>
            <c:spPr>
              <a:solidFill>
                <a:schemeClr val="accent1">
                  <a:lumMod val="60000"/>
                  <a:lumOff val="40000"/>
                </a:schemeClr>
              </a:solidFill>
              <a:ln w="19050">
                <a:solidFill>
                  <a:schemeClr val="lt1"/>
                </a:solidFill>
              </a:ln>
              <a:effectLst/>
            </c:spPr>
            <c:extLst>
              <c:ext xmlns:c16="http://schemas.microsoft.com/office/drawing/2014/chart" uri="{C3380CC4-5D6E-409C-BE32-E72D297353CC}">
                <c16:uniqueId val="{0000000D-9E52-4C83-966F-D8F7C25CF388}"/>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9E52-4C83-966F-D8F7C25CF388}"/>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9E52-4C83-966F-D8F7C25CF388}"/>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9E52-4C83-966F-D8F7C25CF388}"/>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9E52-4C83-966F-D8F7C25CF388}"/>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9E52-4C83-966F-D8F7C25CF388}"/>
              </c:ext>
            </c:extLst>
          </c:dPt>
          <c:dPt>
            <c:idx val="12"/>
            <c:bubble3D val="0"/>
            <c:spPr>
              <a:solidFill>
                <a:schemeClr val="accent4">
                  <a:lumMod val="40000"/>
                  <a:lumOff val="60000"/>
                </a:schemeClr>
              </a:solidFill>
              <a:ln w="19050">
                <a:solidFill>
                  <a:schemeClr val="lt1"/>
                </a:solidFill>
              </a:ln>
              <a:effectLst/>
            </c:spPr>
            <c:extLst>
              <c:ext xmlns:c16="http://schemas.microsoft.com/office/drawing/2014/chart" uri="{C3380CC4-5D6E-409C-BE32-E72D297353CC}">
                <c16:uniqueId val="{00000019-9E52-4C83-966F-D8F7C25CF388}"/>
              </c:ext>
            </c:extLst>
          </c:dPt>
          <c:dPt>
            <c:idx val="13"/>
            <c:bubble3D val="0"/>
            <c:spPr>
              <a:solidFill>
                <a:schemeClr val="accent2">
                  <a:lumMod val="80000"/>
                  <a:lumOff val="20000"/>
                </a:schemeClr>
              </a:solidFill>
              <a:ln w="19050">
                <a:solidFill>
                  <a:schemeClr val="lt1"/>
                </a:solidFill>
              </a:ln>
              <a:effectLst/>
            </c:spPr>
            <c:extLst>
              <c:ext xmlns:c16="http://schemas.microsoft.com/office/drawing/2014/chart" uri="{C3380CC4-5D6E-409C-BE32-E72D297353CC}">
                <c16:uniqueId val="{0000001B-9E52-4C83-966F-D8F7C25CF388}"/>
              </c:ext>
            </c:extLst>
          </c:dPt>
          <c:dPt>
            <c:idx val="14"/>
            <c:bubble3D val="0"/>
            <c:spPr>
              <a:solidFill>
                <a:schemeClr val="accent3">
                  <a:lumMod val="80000"/>
                  <a:lumOff val="20000"/>
                </a:schemeClr>
              </a:solidFill>
              <a:ln w="19050">
                <a:solidFill>
                  <a:schemeClr val="lt1"/>
                </a:solidFill>
              </a:ln>
              <a:effectLst/>
            </c:spPr>
            <c:extLst>
              <c:ext xmlns:c16="http://schemas.microsoft.com/office/drawing/2014/chart" uri="{C3380CC4-5D6E-409C-BE32-E72D297353CC}">
                <c16:uniqueId val="{0000001D-9E52-4C83-966F-D8F7C25CF388}"/>
              </c:ext>
            </c:extLst>
          </c:dPt>
          <c:dPt>
            <c:idx val="15"/>
            <c:bubble3D val="0"/>
            <c:spPr>
              <a:solidFill>
                <a:schemeClr val="accent4">
                  <a:lumMod val="80000"/>
                  <a:lumOff val="20000"/>
                </a:schemeClr>
              </a:solidFill>
              <a:ln w="19050">
                <a:solidFill>
                  <a:schemeClr val="lt1"/>
                </a:solidFill>
              </a:ln>
              <a:effectLst/>
            </c:spPr>
            <c:extLst>
              <c:ext xmlns:c16="http://schemas.microsoft.com/office/drawing/2014/chart" uri="{C3380CC4-5D6E-409C-BE32-E72D297353CC}">
                <c16:uniqueId val="{0000001F-9E52-4C83-966F-D8F7C25CF388}"/>
              </c:ext>
            </c:extLst>
          </c:dPt>
          <c:dLbls>
            <c:dLbl>
              <c:idx val="3"/>
              <c:layout>
                <c:manualLayout>
                  <c:x val="2.7777777777777676E-2"/>
                  <c:y val="-4.6296296296296294E-2"/>
                </c:manualLayout>
              </c:layout>
              <c:dLblPos val="bestFit"/>
              <c:showLegendKey val="1"/>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7-9E52-4C83-966F-D8F7C25CF388}"/>
                </c:ext>
              </c:extLst>
            </c:dLbl>
            <c:dLbl>
              <c:idx val="4"/>
              <c:layout>
                <c:manualLayout>
                  <c:x val="6.666666666666661E-2"/>
                  <c:y val="-1.6975112544026657E-16"/>
                </c:manualLayout>
              </c:layout>
              <c:dLblPos val="bestFit"/>
              <c:showLegendKey val="1"/>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9E52-4C83-966F-D8F7C25CF388}"/>
                </c:ext>
              </c:extLst>
            </c:dLbl>
            <c:dLbl>
              <c:idx val="5"/>
              <c:layout>
                <c:manualLayout>
                  <c:x val="0.05"/>
                  <c:y val="3.7037037037036868E-2"/>
                </c:manualLayout>
              </c:layout>
              <c:dLblPos val="bestFit"/>
              <c:showLegendKey val="1"/>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B-9E52-4C83-966F-D8F7C25CF388}"/>
                </c:ext>
              </c:extLst>
            </c:dLbl>
            <c:dLbl>
              <c:idx val="6"/>
              <c:layout>
                <c:manualLayout>
                  <c:x val="-8.3333333333333072E-3"/>
                  <c:y val="7.870370370370354E-2"/>
                </c:manualLayout>
              </c:layout>
              <c:dLblPos val="bestFit"/>
              <c:showLegendKey val="1"/>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D-9E52-4C83-966F-D8F7C25CF388}"/>
                </c:ext>
              </c:extLst>
            </c:dLbl>
            <c:dLbl>
              <c:idx val="7"/>
              <c:layout>
                <c:manualLayout>
                  <c:x val="-3.8888888888888903E-2"/>
                  <c:y val="7.4074074074073903E-2"/>
                </c:manualLayout>
              </c:layout>
              <c:dLblPos val="bestFit"/>
              <c:showLegendKey val="1"/>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F-9E52-4C83-966F-D8F7C25CF388}"/>
                </c:ext>
              </c:extLst>
            </c:dLbl>
            <c:dLbl>
              <c:idx val="8"/>
              <c:layout>
                <c:manualLayout>
                  <c:x val="-0.11591207349081364"/>
                  <c:y val="7.8703703703703623E-2"/>
                </c:manualLayout>
              </c:layout>
              <c:dLblPos val="bestFit"/>
              <c:showLegendKey val="1"/>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1-9E52-4C83-966F-D8F7C25CF388}"/>
                </c:ext>
              </c:extLst>
            </c:dLbl>
            <c:dLbl>
              <c:idx val="9"/>
              <c:layout>
                <c:manualLayout>
                  <c:x val="-3.6111111111111101E-2"/>
                  <c:y val="5.092592592592584E-2"/>
                </c:manualLayout>
              </c:layout>
              <c:dLblPos val="bestFit"/>
              <c:showLegendKey val="1"/>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3-9E52-4C83-966F-D8F7C25CF388}"/>
                </c:ext>
              </c:extLst>
            </c:dLbl>
            <c:dLbl>
              <c:idx val="10"/>
              <c:layout>
                <c:manualLayout>
                  <c:x val="-9.7222222222222224E-2"/>
                  <c:y val="6.9444444444444448E-2"/>
                </c:manualLayout>
              </c:layout>
              <c:dLblPos val="bestFit"/>
              <c:showLegendKey val="1"/>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5-9E52-4C83-966F-D8F7C25CF388}"/>
                </c:ext>
              </c:extLst>
            </c:dLbl>
            <c:dLbl>
              <c:idx val="11"/>
              <c:layout>
                <c:manualLayout>
                  <c:x val="-0.12003171478565179"/>
                  <c:y val="2.3148148148148064E-2"/>
                </c:manualLayout>
              </c:layout>
              <c:dLblPos val="bestFit"/>
              <c:showLegendKey val="1"/>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7-9E52-4C83-966F-D8F7C25CF388}"/>
                </c:ext>
              </c:extLst>
            </c:dLbl>
            <c:dLbl>
              <c:idx val="12"/>
              <c:layout>
                <c:manualLayout>
                  <c:x val="-2.5000000000000001E-2"/>
                  <c:y val="-9.2592592592592587E-3"/>
                </c:manualLayout>
              </c:layout>
              <c:dLblPos val="bestFit"/>
              <c:showLegendKey val="1"/>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9-9E52-4C83-966F-D8F7C25CF388}"/>
                </c:ext>
              </c:extLst>
            </c:dLbl>
            <c:dLbl>
              <c:idx val="13"/>
              <c:layout>
                <c:manualLayout>
                  <c:x val="-2.7777777777777783E-2"/>
                  <c:y val="-6.4814814814814811E-2"/>
                </c:manualLayout>
              </c:layout>
              <c:dLblPos val="bestFit"/>
              <c:showLegendKey val="1"/>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B-9E52-4C83-966F-D8F7C25CF388}"/>
                </c:ext>
              </c:extLst>
            </c:dLbl>
            <c:dLbl>
              <c:idx val="14"/>
              <c:layout>
                <c:manualLayout>
                  <c:x val="-2.5462668816039986E-17"/>
                  <c:y val="-0.1388888888888889"/>
                </c:manualLayout>
              </c:layout>
              <c:dLblPos val="bestFit"/>
              <c:showLegendKey val="1"/>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D-9E52-4C83-966F-D8F7C25CF388}"/>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outEnd"/>
            <c:showLegendKey val="1"/>
            <c:showVal val="1"/>
            <c:showCatName val="1"/>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'DATA Figures'!$A$2:$A$17</c:f>
              <c:strCache>
                <c:ptCount val="16"/>
                <c:pt idx="0">
                  <c:v>Wheat </c:v>
                </c:pt>
                <c:pt idx="1">
                  <c:v>Maize</c:v>
                </c:pt>
                <c:pt idx="2">
                  <c:v>Rice </c:v>
                </c:pt>
                <c:pt idx="3">
                  <c:v>Soya beans</c:v>
                </c:pt>
                <c:pt idx="4">
                  <c:v>Canola (Rape)</c:v>
                </c:pt>
                <c:pt idx="5">
                  <c:v>Barley</c:v>
                </c:pt>
                <c:pt idx="6">
                  <c:v>Cotton</c:v>
                </c:pt>
                <c:pt idx="7">
                  <c:v>Tomato </c:v>
                </c:pt>
                <c:pt idx="8">
                  <c:v>Arabidopsis</c:v>
                </c:pt>
                <c:pt idx="9">
                  <c:v>Peas</c:v>
                </c:pt>
                <c:pt idx="10">
                  <c:v>Poplar</c:v>
                </c:pt>
                <c:pt idx="11">
                  <c:v>Triticale </c:v>
                </c:pt>
                <c:pt idx="12">
                  <c:v>Lucerne</c:v>
                </c:pt>
                <c:pt idx="13">
                  <c:v>Durum wheat</c:v>
                </c:pt>
                <c:pt idx="14">
                  <c:v>Lupin</c:v>
                </c:pt>
                <c:pt idx="15">
                  <c:v>Others</c:v>
                </c:pt>
              </c:strCache>
            </c:strRef>
          </c:cat>
          <c:val>
            <c:numRef>
              <c:f>'DATA Figures'!$B$2:$B$17</c:f>
              <c:numCache>
                <c:formatCode>General</c:formatCode>
                <c:ptCount val="16"/>
                <c:pt idx="0">
                  <c:v>15</c:v>
                </c:pt>
                <c:pt idx="1">
                  <c:v>14</c:v>
                </c:pt>
                <c:pt idx="2">
                  <c:v>10</c:v>
                </c:pt>
                <c:pt idx="3">
                  <c:v>9</c:v>
                </c:pt>
                <c:pt idx="4">
                  <c:v>5</c:v>
                </c:pt>
                <c:pt idx="5">
                  <c:v>5</c:v>
                </c:pt>
                <c:pt idx="6">
                  <c:v>4</c:v>
                </c:pt>
                <c:pt idx="7">
                  <c:v>3</c:v>
                </c:pt>
                <c:pt idx="8">
                  <c:v>3</c:v>
                </c:pt>
                <c:pt idx="9">
                  <c:v>3</c:v>
                </c:pt>
                <c:pt idx="10">
                  <c:v>3</c:v>
                </c:pt>
                <c:pt idx="11">
                  <c:v>2</c:v>
                </c:pt>
                <c:pt idx="12">
                  <c:v>3</c:v>
                </c:pt>
                <c:pt idx="13">
                  <c:v>2</c:v>
                </c:pt>
                <c:pt idx="14">
                  <c:v>2</c:v>
                </c:pt>
                <c:pt idx="15">
                  <c:v>17</c:v>
                </c:pt>
              </c:numCache>
            </c:numRef>
          </c:val>
          <c:extLst>
            <c:ext xmlns:c16="http://schemas.microsoft.com/office/drawing/2014/chart" uri="{C3380CC4-5D6E-409C-BE32-E72D297353CC}">
              <c16:uniqueId val="{00000000-ED06-45BB-9F0D-2880BF4F7479}"/>
            </c:ext>
          </c:extLst>
        </c:ser>
        <c:dLbls>
          <c:showLegendKey val="0"/>
          <c:showVal val="0"/>
          <c:showCatName val="0"/>
          <c:showSerName val="0"/>
          <c:showPercent val="0"/>
          <c:showBubbleSize val="0"/>
          <c:showLeaderLines val="0"/>
        </c:dLbls>
        <c:firstSliceAng val="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'DATA Figures'!$B$25</c:f>
              <c:strCache>
                <c:ptCount val="1"/>
                <c:pt idx="0">
                  <c:v>Number of papers</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C078-4854-B32A-08616DA7563D}"/>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C078-4854-B32A-08616DA7563D}"/>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1-D526-4A74-9A4D-517B197E41FC}"/>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C078-4854-B32A-08616DA7563D}"/>
              </c:ext>
            </c:extLst>
          </c:dPt>
          <c:dLbls>
            <c:dLbl>
              <c:idx val="1"/>
              <c:layout>
                <c:manualLayout>
                  <c:x val="-3.888888888888889E-2"/>
                  <c:y val="4.1666666666666664E-2"/>
                </c:manualLayout>
              </c:layout>
              <c:dLblPos val="bestFit"/>
              <c:showLegendKey val="1"/>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078-4854-B32A-08616DA7563D}"/>
                </c:ext>
              </c:extLst>
            </c:dLbl>
            <c:dLbl>
              <c:idx val="2"/>
              <c:layout>
                <c:manualLayout>
                  <c:x val="-2.7777777777777804E-2"/>
                  <c:y val="-1.8518518518518517E-2"/>
                </c:manualLayout>
              </c:layout>
              <c:dLblPos val="bestFit"/>
              <c:showLegendKey val="1"/>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526-4A74-9A4D-517B197E41FC}"/>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outEnd"/>
            <c:showLegendKey val="1"/>
            <c:showVal val="1"/>
            <c:showCatName val="1"/>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'DATA Figures'!$A$26:$A$29</c:f>
              <c:strCache>
                <c:ptCount val="4"/>
                <c:pt idx="0">
                  <c:v>Field crops</c:v>
                </c:pt>
                <c:pt idx="1">
                  <c:v>Trees</c:v>
                </c:pt>
                <c:pt idx="2">
                  <c:v>Cover/fodder crops</c:v>
                </c:pt>
                <c:pt idx="3">
                  <c:v>Others</c:v>
                </c:pt>
              </c:strCache>
            </c:strRef>
          </c:cat>
          <c:val>
            <c:numRef>
              <c:f>'DATA Figures'!$B$26:$B$29</c:f>
              <c:numCache>
                <c:formatCode>General</c:formatCode>
                <c:ptCount val="4"/>
                <c:pt idx="0">
                  <c:v>72</c:v>
                </c:pt>
                <c:pt idx="1">
                  <c:v>2</c:v>
                </c:pt>
                <c:pt idx="2">
                  <c:v>7</c:v>
                </c:pt>
                <c:pt idx="3">
                  <c:v>3</c:v>
                </c:pt>
              </c:numCache>
            </c:numRef>
          </c:val>
          <c:extLst>
            <c:ext xmlns:c16="http://schemas.microsoft.com/office/drawing/2014/chart" uri="{C3380CC4-5D6E-409C-BE32-E72D297353CC}">
              <c16:uniqueId val="{00000000-D526-4A74-9A4D-517B197E41FC}"/>
            </c:ext>
          </c:extLst>
        </c:ser>
        <c:dLbls>
          <c:showLegendKey val="0"/>
          <c:showVal val="0"/>
          <c:showCatName val="0"/>
          <c:showSerName val="0"/>
          <c:showPercent val="0"/>
          <c:showBubbleSize val="0"/>
          <c:showLeaderLines val="0"/>
        </c:dLbls>
        <c:firstSliceAng val="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'DATA Figures'!$B$52</c:f>
              <c:strCache>
                <c:ptCount val="1"/>
                <c:pt idx="0">
                  <c:v>Number of papers</c:v>
                </c:pt>
              </c:strCache>
            </c:strRef>
          </c:tx>
          <c:spPr>
            <a:solidFill>
              <a:schemeClr val="accent1"/>
            </a:solidFill>
            <a:ln>
              <a:noFill/>
            </a:ln>
            <a:effectLst/>
          </c:spPr>
          <c:invertIfNegative val="0"/>
          <c:dPt>
            <c:idx val="0"/>
            <c:invertIfNegative val="0"/>
            <c:bubble3D val="0"/>
            <c:extLst>
              <c:ext xmlns:c16="http://schemas.microsoft.com/office/drawing/2014/chart" uri="{C3380CC4-5D6E-409C-BE32-E72D297353CC}">
                <c16:uniqueId val="{00000003-CBD5-4ED1-89D2-F0CA881E430D}"/>
              </c:ext>
            </c:extLst>
          </c:dPt>
          <c:dPt>
            <c:idx val="1"/>
            <c:invertIfNegative val="0"/>
            <c:bubble3D val="0"/>
            <c:extLst>
              <c:ext xmlns:c16="http://schemas.microsoft.com/office/drawing/2014/chart" uri="{C3380CC4-5D6E-409C-BE32-E72D297353CC}">
                <c16:uniqueId val="{00000002-CBD5-4ED1-89D2-F0CA881E430D}"/>
              </c:ext>
            </c:extLst>
          </c:dPt>
          <c:dPt>
            <c:idx val="2"/>
            <c:invertIfNegative val="0"/>
            <c:bubble3D val="0"/>
            <c:extLst>
              <c:ext xmlns:c16="http://schemas.microsoft.com/office/drawing/2014/chart" uri="{C3380CC4-5D6E-409C-BE32-E72D297353CC}">
                <c16:uniqueId val="{00000001-CBD5-4ED1-89D2-F0CA881E430D}"/>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'DATA Figures'!$A$53:$A$55</c:f>
              <c:strCache>
                <c:ptCount val="3"/>
                <c:pt idx="0">
                  <c:v>Flatbed scanner</c:v>
                </c:pt>
                <c:pt idx="1">
                  <c:v>Microscopy</c:v>
                </c:pt>
                <c:pt idx="2">
                  <c:v>X-ray CT scanning</c:v>
                </c:pt>
              </c:strCache>
            </c:strRef>
          </c:cat>
          <c:val>
            <c:numRef>
              <c:f>'DATA Figures'!$B$53:$B$55</c:f>
              <c:numCache>
                <c:formatCode>General</c:formatCode>
                <c:ptCount val="3"/>
                <c:pt idx="0">
                  <c:v>42</c:v>
                </c:pt>
                <c:pt idx="1">
                  <c:v>14</c:v>
                </c:pt>
                <c:pt idx="2">
                  <c:v>7</c:v>
                </c:pt>
              </c:numCache>
            </c:numRef>
          </c:val>
          <c:extLst>
            <c:ext xmlns:c16="http://schemas.microsoft.com/office/drawing/2014/chart" uri="{C3380CC4-5D6E-409C-BE32-E72D297353CC}">
              <c16:uniqueId val="{00000000-CBD5-4ED1-89D2-F0CA881E430D}"/>
            </c:ext>
          </c:extLst>
        </c:ser>
        <c:dLbls>
          <c:dLblPos val="outEnd"/>
          <c:showLegendKey val="0"/>
          <c:showVal val="1"/>
          <c:showCatName val="0"/>
          <c:showSerName val="0"/>
          <c:showPercent val="0"/>
          <c:showBubbleSize val="0"/>
        </c:dLbls>
        <c:gapWidth val="182"/>
        <c:axId val="1410921552"/>
        <c:axId val="1410926352"/>
      </c:barChart>
      <c:catAx>
        <c:axId val="1410921552"/>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Root measurement method</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10926352"/>
        <c:crosses val="autoZero"/>
        <c:auto val="1"/>
        <c:lblAlgn val="ctr"/>
        <c:lblOffset val="100"/>
        <c:noMultiLvlLbl val="0"/>
      </c:catAx>
      <c:valAx>
        <c:axId val="1410926352"/>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Number of papers</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10921552"/>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'DATA Figures'!$B$68</c:f>
              <c:strCache>
                <c:ptCount val="1"/>
                <c:pt idx="0">
                  <c:v>Number of papers</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5647-42CE-8A20-876AE0B2AB6D}"/>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5647-42CE-8A20-876AE0B2AB6D}"/>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5647-42CE-8A20-876AE0B2AB6D}"/>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5647-42CE-8A20-876AE0B2AB6D}"/>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5647-42CE-8A20-876AE0B2AB6D}"/>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5647-42CE-8A20-876AE0B2AB6D}"/>
              </c:ext>
            </c:extLst>
          </c:dPt>
          <c:dLbls>
            <c:dLbl>
              <c:idx val="2"/>
              <c:layout>
                <c:manualLayout>
                  <c:x val="-1.3888888888888902E-2"/>
                  <c:y val="8.3333333333333329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5647-42CE-8A20-876AE0B2AB6D}"/>
                </c:ext>
              </c:extLst>
            </c:dLbl>
            <c:dLbl>
              <c:idx val="3"/>
              <c:layout>
                <c:manualLayout>
                  <c:x val="-8.6111111111111138E-2"/>
                  <c:y val="0.1111111111111111"/>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7-5647-42CE-8A20-876AE0B2AB6D}"/>
                </c:ext>
              </c:extLst>
            </c:dLbl>
            <c:dLbl>
              <c:idx val="4"/>
              <c:layout>
                <c:manualLayout>
                  <c:x val="-8.3333333333333384E-2"/>
                  <c:y val="9.2592592592592587E-3"/>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5647-42CE-8A20-876AE0B2AB6D}"/>
                </c:ext>
              </c:extLst>
            </c:dLbl>
            <c:dLbl>
              <c:idx val="5"/>
              <c:layout>
                <c:manualLayout>
                  <c:x val="8.0555555555555561E-2"/>
                  <c:y val="1.3888888888888888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B-5647-42CE-8A20-876AE0B2AB6D}"/>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outEnd"/>
            <c:showLegendKey val="0"/>
            <c:showVal val="1"/>
            <c:showCatName val="1"/>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'DATA Figures'!$A$69:$A$74</c:f>
              <c:strCache>
                <c:ptCount val="6"/>
                <c:pt idx="0">
                  <c:v>Europe</c:v>
                </c:pt>
                <c:pt idx="1">
                  <c:v>Asia</c:v>
                </c:pt>
                <c:pt idx="2">
                  <c:v>North America</c:v>
                </c:pt>
                <c:pt idx="3">
                  <c:v>South America</c:v>
                </c:pt>
                <c:pt idx="4">
                  <c:v>Oceania</c:v>
                </c:pt>
                <c:pt idx="5">
                  <c:v>Africa</c:v>
                </c:pt>
              </c:strCache>
            </c:strRef>
          </c:cat>
          <c:val>
            <c:numRef>
              <c:f>'DATA Figures'!$B$69:$B$74</c:f>
              <c:numCache>
                <c:formatCode>General</c:formatCode>
                <c:ptCount val="6"/>
                <c:pt idx="0">
                  <c:v>48</c:v>
                </c:pt>
                <c:pt idx="1">
                  <c:v>29</c:v>
                </c:pt>
                <c:pt idx="2">
                  <c:v>14</c:v>
                </c:pt>
                <c:pt idx="3">
                  <c:v>10</c:v>
                </c:pt>
                <c:pt idx="4">
                  <c:v>3</c:v>
                </c:pt>
                <c:pt idx="5">
                  <c:v>1</c:v>
                </c:pt>
              </c:numCache>
            </c:numRef>
          </c:val>
          <c:extLst>
            <c:ext xmlns:c16="http://schemas.microsoft.com/office/drawing/2014/chart" uri="{C3380CC4-5D6E-409C-BE32-E72D297353CC}">
              <c16:uniqueId val="{00000000-65FC-4800-8CF2-B978A615E70B}"/>
            </c:ext>
          </c:extLst>
        </c:ser>
        <c:dLbls>
          <c:showLegendKey val="0"/>
          <c:showVal val="0"/>
          <c:showCatName val="0"/>
          <c:showSerName val="0"/>
          <c:showPercent val="0"/>
          <c:showBubbleSize val="0"/>
          <c:showLeaderLines val="0"/>
        </c:dLbls>
        <c:firstSliceAng val="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'DATA Figures'!$B$85</c:f>
              <c:strCache>
                <c:ptCount val="1"/>
                <c:pt idx="0">
                  <c:v>Number of papers</c:v>
                </c:pt>
              </c:strCache>
            </c:strRef>
          </c:tx>
          <c:spPr>
            <a:solidFill>
              <a:schemeClr val="accent1"/>
            </a:solidFill>
            <a:ln>
              <a:noFill/>
            </a:ln>
            <a:effectLst/>
          </c:spPr>
          <c:invertIfNegative val="0"/>
          <c:dPt>
            <c:idx val="0"/>
            <c:invertIfNegative val="0"/>
            <c:bubble3D val="0"/>
            <c:spPr>
              <a:solidFill>
                <a:schemeClr val="accent4">
                  <a:lumMod val="40000"/>
                  <a:lumOff val="60000"/>
                </a:schemeClr>
              </a:solidFill>
              <a:ln>
                <a:noFill/>
              </a:ln>
              <a:effectLst/>
            </c:spPr>
            <c:extLst>
              <c:ext xmlns:c16="http://schemas.microsoft.com/office/drawing/2014/chart" uri="{C3380CC4-5D6E-409C-BE32-E72D297353CC}">
                <c16:uniqueId val="{00000001-5F17-4EB4-99AA-8F80BB0D2986}"/>
              </c:ext>
            </c:extLst>
          </c:dPt>
          <c:dPt>
            <c:idx val="1"/>
            <c:invertIfNegative val="0"/>
            <c:bubble3D val="0"/>
            <c:spPr>
              <a:solidFill>
                <a:schemeClr val="accent4">
                  <a:lumMod val="50000"/>
                </a:schemeClr>
              </a:solidFill>
              <a:ln>
                <a:noFill/>
              </a:ln>
              <a:effectLst/>
            </c:spPr>
            <c:extLst>
              <c:ext xmlns:c16="http://schemas.microsoft.com/office/drawing/2014/chart" uri="{C3380CC4-5D6E-409C-BE32-E72D297353CC}">
                <c16:uniqueId val="{00000002-5F17-4EB4-99AA-8F80BB0D2986}"/>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'DATA Figures'!$A$86:$A$87</c:f>
              <c:strCache>
                <c:ptCount val="2"/>
                <c:pt idx="0">
                  <c:v>0.90 - 1.49</c:v>
                </c:pt>
                <c:pt idx="1">
                  <c:v>1.50 - 1.80</c:v>
                </c:pt>
              </c:strCache>
            </c:strRef>
          </c:cat>
          <c:val>
            <c:numRef>
              <c:f>'DATA Figures'!$B$86:$B$87</c:f>
              <c:numCache>
                <c:formatCode>General</c:formatCode>
                <c:ptCount val="2"/>
                <c:pt idx="0">
                  <c:v>12</c:v>
                </c:pt>
                <c:pt idx="1">
                  <c:v>34</c:v>
                </c:pt>
              </c:numCache>
            </c:numRef>
          </c:val>
          <c:extLst>
            <c:ext xmlns:c16="http://schemas.microsoft.com/office/drawing/2014/chart" uri="{C3380CC4-5D6E-409C-BE32-E72D297353CC}">
              <c16:uniqueId val="{00000000-5F17-4EB4-99AA-8F80BB0D2986}"/>
            </c:ext>
          </c:extLst>
        </c:ser>
        <c:dLbls>
          <c:showLegendKey val="0"/>
          <c:showVal val="1"/>
          <c:showCatName val="0"/>
          <c:showSerName val="0"/>
          <c:showPercent val="0"/>
          <c:showBubbleSize val="0"/>
        </c:dLbls>
        <c:gapWidth val="219"/>
        <c:overlap val="-27"/>
        <c:axId val="1747555088"/>
        <c:axId val="1747563728"/>
      </c:barChart>
      <c:catAx>
        <c:axId val="1747555088"/>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Bulk</a:t>
                </a:r>
                <a:r>
                  <a:rPr lang="en-GB" baseline="0"/>
                  <a:t> density g/cm3</a:t>
                </a:r>
                <a:endParaRPr lang="en-GB"/>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GB"/>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47563728"/>
        <c:crosses val="autoZero"/>
        <c:auto val="1"/>
        <c:lblAlgn val="ctr"/>
        <c:lblOffset val="100"/>
        <c:noMultiLvlLbl val="0"/>
      </c:catAx>
      <c:valAx>
        <c:axId val="174756372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Number</a:t>
                </a:r>
                <a:r>
                  <a:rPr lang="en-GB" baseline="0"/>
                  <a:t> of papers</a:t>
                </a:r>
                <a:endParaRPr lang="en-GB"/>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GB"/>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47555088"/>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'DATA Figures'!$B$102</c:f>
              <c:strCache>
                <c:ptCount val="1"/>
                <c:pt idx="0">
                  <c:v>Number of papers</c:v>
                </c:pt>
              </c:strCache>
            </c:strRef>
          </c:tx>
          <c:spPr>
            <a:solidFill>
              <a:schemeClr val="bg2">
                <a:lumMod val="25000"/>
              </a:schemeClr>
            </a:solidFill>
            <a:ln>
              <a:noFill/>
            </a:ln>
            <a:effectLst/>
          </c:spPr>
          <c:invertIfNegative val="0"/>
          <c:dPt>
            <c:idx val="0"/>
            <c:invertIfNegative val="0"/>
            <c:bubble3D val="0"/>
            <c:spPr>
              <a:solidFill>
                <a:schemeClr val="bg2">
                  <a:lumMod val="25000"/>
                </a:schemeClr>
              </a:solidFill>
              <a:ln>
                <a:noFill/>
              </a:ln>
              <a:effectLst/>
            </c:spPr>
            <c:extLst>
              <c:ext xmlns:c16="http://schemas.microsoft.com/office/drawing/2014/chart" uri="{C3380CC4-5D6E-409C-BE32-E72D297353CC}">
                <c16:uniqueId val="{00000003-AED0-4DEE-B9B2-9B0237C37995}"/>
              </c:ext>
            </c:extLst>
          </c:dPt>
          <c:dPt>
            <c:idx val="1"/>
            <c:invertIfNegative val="0"/>
            <c:bubble3D val="0"/>
            <c:spPr>
              <a:solidFill>
                <a:schemeClr val="bg2">
                  <a:lumMod val="25000"/>
                </a:schemeClr>
              </a:solidFill>
              <a:ln>
                <a:noFill/>
              </a:ln>
              <a:effectLst/>
            </c:spPr>
            <c:extLst>
              <c:ext xmlns:c16="http://schemas.microsoft.com/office/drawing/2014/chart" uri="{C3380CC4-5D6E-409C-BE32-E72D297353CC}">
                <c16:uniqueId val="{00000001-AED0-4DEE-B9B2-9B0237C37995}"/>
              </c:ext>
            </c:extLst>
          </c:dPt>
          <c:dPt>
            <c:idx val="2"/>
            <c:invertIfNegative val="0"/>
            <c:bubble3D val="0"/>
            <c:spPr>
              <a:solidFill>
                <a:schemeClr val="bg2">
                  <a:lumMod val="25000"/>
                </a:schemeClr>
              </a:solidFill>
              <a:ln>
                <a:noFill/>
              </a:ln>
              <a:effectLst/>
            </c:spPr>
            <c:extLst>
              <c:ext xmlns:c16="http://schemas.microsoft.com/office/drawing/2014/chart" uri="{C3380CC4-5D6E-409C-BE32-E72D297353CC}">
                <c16:uniqueId val="{00000002-AED0-4DEE-B9B2-9B0237C37995}"/>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'DATA Figures'!$A$103:$A$105</c:f>
              <c:strCache>
                <c:ptCount val="3"/>
                <c:pt idx="0">
                  <c:v>Simulated controlled (Lab)</c:v>
                </c:pt>
                <c:pt idx="1">
                  <c:v>Field</c:v>
                </c:pt>
                <c:pt idx="2">
                  <c:v>Controlled </c:v>
                </c:pt>
              </c:strCache>
            </c:strRef>
          </c:cat>
          <c:val>
            <c:numRef>
              <c:f>'DATA Figures'!$B$103:$B$105</c:f>
              <c:numCache>
                <c:formatCode>General</c:formatCode>
                <c:ptCount val="3"/>
                <c:pt idx="0">
                  <c:v>62</c:v>
                </c:pt>
                <c:pt idx="1">
                  <c:v>18</c:v>
                </c:pt>
                <c:pt idx="2">
                  <c:v>7</c:v>
                </c:pt>
              </c:numCache>
            </c:numRef>
          </c:val>
          <c:extLst>
            <c:ext xmlns:c16="http://schemas.microsoft.com/office/drawing/2014/chart" uri="{C3380CC4-5D6E-409C-BE32-E72D297353CC}">
              <c16:uniqueId val="{00000000-AED0-4DEE-B9B2-9B0237C37995}"/>
            </c:ext>
          </c:extLst>
        </c:ser>
        <c:dLbls>
          <c:dLblPos val="outEnd"/>
          <c:showLegendKey val="0"/>
          <c:showVal val="1"/>
          <c:showCatName val="0"/>
          <c:showSerName val="0"/>
          <c:showPercent val="0"/>
          <c:showBubbleSize val="0"/>
        </c:dLbls>
        <c:gapWidth val="182"/>
        <c:axId val="1747569488"/>
        <c:axId val="1747549808"/>
      </c:barChart>
      <c:catAx>
        <c:axId val="1747569488"/>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Type</a:t>
                </a:r>
                <a:r>
                  <a:rPr lang="en-GB" baseline="0"/>
                  <a:t> of experiment</a:t>
                </a:r>
                <a:endParaRPr lang="en-GB"/>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GB"/>
            </a:p>
          </c:txPr>
        </c:title>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47549808"/>
        <c:crosses val="autoZero"/>
        <c:auto val="1"/>
        <c:lblAlgn val="ctr"/>
        <c:lblOffset val="100"/>
        <c:noMultiLvlLbl val="0"/>
      </c:catAx>
      <c:valAx>
        <c:axId val="1747549808"/>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Number</a:t>
                </a:r>
                <a:r>
                  <a:rPr lang="en-GB" baseline="0"/>
                  <a:t> of papers</a:t>
                </a:r>
                <a:endParaRPr lang="en-GB"/>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GB"/>
            </a:p>
          </c:txPr>
        </c:title>
        <c:numFmt formatCode="General" sourceLinked="1"/>
        <c:majorTickMark val="cross"/>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47569488"/>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'DATA Figures'!$B$35</c:f>
              <c:strCache>
                <c:ptCount val="1"/>
                <c:pt idx="0">
                  <c:v>Number of papers</c:v>
                </c:pt>
              </c:strCache>
            </c:strRef>
          </c:tx>
          <c:dPt>
            <c:idx val="0"/>
            <c:bubble3D val="0"/>
            <c:spPr>
              <a:gradFill>
                <a:gsLst>
                  <a:gs pos="100000">
                    <a:schemeClr val="accent1">
                      <a:lumMod val="60000"/>
                      <a:lumOff val="40000"/>
                    </a:schemeClr>
                  </a:gs>
                  <a:gs pos="0">
                    <a:schemeClr val="accent1"/>
                  </a:gs>
                </a:gsLst>
                <a:lin ang="5400000" scaled="0"/>
              </a:gradFill>
              <a:ln w="19050">
                <a:solidFill>
                  <a:schemeClr val="lt1"/>
                </a:solidFill>
              </a:ln>
              <a:effectLst/>
            </c:spPr>
            <c:extLst>
              <c:ext xmlns:c16="http://schemas.microsoft.com/office/drawing/2014/chart" uri="{C3380CC4-5D6E-409C-BE32-E72D297353CC}">
                <c16:uniqueId val="{00000001-F057-470F-A68E-B822AE0A9F59}"/>
              </c:ext>
            </c:extLst>
          </c:dPt>
          <c:dPt>
            <c:idx val="1"/>
            <c:bubble3D val="0"/>
            <c:spPr>
              <a:gradFill>
                <a:gsLst>
                  <a:gs pos="100000">
                    <a:schemeClr val="accent2">
                      <a:lumMod val="60000"/>
                      <a:lumOff val="40000"/>
                    </a:schemeClr>
                  </a:gs>
                  <a:gs pos="0">
                    <a:schemeClr val="accent2"/>
                  </a:gs>
                </a:gsLst>
                <a:lin ang="5400000" scaled="0"/>
              </a:gradFill>
              <a:ln w="19050">
                <a:solidFill>
                  <a:schemeClr val="lt1"/>
                </a:solidFill>
              </a:ln>
              <a:effectLst/>
            </c:spPr>
            <c:extLst>
              <c:ext xmlns:c16="http://schemas.microsoft.com/office/drawing/2014/chart" uri="{C3380CC4-5D6E-409C-BE32-E72D297353CC}">
                <c16:uniqueId val="{00000003-F057-470F-A68E-B822AE0A9F59}"/>
              </c:ext>
            </c:extLst>
          </c:dPt>
          <c:dLbls>
            <c:dLbl>
              <c:idx val="0"/>
              <c:layout>
                <c:manualLayout>
                  <c:x val="-0.17836143919510061"/>
                  <c:y val="-0.12428022018081074"/>
                </c:manualLayout>
              </c:layout>
              <c:dLblPos val="bestFit"/>
              <c:showLegendKey val="0"/>
              <c:showVal val="1"/>
              <c:showCatName val="0"/>
              <c:showSerName val="0"/>
              <c:showPercent val="0"/>
              <c:showBubbleSize val="0"/>
              <c:extLst>
                <c:ext xmlns:c15="http://schemas.microsoft.com/office/drawing/2012/chart" uri="{CE6537A1-D6FC-4f65-9D91-7224C49458BB}">
                  <c15:layout>
                    <c:manualLayout>
                      <c:w val="6.4222222222222208E-2"/>
                      <c:h val="6.4745552639253412E-2"/>
                    </c:manualLayout>
                  </c15:layout>
                </c:ext>
                <c:ext xmlns:c16="http://schemas.microsoft.com/office/drawing/2014/chart" uri="{C3380CC4-5D6E-409C-BE32-E72D297353CC}">
                  <c16:uniqueId val="{00000001-F057-470F-A68E-B822AE0A9F59}"/>
                </c:ext>
              </c:extLst>
            </c:dLbl>
            <c:dLbl>
              <c:idx val="1"/>
              <c:layout>
                <c:manualLayout>
                  <c:x val="0.18333344269466312"/>
                  <c:y val="7.2291666666666671E-2"/>
                </c:manualLayout>
              </c:layout>
              <c:spPr>
                <a:noFill/>
                <a:ln>
                  <a:noFill/>
                </a:ln>
                <a:effectLst/>
              </c:spPr>
              <c:txPr>
                <a:bodyPr rot="0" spcFirstLastPara="1" vertOverflow="ellipsis" vert="horz" wrap="square" lIns="38100" tIns="19050" rIns="38100" bIns="19050" anchor="ctr" anchorCtr="1">
                  <a:noAutofit/>
                </a:bodyPr>
                <a:lstStyle/>
                <a:p>
                  <a:pPr>
                    <a:defRPr sz="900" b="1" i="0" u="none" strike="noStrike" kern="1200" baseline="0">
                      <a:solidFill>
                        <a:schemeClr val="dk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extLst>
                <c:ext xmlns:c15="http://schemas.microsoft.com/office/drawing/2012/chart" uri="{CE6537A1-D6FC-4f65-9D91-7224C49458BB}">
                  <c15:layout>
                    <c:manualLayout>
                      <c:w val="7.2222222222222215E-2"/>
                      <c:h val="7.0601851851851846E-2"/>
                    </c:manualLayout>
                  </c15:layout>
                </c:ext>
                <c:ext xmlns:c16="http://schemas.microsoft.com/office/drawing/2014/chart" uri="{C3380CC4-5D6E-409C-BE32-E72D297353CC}">
                  <c16:uniqueId val="{00000003-F057-470F-A68E-B822AE0A9F59}"/>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dk1">
                        <a:lumMod val="75000"/>
                        <a:lumOff val="25000"/>
                      </a:schemeClr>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cap="flat" cmpd="sng" algn="ctr">
                  <a:solidFill>
                    <a:schemeClr val="dk1">
                      <a:lumMod val="35000"/>
                      <a:lumOff val="65000"/>
                    </a:schemeClr>
                  </a:solidFill>
                  <a:round/>
                </a:ln>
                <a:effectLst/>
              </c:spPr>
            </c:leaderLines>
            <c:extLst>
              <c:ext xmlns:c15="http://schemas.microsoft.com/office/drawing/2012/chart" uri="{CE6537A1-D6FC-4f65-9D91-7224C49458BB}"/>
            </c:extLst>
          </c:dLbls>
          <c:cat>
            <c:strRef>
              <c:f>'DATA Figures'!$A$36:$A$37</c:f>
              <c:strCache>
                <c:ptCount val="2"/>
                <c:pt idx="0">
                  <c:v>Fibrous system</c:v>
                </c:pt>
                <c:pt idx="1">
                  <c:v>Tap root system</c:v>
                </c:pt>
              </c:strCache>
            </c:strRef>
          </c:cat>
          <c:val>
            <c:numRef>
              <c:f>'DATA Figures'!$B$36:$B$37</c:f>
              <c:numCache>
                <c:formatCode>General</c:formatCode>
                <c:ptCount val="2"/>
                <c:pt idx="0">
                  <c:v>61</c:v>
                </c:pt>
                <c:pt idx="1">
                  <c:v>45</c:v>
                </c:pt>
              </c:numCache>
            </c:numRef>
          </c:val>
          <c:extLst>
            <c:ext xmlns:c16="http://schemas.microsoft.com/office/drawing/2014/chart" uri="{C3380CC4-5D6E-409C-BE32-E72D297353CC}">
              <c16:uniqueId val="{00000000-0EE6-4E70-94EA-880588894A81}"/>
            </c:ext>
          </c:extLst>
        </c:ser>
        <c:dLbls>
          <c:dLblPos val="bestFit"/>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52825874890638669"/>
          <c:y val="4.6874453193350853E-2"/>
          <c:w val="0.20785236220472442"/>
          <c:h val="0.15625109361329836"/>
        </c:manualLayout>
      </c:layout>
      <c:overlay val="0"/>
      <c:spPr>
        <a:solidFill>
          <a:schemeClr val="lt1">
            <a:alpha val="50000"/>
          </a:schemeClr>
        </a:solid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ysClr val="window" lastClr="FFFF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'DATA Figures'!$B$118</c:f>
              <c:strCache>
                <c:ptCount val="1"/>
                <c:pt idx="0">
                  <c:v>Number of papers</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ACFE-4A7A-A834-6B6E62D498D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ACFE-4A7A-A834-6B6E62D498D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ACFE-4A7A-A834-6B6E62D498D5}"/>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ACFE-4A7A-A834-6B6E62D498D5}"/>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ACFE-4A7A-A834-6B6E62D498D5}"/>
              </c:ext>
            </c:extLst>
          </c:dPt>
          <c:dPt>
            <c:idx val="5"/>
            <c:bubble3D val="0"/>
            <c:spPr>
              <a:solidFill>
                <a:schemeClr val="tx1">
                  <a:lumMod val="65000"/>
                  <a:lumOff val="35000"/>
                </a:schemeClr>
              </a:solidFill>
              <a:ln w="19050">
                <a:solidFill>
                  <a:schemeClr val="lt1"/>
                </a:solidFill>
              </a:ln>
              <a:effectLst/>
            </c:spPr>
            <c:extLst>
              <c:ext xmlns:c16="http://schemas.microsoft.com/office/drawing/2014/chart" uri="{C3380CC4-5D6E-409C-BE32-E72D297353CC}">
                <c16:uniqueId val="{00000001-2F74-49F2-B35C-EAA9D073190B}"/>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2-2F74-49F2-B35C-EAA9D073190B}"/>
              </c:ext>
            </c:extLst>
          </c:dPt>
          <c:dLbls>
            <c:dLbl>
              <c:idx val="6"/>
              <c:layout>
                <c:manualLayout>
                  <c:x val="-8.3333333333333384E-2"/>
                  <c:y val="0"/>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F74-49F2-B35C-EAA9D073190B}"/>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outEnd"/>
            <c:showLegendKey val="0"/>
            <c:showVal val="1"/>
            <c:showCatName val="1"/>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'DATA Figures'!$A$119:$A$125</c:f>
              <c:strCache>
                <c:ptCount val="7"/>
                <c:pt idx="0">
                  <c:v>Sand</c:v>
                </c:pt>
                <c:pt idx="1">
                  <c:v>Loam</c:v>
                </c:pt>
                <c:pt idx="2">
                  <c:v>Clay loam</c:v>
                </c:pt>
                <c:pt idx="3">
                  <c:v>Silt loam</c:v>
                </c:pt>
                <c:pt idx="4">
                  <c:v>Clay </c:v>
                </c:pt>
                <c:pt idx="5">
                  <c:v>Sandy loam</c:v>
                </c:pt>
                <c:pt idx="6">
                  <c:v>Sandy clay loam</c:v>
                </c:pt>
              </c:strCache>
            </c:strRef>
          </c:cat>
          <c:val>
            <c:numRef>
              <c:f>'DATA Figures'!$B$119:$B$125</c:f>
              <c:numCache>
                <c:formatCode>General</c:formatCode>
                <c:ptCount val="7"/>
                <c:pt idx="0">
                  <c:v>11</c:v>
                </c:pt>
                <c:pt idx="1">
                  <c:v>5</c:v>
                </c:pt>
                <c:pt idx="2">
                  <c:v>8</c:v>
                </c:pt>
                <c:pt idx="3">
                  <c:v>7</c:v>
                </c:pt>
                <c:pt idx="4">
                  <c:v>6</c:v>
                </c:pt>
                <c:pt idx="5">
                  <c:v>19</c:v>
                </c:pt>
                <c:pt idx="6">
                  <c:v>1</c:v>
                </c:pt>
              </c:numCache>
            </c:numRef>
          </c:val>
          <c:extLst>
            <c:ext xmlns:c16="http://schemas.microsoft.com/office/drawing/2014/chart" uri="{C3380CC4-5D6E-409C-BE32-E72D297353CC}">
              <c16:uniqueId val="{00000000-2F74-49F2-B35C-EAA9D073190B}"/>
            </c:ext>
          </c:extLst>
        </c:ser>
        <c:dLbls>
          <c:showLegendKey val="0"/>
          <c:showVal val="0"/>
          <c:showCatName val="0"/>
          <c:showSerName val="0"/>
          <c:showPercent val="0"/>
          <c:showBubbleSize val="0"/>
          <c:showLeaderLines val="0"/>
        </c:dLbls>
        <c:firstSliceAng val="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6">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defRPr sz="900" kern="1200" cap="none" spc="0" normalizeH="0" baseline="0"/>
  </cs:categoryAxis>
  <cs:chartArea>
    <cs:lnRef idx="0"/>
    <cs:fillRef idx="0"/>
    <cs:effectRef idx="0"/>
    <cs:fontRef idx="minor">
      <a:schemeClr val="dk1"/>
    </cs:fontRef>
    <cs:spPr>
      <a:pattFill prst="dkDnDiag">
        <a:fgClr>
          <a:schemeClr val="lt1"/>
        </a:fgClr>
        <a:bgClr>
          <a:schemeClr val="dk1">
            <a:lumMod val="10000"/>
            <a:lumOff val="90000"/>
          </a:schemeClr>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gradFill>
        <a:gsLst>
          <a:gs pos="100000">
            <a:schemeClr val="phClr">
              <a:lumMod val="60000"/>
              <a:lumOff val="40000"/>
            </a:schemeClr>
          </a:gs>
          <a:gs pos="0">
            <a:schemeClr val="phClr"/>
          </a:gs>
        </a:gsLst>
        <a:lin ang="5400000" scaled="0"/>
      </a:gradFill>
      <a:ln w="19050">
        <a:solidFill>
          <a:schemeClr val="lt1"/>
        </a:solidFill>
      </a:ln>
    </cs:spPr>
  </cs:dataPoint>
  <cs:dataPoint3D>
    <cs:lnRef idx="0"/>
    <cs:fillRef idx="0">
      <cs:styleClr val="auto"/>
    </cs:fillRef>
    <cs:effectRef idx="0"/>
    <cs:fontRef idx="minor">
      <a:schemeClr val="tx1"/>
    </cs:fontRef>
    <cs:spPr>
      <a:gradFill>
        <a:gsLst>
          <a:gs pos="100000">
            <a:schemeClr val="phClr">
              <a:lumMod val="60000"/>
              <a:lumOff val="40000"/>
            </a:schemeClr>
          </a:gs>
          <a:gs pos="0">
            <a:schemeClr val="phClr"/>
          </a:gs>
        </a:gsLst>
        <a:lin ang="5400000" scaled="0"/>
      </a:gradFill>
      <a:ln w="50800">
        <a:solidFill>
          <a:schemeClr val="lt1"/>
        </a:solidFill>
      </a:ln>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50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2</xdr:col>
      <xdr:colOff>593725</xdr:colOff>
      <xdr:row>0</xdr:row>
      <xdr:rowOff>158750</xdr:rowOff>
    </xdr:from>
    <xdr:to>
      <xdr:col>10</xdr:col>
      <xdr:colOff>288925</xdr:colOff>
      <xdr:row>15</xdr:row>
      <xdr:rowOff>139700</xdr:rowOff>
    </xdr:to>
    <xdr:graphicFrame macro="">
      <xdr:nvGraphicFramePr>
        <xdr:cNvPr id="3" name="Chart 2">
          <a:extLst>
            <a:ext uri="{FF2B5EF4-FFF2-40B4-BE49-F238E27FC236}">
              <a16:creationId xmlns:a16="http://schemas.microsoft.com/office/drawing/2014/main" id="{E5399DE2-87ED-1F99-3710-3D7D429CD47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447675</xdr:colOff>
      <xdr:row>16</xdr:row>
      <xdr:rowOff>63500</xdr:rowOff>
    </xdr:from>
    <xdr:to>
      <xdr:col>10</xdr:col>
      <xdr:colOff>142875</xdr:colOff>
      <xdr:row>31</xdr:row>
      <xdr:rowOff>44450</xdr:rowOff>
    </xdr:to>
    <xdr:graphicFrame macro="">
      <xdr:nvGraphicFramePr>
        <xdr:cNvPr id="4" name="Chart 3">
          <a:extLst>
            <a:ext uri="{FF2B5EF4-FFF2-40B4-BE49-F238E27FC236}">
              <a16:creationId xmlns:a16="http://schemas.microsoft.com/office/drawing/2014/main" id="{686628F5-D59C-32C9-2EE9-06629D3D587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327025</xdr:colOff>
      <xdr:row>50</xdr:row>
      <xdr:rowOff>177800</xdr:rowOff>
    </xdr:from>
    <xdr:to>
      <xdr:col>10</xdr:col>
      <xdr:colOff>22225</xdr:colOff>
      <xdr:row>65</xdr:row>
      <xdr:rowOff>158750</xdr:rowOff>
    </xdr:to>
    <xdr:graphicFrame macro="">
      <xdr:nvGraphicFramePr>
        <xdr:cNvPr id="6" name="Chart 5">
          <a:extLst>
            <a:ext uri="{FF2B5EF4-FFF2-40B4-BE49-F238E27FC236}">
              <a16:creationId xmlns:a16="http://schemas.microsoft.com/office/drawing/2014/main" id="{5B3E087A-19B7-7C2F-5239-0368CD105E5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346075</xdr:colOff>
      <xdr:row>67</xdr:row>
      <xdr:rowOff>57150</xdr:rowOff>
    </xdr:from>
    <xdr:to>
      <xdr:col>10</xdr:col>
      <xdr:colOff>41275</xdr:colOff>
      <xdr:row>82</xdr:row>
      <xdr:rowOff>38100</xdr:rowOff>
    </xdr:to>
    <xdr:graphicFrame macro="">
      <xdr:nvGraphicFramePr>
        <xdr:cNvPr id="7" name="Chart 6">
          <a:extLst>
            <a:ext uri="{FF2B5EF4-FFF2-40B4-BE49-F238E27FC236}">
              <a16:creationId xmlns:a16="http://schemas.microsoft.com/office/drawing/2014/main" id="{984C433D-B91F-B55A-4326-9B9D413C6C2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257175</xdr:colOff>
      <xdr:row>83</xdr:row>
      <xdr:rowOff>146050</xdr:rowOff>
    </xdr:from>
    <xdr:to>
      <xdr:col>9</xdr:col>
      <xdr:colOff>561975</xdr:colOff>
      <xdr:row>98</xdr:row>
      <xdr:rowOff>127000</xdr:rowOff>
    </xdr:to>
    <xdr:graphicFrame macro="">
      <xdr:nvGraphicFramePr>
        <xdr:cNvPr id="8" name="Chart 7">
          <a:extLst>
            <a:ext uri="{FF2B5EF4-FFF2-40B4-BE49-F238E27FC236}">
              <a16:creationId xmlns:a16="http://schemas.microsoft.com/office/drawing/2014/main" id="{3F447639-70AD-977D-33DB-B1C5952FC53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xdr:col>
      <xdr:colOff>193675</xdr:colOff>
      <xdr:row>100</xdr:row>
      <xdr:rowOff>101600</xdr:rowOff>
    </xdr:from>
    <xdr:to>
      <xdr:col>9</xdr:col>
      <xdr:colOff>498475</xdr:colOff>
      <xdr:row>115</xdr:row>
      <xdr:rowOff>82550</xdr:rowOff>
    </xdr:to>
    <xdr:graphicFrame macro="">
      <xdr:nvGraphicFramePr>
        <xdr:cNvPr id="9" name="Chart 8">
          <a:extLst>
            <a:ext uri="{FF2B5EF4-FFF2-40B4-BE49-F238E27FC236}">
              <a16:creationId xmlns:a16="http://schemas.microsoft.com/office/drawing/2014/main" id="{6B6A4D0F-1963-EDC1-1D58-6C02167FB07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xdr:col>
      <xdr:colOff>485775</xdr:colOff>
      <xdr:row>32</xdr:row>
      <xdr:rowOff>12700</xdr:rowOff>
    </xdr:from>
    <xdr:to>
      <xdr:col>10</xdr:col>
      <xdr:colOff>180975</xdr:colOff>
      <xdr:row>46</xdr:row>
      <xdr:rowOff>177800</xdr:rowOff>
    </xdr:to>
    <xdr:graphicFrame macro="">
      <xdr:nvGraphicFramePr>
        <xdr:cNvPr id="2" name="Chart 1">
          <a:extLst>
            <a:ext uri="{FF2B5EF4-FFF2-40B4-BE49-F238E27FC236}">
              <a16:creationId xmlns:a16="http://schemas.microsoft.com/office/drawing/2014/main" id="{DB71257E-0DE3-D840-878A-9A3C1BA7383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466725</xdr:colOff>
      <xdr:row>118</xdr:row>
      <xdr:rowOff>171450</xdr:rowOff>
    </xdr:from>
    <xdr:to>
      <xdr:col>10</xdr:col>
      <xdr:colOff>161925</xdr:colOff>
      <xdr:row>133</xdr:row>
      <xdr:rowOff>152400</xdr:rowOff>
    </xdr:to>
    <xdr:graphicFrame macro="">
      <xdr:nvGraphicFramePr>
        <xdr:cNvPr id="5" name="Chart 4">
          <a:extLst>
            <a:ext uri="{FF2B5EF4-FFF2-40B4-BE49-F238E27FC236}">
              <a16:creationId xmlns:a16="http://schemas.microsoft.com/office/drawing/2014/main" id="{AEE7B72B-CB40-0CAB-58A9-15E913B8F24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scopus.com/inward/record.uri?eid=2-s2.0-85186960546&amp;doi=10.1016%2fj.envint.2024.108557&amp;partnerID=40&amp;md5=95109660e3d894537ae2f93ada351eb6" TargetMode="External"/><Relationship Id="rId18" Type="http://schemas.openxmlformats.org/officeDocument/2006/relationships/hyperlink" Target="https://www.scopus.com/inward/record.uri?eid=2-s2.0-85189307603&amp;doi=10.1007%2fs12237-024-01332-z&amp;partnerID=40&amp;md5=c3727580497c55a5e12f7f9793d2198c" TargetMode="External"/><Relationship Id="rId26" Type="http://schemas.openxmlformats.org/officeDocument/2006/relationships/hyperlink" Target="https://www.scopus.com/inward/record.uri?eid=2-s2.0-85185448630&amp;doi=10.3389%2ffpls.2024.1343928&amp;partnerID=40&amp;md5=83db30f0566f93368a2bc0f495d87af6" TargetMode="External"/><Relationship Id="rId21" Type="http://schemas.openxmlformats.org/officeDocument/2006/relationships/hyperlink" Target="https://www.scopus.com/inward/record.uri?eid=2-s2.0-85193432488&amp;doi=10.24857%2frgsa.v18n3-064&amp;partnerID=40&amp;md5=9ca163734c494f4e305444bf485addc4" TargetMode="External"/><Relationship Id="rId34" Type="http://schemas.openxmlformats.org/officeDocument/2006/relationships/hyperlink" Target="https://www.scopus.com/inward/record.uri?eid=2-s2.0-85190115610&amp;doi=10.3390%2fplants13070953&amp;partnerID=40&amp;md5=11403855c0419f4900eeb40ebfad9725" TargetMode="External"/><Relationship Id="rId7" Type="http://schemas.openxmlformats.org/officeDocument/2006/relationships/hyperlink" Target="https://www.scopus.com/inward/record.uri?eid=2-s2.0-85182365659&amp;doi=10.1093%2fjxb%2ferad389&amp;partnerID=40&amp;md5=e4bacbb43c3fd86f1048a8da509eff67" TargetMode="External"/><Relationship Id="rId12" Type="http://schemas.openxmlformats.org/officeDocument/2006/relationships/hyperlink" Target="https://www.scopus.com/inward/record.uri?eid=2-s2.0-85173153047&amp;doi=10.1016%2fj.catena.2023.107568&amp;partnerID=40&amp;md5=94011de17bb83af1e14e590bc4755819" TargetMode="External"/><Relationship Id="rId17" Type="http://schemas.openxmlformats.org/officeDocument/2006/relationships/hyperlink" Target="https://www.scopus.com/inward/record.uri?eid=2-s2.0-85193298998&amp;doi=10.17660%2fACTAHORTIC.2024.1389.31&amp;partnerID=40&amp;md5=c1eb0fed1cbd510f667b21a801b128fb" TargetMode="External"/><Relationship Id="rId25" Type="http://schemas.openxmlformats.org/officeDocument/2006/relationships/hyperlink" Target="https://www.scopus.com/inward/record.uri?eid=2-s2.0-85198389322&amp;doi=10.1016%2fj.flora.2024.152563&amp;partnerID=40&amp;md5=a04ae1e1e96056e5417fcc74eb4ee77b" TargetMode="External"/><Relationship Id="rId33" Type="http://schemas.openxmlformats.org/officeDocument/2006/relationships/hyperlink" Target="https://www.scopus.com/inward/record.uri?eid=2-s2.0-85189176689&amp;doi=10.4081%2fjae.2024.1550&amp;partnerID=40&amp;md5=c919daa854e43cbd899219ee09458a6c" TargetMode="External"/><Relationship Id="rId2" Type="http://schemas.openxmlformats.org/officeDocument/2006/relationships/hyperlink" Target="https://www.scopus.com/inward/record.uri?eid=2-s2.0-84868704489&amp;doi=10.1071%2fFP12023&amp;partnerID=40&amp;md5=d10735e288dd0de559e7bb5392331a8c" TargetMode="External"/><Relationship Id="rId16" Type="http://schemas.openxmlformats.org/officeDocument/2006/relationships/hyperlink" Target="https://www.scopus.com/inward/record.uri?eid=2-s2.0-85189143745&amp;doi=10.3390%2fagronomy14030609&amp;partnerID=40&amp;md5=4dfc046c4253b9b0a41b5022ff2545e3" TargetMode="External"/><Relationship Id="rId20" Type="http://schemas.openxmlformats.org/officeDocument/2006/relationships/hyperlink" Target="https://www.scopus.com/inward/record.uri?eid=2-s2.0-85183200638&amp;doi=10.3390%2fagronomy14010200&amp;partnerID=40&amp;md5=58cb8c424ff96683ad981774b03b429f" TargetMode="External"/><Relationship Id="rId29" Type="http://schemas.openxmlformats.org/officeDocument/2006/relationships/hyperlink" Target="https://www.scopus.com/inward/record.uri?eid=2-s2.0-85190537562&amp;doi=10.1016%2fj.scienta.2024.113219&amp;partnerID=40&amp;md5=4068f3d3a069958a97827cfed447b599" TargetMode="External"/><Relationship Id="rId1" Type="http://schemas.openxmlformats.org/officeDocument/2006/relationships/hyperlink" Target="https://www.scopus.com/inward/record.uri?eid=2-s2.0-84994417365&amp;partnerID=40&amp;md5=aad67c3b5d80edf527085d128128af00" TargetMode="External"/><Relationship Id="rId6" Type="http://schemas.openxmlformats.org/officeDocument/2006/relationships/hyperlink" Target="https://www.scopus.com/inward/record.uri?eid=2-s2.0-85180556137&amp;doi=10.1016%2fj.still.2023.105983&amp;partnerID=40&amp;md5=5cd6f8c288c38827579fba62d64ba79e" TargetMode="External"/><Relationship Id="rId11" Type="http://schemas.openxmlformats.org/officeDocument/2006/relationships/hyperlink" Target="https://www.scopus.com/inward/record.uri?eid=2-s2.0-85169780278&amp;doi=10.1002%2fldr.4902&amp;partnerID=40&amp;md5=17df0ea445cb138f2ee1e3a0d728fab4" TargetMode="External"/><Relationship Id="rId24" Type="http://schemas.openxmlformats.org/officeDocument/2006/relationships/hyperlink" Target="https://www.scopus.com/inward/record.uri?eid=2-s2.0-85193805031&amp;doi=10.1016%2fj.still.2024.106138&amp;partnerID=40&amp;md5=55e56a69a8f030345114710d172735bb" TargetMode="External"/><Relationship Id="rId32" Type="http://schemas.openxmlformats.org/officeDocument/2006/relationships/hyperlink" Target="https://www.scopus.com/inward/record.uri?eid=2-s2.0-85181707521&amp;doi=10.1038%2fs41598-024-51601-x&amp;partnerID=40&amp;md5=8ff5dbddee62adb16bc0987f1695f9ed" TargetMode="External"/><Relationship Id="rId37" Type="http://schemas.openxmlformats.org/officeDocument/2006/relationships/printerSettings" Target="../printerSettings/printerSettings1.bin"/><Relationship Id="rId5" Type="http://schemas.openxmlformats.org/officeDocument/2006/relationships/hyperlink" Target="https://www.scopus.com/inward/record.uri?eid=2-s2.0-85194904088&amp;doi=10.1093%2fplcell%2fkoae083&amp;partnerID=40&amp;md5=9addc4b9d2e6695bc81cd9c1a1925f6a" TargetMode="External"/><Relationship Id="rId15" Type="http://schemas.openxmlformats.org/officeDocument/2006/relationships/hyperlink" Target="https://www.scopus.com/inward/record.uri?eid=2-s2.0-85177744930&amp;doi=10.1002%2fvzj2.20293&amp;partnerID=40&amp;md5=08c58cd2c0c7d54d86e1d4db1488047d" TargetMode="External"/><Relationship Id="rId23" Type="http://schemas.openxmlformats.org/officeDocument/2006/relationships/hyperlink" Target="https://www.scopus.com/inward/record.uri?eid=2-s2.0-85196395169&amp;doi=10.1007%2fs11104-024-06799-0&amp;partnerID=40&amp;md5=54b5b666a46af0f9421a862a8bf21b9f" TargetMode="External"/><Relationship Id="rId28" Type="http://schemas.openxmlformats.org/officeDocument/2006/relationships/hyperlink" Target="https://www.scopus.com/inward/record.uri?eid=2-s2.0-85179313489&amp;doi=10.1007%2fs00425-023-04294-x&amp;partnerID=40&amp;md5=f877cf4b2411b306722425c9e2828cef" TargetMode="External"/><Relationship Id="rId36" Type="http://schemas.openxmlformats.org/officeDocument/2006/relationships/hyperlink" Target="https://www.scopus.com/inward/record.uri?eid=2-s2.0-85195295968&amp;doi=10.1007%2fs42729-024-01735-8&amp;partnerID=40&amp;md5=352ef29e137d41afa35062376848ae77" TargetMode="External"/><Relationship Id="rId10" Type="http://schemas.openxmlformats.org/officeDocument/2006/relationships/hyperlink" Target="https://www.scopus.com/inward/record.uri?eid=2-s2.0-85195637306&amp;doi=10.1007%2fs11104-024-06781-w&amp;partnerID=40&amp;md5=640a0fd18aab5278b8082a3e990d1ac4" TargetMode="External"/><Relationship Id="rId19" Type="http://schemas.openxmlformats.org/officeDocument/2006/relationships/hyperlink" Target="https://www.scopus.com/inward/record.uri?eid=2-s2.0-85182869401&amp;doi=10.1002%2fldr.5019&amp;partnerID=40&amp;md5=b8ec7577480151ebdf3492386e58ccab" TargetMode="External"/><Relationship Id="rId31" Type="http://schemas.openxmlformats.org/officeDocument/2006/relationships/hyperlink" Target="https://www.scopus.com/inward/record.uri?eid=2-s2.0-85191731398&amp;doi=10.1002%2fldr.5144&amp;partnerID=40&amp;md5=ef730715abe6b8d23fe6fa3021f749e3" TargetMode="External"/><Relationship Id="rId4" Type="http://schemas.openxmlformats.org/officeDocument/2006/relationships/hyperlink" Target="https://www.scopus.com/inward/record.uri?eid=2-s2.0-85194162359&amp;doi=10.1590%2f0103-8478cr20230172&amp;partnerID=40&amp;md5=208d09275296b08b7d28e282bc93fe46" TargetMode="External"/><Relationship Id="rId9" Type="http://schemas.openxmlformats.org/officeDocument/2006/relationships/hyperlink" Target="https://www.scopus.com/inward/record.uri?eid=2-s2.0-85186211638&amp;doi=10.1016%2fj.jer.2023.10.026&amp;partnerID=40&amp;md5=a0e1ef3b834d1c9530f6765b6fa4b29f" TargetMode="External"/><Relationship Id="rId14" Type="http://schemas.openxmlformats.org/officeDocument/2006/relationships/hyperlink" Target="https://www.scopus.com/inward/record.uri?eid=2-s2.0-85188339763&amp;doi=10.1007%2fs12665-024-11433-4&amp;partnerID=40&amp;md5=0abe501625ef084f114ed0474fea68da" TargetMode="External"/><Relationship Id="rId22" Type="http://schemas.openxmlformats.org/officeDocument/2006/relationships/hyperlink" Target="https://www.scopus.com/inward/record.uri?eid=2-s2.0-85171768239&amp;doi=10.1007%2fs11440-023-02073-2&amp;partnerID=40&amp;md5=27819f11401e79ad37bee205defd05ad" TargetMode="External"/><Relationship Id="rId27" Type="http://schemas.openxmlformats.org/officeDocument/2006/relationships/hyperlink" Target="https://www.scopus.com/inward/record.uri?eid=2-s2.0-85181893245&amp;doi=10.1007%2fs11104-023-06464-y&amp;partnerID=40&amp;md5=e24fc30af50694b71cf6663a3d4cacfc" TargetMode="External"/><Relationship Id="rId30" Type="http://schemas.openxmlformats.org/officeDocument/2006/relationships/hyperlink" Target="https://www.scopus.com/inward/record.uri?eid=2-s2.0-85188128952&amp;doi=10.3389%2ffmicb.2024.1333076&amp;partnerID=40&amp;md5=28aec6eac385380058d4a30bd8d77f4d" TargetMode="External"/><Relationship Id="rId35" Type="http://schemas.openxmlformats.org/officeDocument/2006/relationships/hyperlink" Target="https://www.scopus.com/inward/record.uri?eid=2-s2.0-85188821742&amp;doi=10.3390%2fagronomy14030446&amp;partnerID=40&amp;md5=368165b7ee29ca41aa3515db40e06387" TargetMode="External"/><Relationship Id="rId8" Type="http://schemas.openxmlformats.org/officeDocument/2006/relationships/hyperlink" Target="https://www.scopus.com/inward/record.uri?eid=2-s2.0-85148575207&amp;doi=10.1080%2f09593330.2023.2172616&amp;partnerID=40&amp;md5=2ff2158b478a0bdb83969fc5672134b1" TargetMode="External"/><Relationship Id="rId3" Type="http://schemas.openxmlformats.org/officeDocument/2006/relationships/hyperlink" Target="https://www.scopus.com/inward/record.uri?eid=2-s2.0-85195103771&amp;doi=10.1017%2fS0266467424000129&amp;partnerID=40&amp;md5=8c47fd99d9fdb5eb76abf99c0efb6ef6"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www.scopus.com/inward/record.uri?eid=2-s2.0-85014955219&amp;doi=10.1093%2faob%2fmcw192&amp;partnerID=40&amp;md5=9a2b1875e7a1de22f99d11c1e78c09a7" TargetMode="External"/><Relationship Id="rId21" Type="http://schemas.openxmlformats.org/officeDocument/2006/relationships/hyperlink" Target="https://www.scopus.com/inward/record.uri?eid=2-s2.0-84860588686&amp;doi=10.1016%2fj.geoderma.2012.02.013&amp;partnerID=40&amp;md5=6ea0792f28f6a8fa88ff5539593b34eb" TargetMode="External"/><Relationship Id="rId42" Type="http://schemas.openxmlformats.org/officeDocument/2006/relationships/hyperlink" Target="http://dx.doi.org/10.1016/j.agsy.2019.102715" TargetMode="External"/><Relationship Id="rId63" Type="http://schemas.openxmlformats.org/officeDocument/2006/relationships/hyperlink" Target="https://www.scopus.com/inward/record.uri?eid=2-s2.0-21244486732&amp;doi=10.17221%2f4563-jfs&amp;partnerID=40&amp;md5=07e6e412c6b90d25b72e3d58bd592424" TargetMode="External"/><Relationship Id="rId84" Type="http://schemas.openxmlformats.org/officeDocument/2006/relationships/hyperlink" Target="https://www.scopus.com/inward/record.uri?eid=2-s2.0-38349115386&amp;doi=10.1007%2fs11104-007-9428-9&amp;partnerID=40&amp;md5=b8403a885766465e98ddc4386a67ea93" TargetMode="External"/><Relationship Id="rId138" Type="http://schemas.openxmlformats.org/officeDocument/2006/relationships/hyperlink" Target="https://www.scopus.com/inward/record.uri?eid=2-s2.0-78649818471&amp;doi=10.1093%2fjxb%2ferq350&amp;partnerID=40&amp;md5=d82fbb5a30bc9a0f67086b797d308b47" TargetMode="External"/><Relationship Id="rId159" Type="http://schemas.openxmlformats.org/officeDocument/2006/relationships/hyperlink" Target="https://www.scopus.com/inward/record.uri?eid=2-s2.0-84939167400&amp;doi=10.1371%2fjournal.pone.0128914&amp;partnerID=40&amp;md5=52ca5f6c2289d2c686c3736ad62ba27f" TargetMode="External"/><Relationship Id="rId170" Type="http://schemas.openxmlformats.org/officeDocument/2006/relationships/hyperlink" Target="https://www.scopus.com/inward/record.uri?eid=2-s2.0-0036407356&amp;doi=10.1007%2fs11738-002-0059-8&amp;partnerID=40&amp;md5=5575d29c0bd1a0d9abec92e3ee3544bc" TargetMode="External"/><Relationship Id="rId191" Type="http://schemas.openxmlformats.org/officeDocument/2006/relationships/hyperlink" Target="https://www.scopus.com/inward/record.uri?eid=2-s2.0-85180556137&amp;doi=10.1016%2fj.still.2023.105983&amp;partnerID=40&amp;md5=5cd6f8c288c38827579fba62d64ba79e" TargetMode="External"/><Relationship Id="rId205" Type="http://schemas.openxmlformats.org/officeDocument/2006/relationships/printerSettings" Target="../printerSettings/printerSettings2.bin"/><Relationship Id="rId107" Type="http://schemas.openxmlformats.org/officeDocument/2006/relationships/hyperlink" Target="https://www.scopus.com/inward/record.uri?eid=2-s2.0-3142752101&amp;doi=10.1071%2fAR03201&amp;partnerID=40&amp;md5=f2010308d97a2e9191c56841cb0d8d41" TargetMode="External"/><Relationship Id="rId11" Type="http://schemas.openxmlformats.org/officeDocument/2006/relationships/hyperlink" Target="https://www.scopus.com/inward/record.uri?eid=2-s2.0-85149034372&amp;doi=10.1093%2fplphys%2fkiac586&amp;partnerID=40&amp;md5=3124e4822c74f8d9df7d5e45f5fc1802" TargetMode="External"/><Relationship Id="rId32" Type="http://schemas.openxmlformats.org/officeDocument/2006/relationships/hyperlink" Target="https://www.scopus.com/inward/record.uri?eid=2-s2.0-85173022226&amp;doi=10.1007%2fs11104-023-06273-3&amp;partnerID=40&amp;md5=3ae09dc41179f1071a641e9dd861004c" TargetMode="External"/><Relationship Id="rId53" Type="http://schemas.openxmlformats.org/officeDocument/2006/relationships/hyperlink" Target="http://dx.doi.org/10.1016/j.still.2018.10.017" TargetMode="External"/><Relationship Id="rId74" Type="http://schemas.openxmlformats.org/officeDocument/2006/relationships/hyperlink" Target="https://www.scopus.com/inward/record.uri?eid=2-s2.0-84950483062&amp;doi=10.1080%2f00382167.1977.9629469&amp;partnerID=40&amp;md5=aadf4dad724658db932b4fe71287e106" TargetMode="External"/><Relationship Id="rId128" Type="http://schemas.openxmlformats.org/officeDocument/2006/relationships/hyperlink" Target="https://www.scopus.com/inward/record.uri?eid=2-s2.0-85109090093&amp;doi=10.3390%2fagronomy10111697&amp;partnerID=40&amp;md5=f89f7b97e1202d188e7b31a14e883ad0" TargetMode="External"/><Relationship Id="rId149" Type="http://schemas.openxmlformats.org/officeDocument/2006/relationships/hyperlink" Target="https://www.scopus.com/inward/record.uri?eid=2-s2.0-85074711528&amp;doi=10.1038%2fs41598-019-52665-w&amp;partnerID=40&amp;md5=faa76f442248e21b894e9ec763d8b7a5" TargetMode="External"/><Relationship Id="rId5" Type="http://schemas.openxmlformats.org/officeDocument/2006/relationships/hyperlink" Target="https://www.scopus.com/inward/record.uri?eid=2-s2.0-85089694128&amp;doi=10.1111%2fgcb.15289&amp;partnerID=40&amp;md5=c6345247342b153035955d14b91e2e0e" TargetMode="External"/><Relationship Id="rId95" Type="http://schemas.openxmlformats.org/officeDocument/2006/relationships/hyperlink" Target="https://www.scopus.com/inward/record.uri?eid=2-s2.0-84940476690&amp;doi=10.1111%2fjac.12104&amp;partnerID=40&amp;md5=f7f9dab9bf631b0be9cb5bcde6c74484" TargetMode="External"/><Relationship Id="rId160" Type="http://schemas.openxmlformats.org/officeDocument/2006/relationships/hyperlink" Target="https://www.scopus.com/inward/record.uri?eid=2-s2.0-85096050612&amp;doi=10.1007%2fs12355-020-00916-w&amp;partnerID=40&amp;md5=c9d8f2faca05913c1cd5eeafc8fd3ad9" TargetMode="External"/><Relationship Id="rId181" Type="http://schemas.openxmlformats.org/officeDocument/2006/relationships/hyperlink" Target="https://www.scopus.com/inward/record.uri?eid=2-s2.0-84880310149&amp;doi=10.1093%2faob%2fmcs251&amp;partnerID=40&amp;md5=0f39089e4b4f1d0804769b163dabb8ef" TargetMode="External"/><Relationship Id="rId22" Type="http://schemas.openxmlformats.org/officeDocument/2006/relationships/hyperlink" Target="https://www.scopus.com/inward/record.uri?eid=2-s2.0-84875255057&amp;doi=10.1016%2fj.envexpbot.2012.01.010&amp;partnerID=40&amp;md5=6b2772d3863fee801b34e953ce3ddcd4" TargetMode="External"/><Relationship Id="rId43" Type="http://schemas.openxmlformats.org/officeDocument/2006/relationships/hyperlink" Target="https://www.scopus.com/inward/record.uri?eid=2-s2.0-64749084665&amp;partnerID=40&amp;md5=f5d9c8dc2b569d6ae553615e7e048ecf" TargetMode="External"/><Relationship Id="rId64" Type="http://schemas.openxmlformats.org/officeDocument/2006/relationships/hyperlink" Target="https://www.scopus.com/inward/record.uri?eid=2-s2.0-78651389484&amp;doi=10.1021%2fes102566j&amp;partnerID=40&amp;md5=d535952fcfefea637b099de03b1a643c" TargetMode="External"/><Relationship Id="rId118" Type="http://schemas.openxmlformats.org/officeDocument/2006/relationships/hyperlink" Target="https://www.scopus.com/inward/record.uri?eid=2-s2.0-85142864104&amp;doi=10.1002%2fsaj2.20486&amp;partnerID=40&amp;md5=89e65d9350e22196ae4cbcebb64447fc" TargetMode="External"/><Relationship Id="rId139" Type="http://schemas.openxmlformats.org/officeDocument/2006/relationships/hyperlink" Target="https://www.scopus.com/inward/record.uri?eid=2-s2.0-85166664799&amp;doi=10.1016%2fj.heliyon.2023.e18834&amp;partnerID=40&amp;md5=10be9d1f9322a534f2ac5c56f5edbe6f" TargetMode="External"/><Relationship Id="rId85" Type="http://schemas.openxmlformats.org/officeDocument/2006/relationships/hyperlink" Target="https://www.scopus.com/inward/record.uri?eid=2-s2.0-33646135319&amp;doi=10.1626%2fpps.9.47&amp;partnerID=40&amp;md5=c810623551b6d7e44b5ea4d25773e4f8" TargetMode="External"/><Relationship Id="rId150" Type="http://schemas.openxmlformats.org/officeDocument/2006/relationships/hyperlink" Target="https://www.scopus.com/inward/record.uri?eid=2-s2.0-12944327762&amp;doi=10.2136%2fsssaj2005.0215&amp;partnerID=40&amp;md5=0bf712771c92ed1dc8c207a87fd08776" TargetMode="External"/><Relationship Id="rId171" Type="http://schemas.openxmlformats.org/officeDocument/2006/relationships/hyperlink" Target="http://dx.doi.org/10.1007/s11104-013-1662-8" TargetMode="External"/><Relationship Id="rId192" Type="http://schemas.openxmlformats.org/officeDocument/2006/relationships/hyperlink" Target="https://www.scopus.com/inward/record.uri?eid=2-s2.0-85182365659&amp;doi=10.1093%2fjxb%2ferad389&amp;partnerID=40&amp;md5=e4bacbb43c3fd86f1048a8da509eff67" TargetMode="External"/><Relationship Id="rId12" Type="http://schemas.openxmlformats.org/officeDocument/2006/relationships/hyperlink" Target="http://dx.doi.org/10.1080/01904169909365736" TargetMode="External"/><Relationship Id="rId33" Type="http://schemas.openxmlformats.org/officeDocument/2006/relationships/hyperlink" Target="https://www.scopus.com/inward/record.uri?eid=2-s2.0-85066740868&amp;doi=10.15159%2fAR.19.136&amp;partnerID=40&amp;md5=7aac48f80ec8556239dac8e30f8edb74" TargetMode="External"/><Relationship Id="rId108" Type="http://schemas.openxmlformats.org/officeDocument/2006/relationships/hyperlink" Target="https://www.scopus.com/inward/record.uri?eid=2-s2.0-85100604989&amp;doi=10.1073%2fpnas.2012087118&amp;partnerID=40&amp;md5=b30fb2ef56ace73f0b87402f576fc6c9" TargetMode="External"/><Relationship Id="rId129" Type="http://schemas.openxmlformats.org/officeDocument/2006/relationships/hyperlink" Target="http://dx.doi.org/10.1016/S0167-1987(98)00075-0" TargetMode="External"/><Relationship Id="rId54" Type="http://schemas.openxmlformats.org/officeDocument/2006/relationships/hyperlink" Target="http://dx.doi.org/10.1016/j.still.2020.104768" TargetMode="External"/><Relationship Id="rId75" Type="http://schemas.openxmlformats.org/officeDocument/2006/relationships/hyperlink" Target="https://www.scopus.com/inward/record.uri?eid=2-s2.0-84876338543&amp;doi=10.1016%2fj.envexpbot.2013.03.003&amp;partnerID=40&amp;md5=937d8c32ec86bf53e8f61102e47dd5cf" TargetMode="External"/><Relationship Id="rId96" Type="http://schemas.openxmlformats.org/officeDocument/2006/relationships/hyperlink" Target="https://www.scopus.com/inward/record.uri?eid=2-s2.0-84877022353&amp;partnerID=40&amp;md5=360724f56b8563dacc31d77aa613a802" TargetMode="External"/><Relationship Id="rId140" Type="http://schemas.openxmlformats.org/officeDocument/2006/relationships/hyperlink" Target="https://www.scopus.com/inward/record.uri?eid=2-s2.0-0029780333&amp;doi=10.21273%2fhortsci.31.3.453&amp;partnerID=40&amp;md5=170b544f4b67d336aef1dcd0af8605f1" TargetMode="External"/><Relationship Id="rId161" Type="http://schemas.openxmlformats.org/officeDocument/2006/relationships/hyperlink" Target="http://dx.doi.org/10.1007/s40502-019-00450-2" TargetMode="External"/><Relationship Id="rId182" Type="http://schemas.openxmlformats.org/officeDocument/2006/relationships/hyperlink" Target="https://www.scopus.com/inward/record.uri?eid=2-s2.0-0036006864&amp;doi=10.1093%2fjxb%2f53.366.45&amp;partnerID=40&amp;md5=4371488f8be77e2e43429d1ed2fbd5d4" TargetMode="External"/><Relationship Id="rId6" Type="http://schemas.openxmlformats.org/officeDocument/2006/relationships/hyperlink" Target="http://dx.doi.org/10.1038/s41598-023-34025-x" TargetMode="External"/><Relationship Id="rId23" Type="http://schemas.openxmlformats.org/officeDocument/2006/relationships/hyperlink" Target="https://www.scopus.com/inward/record.uri?eid=2-s2.0-77956801958&amp;doi=10.1016%2fS0166-2481%2804%2980007-2&amp;partnerID=40&amp;md5=af10ef7ec0b8b9a1617387ad98228f8b" TargetMode="External"/><Relationship Id="rId119" Type="http://schemas.openxmlformats.org/officeDocument/2006/relationships/hyperlink" Target="https://www.scopus.com/inward/record.uri?eid=2-s2.0-85092708528&amp;doi=10.1016%2fj.still.2020.104820&amp;partnerID=40&amp;md5=24adb567e59c772381381e777d8d719f" TargetMode="External"/><Relationship Id="rId44" Type="http://schemas.openxmlformats.org/officeDocument/2006/relationships/hyperlink" Target="http://dx.doi.org/10.3390/plants11172255" TargetMode="External"/><Relationship Id="rId65" Type="http://schemas.openxmlformats.org/officeDocument/2006/relationships/hyperlink" Target="https://www.scopus.com/inward/record.uri?eid=2-s2.0-77956188375&amp;doi=10.1016%2fj.still.2010.07.008&amp;partnerID=40&amp;md5=2cbfd34cefdf5affcc99ea035a9b7df3" TargetMode="External"/><Relationship Id="rId86" Type="http://schemas.openxmlformats.org/officeDocument/2006/relationships/hyperlink" Target="https://www.scopus.com/inward/record.uri?eid=2-s2.0-85135986905&amp;doi=10.1093%2fjxb%2ferac238&amp;partnerID=40&amp;md5=7576120b7ff1e91b4b7b0a4b3c812f07" TargetMode="External"/><Relationship Id="rId130" Type="http://schemas.openxmlformats.org/officeDocument/2006/relationships/hyperlink" Target="https://www.scopus.com/inward/record.uri?eid=2-s2.0-33748691202&amp;doi=10.1614%2fWS-04-143R&amp;partnerID=40&amp;md5=fff5dba37a75bcb92def9cfd3b53f74f" TargetMode="External"/><Relationship Id="rId151" Type="http://schemas.openxmlformats.org/officeDocument/2006/relationships/hyperlink" Target="https://www.scopus.com/inward/record.uri?eid=2-s2.0-84891456933&amp;doi=10.5433%2f1679-0359.2013v34n6Supl1p3645&amp;partnerID=40&amp;md5=3dd065d8ee392f24f5c8540b2c943ac0" TargetMode="External"/><Relationship Id="rId172" Type="http://schemas.openxmlformats.org/officeDocument/2006/relationships/hyperlink" Target="https://www.scopus.com/inward/record.uri?eid=2-s2.0-17644419344&amp;doi=10.1007%2fs10681-005-6161-4&amp;partnerID=40&amp;md5=53ba2d1a39a9677c15dc04f894dee232" TargetMode="External"/><Relationship Id="rId193" Type="http://schemas.openxmlformats.org/officeDocument/2006/relationships/hyperlink" Target="https://www.scopus.com/inward/record.uri?eid=2-s2.0-85169780278&amp;doi=10.1002%2fldr.4902&amp;partnerID=40&amp;md5=17df0ea445cb138f2ee1e3a0d728fab4" TargetMode="External"/><Relationship Id="rId13" Type="http://schemas.openxmlformats.org/officeDocument/2006/relationships/hyperlink" Target="https://www.scopus.com/inward/record.uri?eid=2-s2.0-85123116655&amp;doi=10.1007%2fs11368-022-03137-8&amp;partnerID=40&amp;md5=4443054e8ccd368704f52920d0677351" TargetMode="External"/><Relationship Id="rId109" Type="http://schemas.openxmlformats.org/officeDocument/2006/relationships/hyperlink" Target="https://www.scopus.com/inward/record.uri?eid=2-s2.0-85121988076&amp;doi=10.21769%2fBioProtoc.4252&amp;partnerID=40&amp;md5=e0f733636d3cb591a32be2e9fd0bb905" TargetMode="External"/><Relationship Id="rId34" Type="http://schemas.openxmlformats.org/officeDocument/2006/relationships/hyperlink" Target="http://dx.doi.org/10.1016/j.geoderma.2023.116427" TargetMode="External"/><Relationship Id="rId55" Type="http://schemas.openxmlformats.org/officeDocument/2006/relationships/hyperlink" Target="https://www.scopus.com/inward/record.uri?eid=2-s2.0-85043374548&amp;doi=10.1002%2fldr.2912&amp;partnerID=40&amp;md5=521f289bc947d4d8b3a3ec6c6006fc79" TargetMode="External"/><Relationship Id="rId76" Type="http://schemas.openxmlformats.org/officeDocument/2006/relationships/hyperlink" Target="http://dx.doi.org/10.1016/j.ecss.2015.01.002" TargetMode="External"/><Relationship Id="rId97" Type="http://schemas.openxmlformats.org/officeDocument/2006/relationships/hyperlink" Target="https://www.scopus.com/inward/record.uri?eid=2-s2.0-84880641729&amp;doi=10.1007%2fs11258-013-0224-8&amp;partnerID=40&amp;md5=f4b0288e6d3a7788096236b309485d9c" TargetMode="External"/><Relationship Id="rId120" Type="http://schemas.openxmlformats.org/officeDocument/2006/relationships/hyperlink" Target="https://www.scopus.com/inward/record.uri?eid=2-s2.0-0030817876&amp;doi=10.1071%2fEA96142&amp;partnerID=40&amp;md5=16ba76acfc1c51892d211ce6fa0f8bb1" TargetMode="External"/><Relationship Id="rId141" Type="http://schemas.openxmlformats.org/officeDocument/2006/relationships/hyperlink" Target="https://www.scopus.com/inward/record.uri?eid=2-s2.0-85100929261&amp;doi=10.1111%2fnph.17180&amp;partnerID=40&amp;md5=9a0409becda3c7fc4d70a58eb060cd72" TargetMode="External"/><Relationship Id="rId7" Type="http://schemas.openxmlformats.org/officeDocument/2006/relationships/hyperlink" Target="https://www.scopus.com/inward/record.uri?eid=2-s2.0-85169780278&amp;doi=10.1002%2fldr.4902&amp;partnerID=40&amp;md5=17df0ea445cb138f2ee1e3a0d728fab4" TargetMode="External"/><Relationship Id="rId162" Type="http://schemas.openxmlformats.org/officeDocument/2006/relationships/hyperlink" Target="https://www.scopus.com/inward/record.uri?eid=2-s2.0-0038302441&amp;doi=10.1071%2fFP03045&amp;partnerID=40&amp;md5=c37ced58270b4aa997445fcab8c1370f" TargetMode="External"/><Relationship Id="rId183" Type="http://schemas.openxmlformats.org/officeDocument/2006/relationships/hyperlink" Target="https://www.scopus.com/inward/record.uri?eid=2-s2.0-85089550870&amp;doi=10.1007%2fs11104-020-04673-3&amp;partnerID=40&amp;md5=c21f53139a88dc45c330fbc526abcdaa" TargetMode="External"/><Relationship Id="rId24" Type="http://schemas.openxmlformats.org/officeDocument/2006/relationships/hyperlink" Target="https://www.scopus.com/inward/record.uri?eid=2-s2.0-85049664496&amp;doi=10.1371%2fjournal.pone.0200463&amp;partnerID=40&amp;md5=89068f46fb92729d808e7cec0aae65be" TargetMode="External"/><Relationship Id="rId40" Type="http://schemas.openxmlformats.org/officeDocument/2006/relationships/hyperlink" Target="https://www.scopus.com/inward/record.uri?eid=2-s2.0-65849113265&amp;doi=10.15809%2firriga.2008v13n4p476-491&amp;partnerID=40&amp;md5=69e4e427d821ebeacf5fd855ee1bd39c" TargetMode="External"/><Relationship Id="rId45" Type="http://schemas.openxmlformats.org/officeDocument/2006/relationships/hyperlink" Target="http://dx.doi.org/10.1071/SR20148" TargetMode="External"/><Relationship Id="rId66" Type="http://schemas.openxmlformats.org/officeDocument/2006/relationships/hyperlink" Target="https://www.scopus.com/inward/record.uri?eid=2-s2.0-84920964489&amp;doi=10.3923%2fajpp.2015.25.42&amp;partnerID=40&amp;md5=cc881b8ddc1445ffa68ca312baeaf710" TargetMode="External"/><Relationship Id="rId87" Type="http://schemas.openxmlformats.org/officeDocument/2006/relationships/hyperlink" Target="http://dx.doi.org/10.1016/j.rhisph.2021.100403" TargetMode="External"/><Relationship Id="rId110" Type="http://schemas.openxmlformats.org/officeDocument/2006/relationships/hyperlink" Target="https://www.scopus.com/inward/record.uri?eid=2-s2.0-85176602524&amp;doi=10.3390%2fplants12213762&amp;partnerID=40&amp;md5=5c958182cca20672fc3c3ce0db8c0da7" TargetMode="External"/><Relationship Id="rId115" Type="http://schemas.openxmlformats.org/officeDocument/2006/relationships/hyperlink" Target="https://www.scopus.com/inward/record.uri?eid=2-s2.0-85163937163&amp;doi=10.1590%2f1678-4499.20220160&amp;partnerID=40&amp;md5=881cccf60dd7e18075e40623f7e5e536" TargetMode="External"/><Relationship Id="rId131" Type="http://schemas.openxmlformats.org/officeDocument/2006/relationships/hyperlink" Target="http://dx.doi.org/10.3965/j.ijabe.20150805.1490" TargetMode="External"/><Relationship Id="rId136" Type="http://schemas.openxmlformats.org/officeDocument/2006/relationships/hyperlink" Target="https://www.scopus.com/inward/record.uri?eid=2-s2.0-84905007794&amp;doi=10.1016%2fj.fcr.2014.04.007&amp;partnerID=40&amp;md5=bef7d7355d9edf025090d2e20e52c9b6" TargetMode="External"/><Relationship Id="rId157" Type="http://schemas.openxmlformats.org/officeDocument/2006/relationships/hyperlink" Target="https://www.scopus.com/inward/record.uri?eid=2-s2.0-85080089347&amp;doi=10.1016%2fj.still.2020.104611&amp;partnerID=40&amp;md5=f592007d47dcb1a0cf009bf93bc84be5" TargetMode="External"/><Relationship Id="rId178" Type="http://schemas.openxmlformats.org/officeDocument/2006/relationships/hyperlink" Target="https://www.scopus.com/inward/record.uri?eid=2-s2.0-85106344279&amp;doi=10.3390%2fijms22115508&amp;partnerID=40&amp;md5=6cc57769eab955f2758d1eceaa356ab4" TargetMode="External"/><Relationship Id="rId61" Type="http://schemas.openxmlformats.org/officeDocument/2006/relationships/hyperlink" Target="https://www.scopus.com/inward/record.uri?eid=2-s2.0-85140238522&amp;doi=10.1111%2fjac.12626&amp;partnerID=40&amp;md5=765b5fe660759ecdde0a900d9bb36629" TargetMode="External"/><Relationship Id="rId82" Type="http://schemas.openxmlformats.org/officeDocument/2006/relationships/hyperlink" Target="https://www.scopus.com/inward/record.uri?eid=2-s2.0-0034640805&amp;doi=10.1016%2fS0168-9452%2800%2900205-3&amp;partnerID=40&amp;md5=23c05a63181e55402b672e8e0a4d3f69" TargetMode="External"/><Relationship Id="rId152" Type="http://schemas.openxmlformats.org/officeDocument/2006/relationships/hyperlink" Target="https://www.scopus.com/inward/record.uri?eid=2-s2.0-0002309672&amp;doi=10.1007%2fBF00779170&amp;partnerID=40&amp;md5=395ce94bb79a583334d503413341a44e" TargetMode="External"/><Relationship Id="rId173" Type="http://schemas.openxmlformats.org/officeDocument/2006/relationships/hyperlink" Target="https://www.scopus.com/inward/record.uri?eid=2-s2.0-85063270379&amp;doi=10.1111%2fpce.13529&amp;partnerID=40&amp;md5=713b5cbd54b487a15a6537d2f8a23a10" TargetMode="External"/><Relationship Id="rId194" Type="http://schemas.openxmlformats.org/officeDocument/2006/relationships/hyperlink" Target="https://www.scopus.com/inward/record.uri?eid=2-s2.0-85196395169&amp;doi=10.1007%2fs11104-024-06799-0&amp;partnerID=40&amp;md5=54b5b666a46af0f9421a862a8bf21b9f" TargetMode="External"/><Relationship Id="rId199" Type="http://schemas.openxmlformats.org/officeDocument/2006/relationships/hyperlink" Target="https://www.scopus.com/inward/record.uri?eid=2-s2.0-85190115610&amp;doi=10.3390%2fplants13070953&amp;partnerID=40&amp;md5=11403855c0419f4900eeb40ebfad9725" TargetMode="External"/><Relationship Id="rId203" Type="http://schemas.openxmlformats.org/officeDocument/2006/relationships/hyperlink" Target="http://dx.doi.org/10.1111/jac.12699" TargetMode="External"/><Relationship Id="rId19" Type="http://schemas.openxmlformats.org/officeDocument/2006/relationships/hyperlink" Target="https://www.scopus.com/inward/record.uri?eid=2-s2.0-0029481931&amp;doi=10.1016%2f0167-1987%2895%2900473-6&amp;partnerID=40&amp;md5=7739ee2aa8d864aeee4948bc758f9cfe" TargetMode="External"/><Relationship Id="rId14" Type="http://schemas.openxmlformats.org/officeDocument/2006/relationships/hyperlink" Target="https://www.scopus.com/inward/record.uri?eid=2-s2.0-85062846150&amp;doi=10.15201%2fhungeobull.67.4.2&amp;partnerID=40&amp;md5=a9f200569ef3b99cf66876079fa795da" TargetMode="External"/><Relationship Id="rId30" Type="http://schemas.openxmlformats.org/officeDocument/2006/relationships/hyperlink" Target="http://dx.doi.org/10.1016/j.tplants.2022.04.001" TargetMode="External"/><Relationship Id="rId35" Type="http://schemas.openxmlformats.org/officeDocument/2006/relationships/hyperlink" Target="http://dx.doi.org/10.1016/j.agee.2019.106607" TargetMode="External"/><Relationship Id="rId56" Type="http://schemas.openxmlformats.org/officeDocument/2006/relationships/hyperlink" Target="https://www.scopus.com/inward/record.uri?eid=2-s2.0-85162998205&amp;doi=10.18805%2fLR-4362&amp;partnerID=40&amp;md5=0337c560632fa6281391e5514d982665" TargetMode="External"/><Relationship Id="rId77" Type="http://schemas.openxmlformats.org/officeDocument/2006/relationships/hyperlink" Target="https://www.scopus.com/inward/record.uri?eid=2-s2.0-49249101692&amp;doi=10.1111%2fj.1469-8137.2008.02543.x&amp;partnerID=40&amp;md5=7389885a7bfc8d63ace3b59534a539e9" TargetMode="External"/><Relationship Id="rId100" Type="http://schemas.openxmlformats.org/officeDocument/2006/relationships/hyperlink" Target="http://dx.doi.org/10.1016/j.jbiomech.2016.04.023" TargetMode="External"/><Relationship Id="rId105" Type="http://schemas.openxmlformats.org/officeDocument/2006/relationships/hyperlink" Target="https://www.scopus.com/inward/record.uri?eid=2-s2.0-85045906617&amp;doi=10.1007%2fs11104-018-3656-z&amp;partnerID=40&amp;md5=8c278b1296232ef4ab640d601259031a" TargetMode="External"/><Relationship Id="rId126" Type="http://schemas.openxmlformats.org/officeDocument/2006/relationships/hyperlink" Target="https://www.scopus.com/inward/record.uri?eid=2-s2.0-84940036013&amp;doi=10.1186%2fs13007-015-0084-4&amp;partnerID=40&amp;md5=ba7fd05c01363a3ac40fbbe89f52777e" TargetMode="External"/><Relationship Id="rId147" Type="http://schemas.openxmlformats.org/officeDocument/2006/relationships/hyperlink" Target="https://www.scopus.com/inward/record.uri?eid=2-s2.0-85026829657&amp;doi=10.1104%2fpp.17.00357&amp;partnerID=40&amp;md5=79e618462f38df423641b9219bd504e6" TargetMode="External"/><Relationship Id="rId168" Type="http://schemas.openxmlformats.org/officeDocument/2006/relationships/hyperlink" Target="https://www.scopus.com/inward/record.uri?eid=2-s2.0-70749147945&amp;partnerID=40&amp;md5=e2d2c58e0393d856fa586f7be4c0fac5" TargetMode="External"/><Relationship Id="rId8" Type="http://schemas.openxmlformats.org/officeDocument/2006/relationships/hyperlink" Target="http://dx.doi.org/10.1111/nph.18678" TargetMode="External"/><Relationship Id="rId51" Type="http://schemas.openxmlformats.org/officeDocument/2006/relationships/hyperlink" Target="http://dx.doi.org/10.1002/fes3.227" TargetMode="External"/><Relationship Id="rId72" Type="http://schemas.openxmlformats.org/officeDocument/2006/relationships/hyperlink" Target="https://www.scopus.com/inward/record.uri?eid=2-s2.0-76449090868&amp;doi=10.1016%2fj.still.2009.11.007&amp;partnerID=40&amp;md5=e85a15fe1d406c9c6063037655cd6878" TargetMode="External"/><Relationship Id="rId93" Type="http://schemas.openxmlformats.org/officeDocument/2006/relationships/hyperlink" Target="https://www.scopus.com/inward/record.uri?eid=2-s2.0-85062716751&amp;doi=10.1007%2fs11355-019-00374-x&amp;partnerID=40&amp;md5=78340a3b6dbb9c404eff5107c35f655b" TargetMode="External"/><Relationship Id="rId98" Type="http://schemas.openxmlformats.org/officeDocument/2006/relationships/hyperlink" Target="https://www.scopus.com/inward/record.uri?eid=2-s2.0-84857871218&amp;doi=10.1016%2fj.envexpbot.2012.01.004&amp;partnerID=40&amp;md5=2c2a1bc87e7392f7d957ffc5754d1a4b" TargetMode="External"/><Relationship Id="rId121" Type="http://schemas.openxmlformats.org/officeDocument/2006/relationships/hyperlink" Target="https://www.scopus.com/inward/record.uri?eid=2-s2.0-85027930773&amp;doi=10.1007%2fs11104-013-1946-z&amp;partnerID=40&amp;md5=5930cb459a76a98e86a32fb351b95e66" TargetMode="External"/><Relationship Id="rId142" Type="http://schemas.openxmlformats.org/officeDocument/2006/relationships/hyperlink" Target="https://www.scopus.com/inward/record.uri?eid=2-s2.0-84883256984&amp;doi=10.1093%2fjxb%2fert200&amp;partnerID=40&amp;md5=17618636c21fece708e8101346912fe8" TargetMode="External"/><Relationship Id="rId163" Type="http://schemas.openxmlformats.org/officeDocument/2006/relationships/hyperlink" Target="https://www.scopus.com/inward/record.uri?eid=2-s2.0-85074789483&amp;doi=10.1111%2fpce.13659&amp;partnerID=40&amp;md5=1065d4df19591ba7c77bd5c13bf72459" TargetMode="External"/><Relationship Id="rId184" Type="http://schemas.openxmlformats.org/officeDocument/2006/relationships/hyperlink" Target="https://www.scopus.com/inward/record.uri?eid=2-s2.0-0034970222&amp;doi=10.1046%2fj.1439-0523.2001.00578.x&amp;partnerID=40&amp;md5=40a16f9fda8664fdd598e892819850f9" TargetMode="External"/><Relationship Id="rId189" Type="http://schemas.openxmlformats.org/officeDocument/2006/relationships/hyperlink" Target="http://dx.doi.org/10.1023/A:1004835813094" TargetMode="External"/><Relationship Id="rId3" Type="http://schemas.openxmlformats.org/officeDocument/2006/relationships/hyperlink" Target="https://www.scopus.com/inward/record.uri?eid=2-s2.0-0030301088&amp;doi=10.1007%2fBF00029061&amp;partnerID=40&amp;md5=81a829bf58be4039a671a56f2bb75116" TargetMode="External"/><Relationship Id="rId25" Type="http://schemas.openxmlformats.org/officeDocument/2006/relationships/hyperlink" Target="https://www.scopus.com/inward/record.uri?eid=2-s2.0-0017253175&amp;doi=10.1038%2f259392a0&amp;partnerID=40&amp;md5=430b2944305d8c50d577ea53257c9035" TargetMode="External"/><Relationship Id="rId46" Type="http://schemas.openxmlformats.org/officeDocument/2006/relationships/hyperlink" Target="https://www.scopus.com/inward/record.uri?eid=2-s2.0-85164705383&amp;doi=10.3390%2fplants12132468&amp;partnerID=40&amp;md5=d8d16db34ff2a76a9badeadb8422d1dc" TargetMode="External"/><Relationship Id="rId67" Type="http://schemas.openxmlformats.org/officeDocument/2006/relationships/hyperlink" Target="https://www.scopus.com/inward/record.uri?eid=2-s2.0-85067278216&amp;doi=10.1007%2fs11356-019-05606-z&amp;partnerID=40&amp;md5=8cf600eda79e3216298044fd7366fe2e" TargetMode="External"/><Relationship Id="rId116" Type="http://schemas.openxmlformats.org/officeDocument/2006/relationships/hyperlink" Target="http://dx.doi.org/10.1007/s11104-023-06333-8" TargetMode="External"/><Relationship Id="rId137" Type="http://schemas.openxmlformats.org/officeDocument/2006/relationships/hyperlink" Target="http://dx.doi.org/10.1007/s11104-013-1766-1" TargetMode="External"/><Relationship Id="rId158" Type="http://schemas.openxmlformats.org/officeDocument/2006/relationships/hyperlink" Target="https://www.scopus.com/inward/record.uri?eid=2-s2.0-76649120524&amp;doi=10.1016%2fj.still.2009.10.008&amp;partnerID=40&amp;md5=7eeafee3d1d9cfbb5f1ab617c5e24850" TargetMode="External"/><Relationship Id="rId20" Type="http://schemas.openxmlformats.org/officeDocument/2006/relationships/hyperlink" Target="http://dx.doi.org/10.3368/er.40.3.179" TargetMode="External"/><Relationship Id="rId41" Type="http://schemas.openxmlformats.org/officeDocument/2006/relationships/hyperlink" Target="https://www.scopus.com/inward/record.uri?eid=2-s2.0-0033865064&amp;doi=10.1016%2fS0167-1987%2800%2900123-9&amp;partnerID=40&amp;md5=2fc6685612fcef5ac8fbe948637061cb" TargetMode="External"/><Relationship Id="rId62" Type="http://schemas.openxmlformats.org/officeDocument/2006/relationships/hyperlink" Target="https://www.scopus.com/inward/record.uri?eid=2-s2.0-0032127945&amp;doi=10.1016%2fS0006-3207%2897%2900148-1&amp;partnerID=40&amp;md5=f7cdbee2f6d9ec812cb9c2c9d3019dcb" TargetMode="External"/><Relationship Id="rId83" Type="http://schemas.openxmlformats.org/officeDocument/2006/relationships/hyperlink" Target="http://dx.doi.org/10.1023/B:PLSO.0000037033.23964.54" TargetMode="External"/><Relationship Id="rId88" Type="http://schemas.openxmlformats.org/officeDocument/2006/relationships/hyperlink" Target="https://www.scopus.com/inward/record.uri?eid=2-s2.0-85061296606&amp;doi=10.3390%2ff10020134&amp;partnerID=40&amp;md5=b10c5280b56fc4c47e8d4df1b5e3b204" TargetMode="External"/><Relationship Id="rId111" Type="http://schemas.openxmlformats.org/officeDocument/2006/relationships/hyperlink" Target="https://www.scopus.com/inward/record.uri?eid=2-s2.0-0032757918&amp;doi=10.1046%2fj.1365-3040.1999.00504.x&amp;partnerID=40&amp;md5=91ed17f166b80991d272ad8d3a1d3e7b" TargetMode="External"/><Relationship Id="rId132" Type="http://schemas.openxmlformats.org/officeDocument/2006/relationships/hyperlink" Target="https://www.scopus.com/inward/record.uri?eid=2-s2.0-85126727006&amp;doi=10.3389%2ffpls.2022.830577&amp;partnerID=40&amp;md5=5e920a66dfe65f6328bafa2319cd2214" TargetMode="External"/><Relationship Id="rId153" Type="http://schemas.openxmlformats.org/officeDocument/2006/relationships/hyperlink" Target="https://www.scopus.com/inward/record.uri?eid=2-s2.0-84962382702&amp;doi=10.1016%2fj.still.2016.03.005&amp;partnerID=40&amp;md5=4a6a24cee65b3663a06e9b9debaf166e" TargetMode="External"/><Relationship Id="rId174" Type="http://schemas.openxmlformats.org/officeDocument/2006/relationships/hyperlink" Target="https://www.scopus.com/inward/record.uri?eid=2-s2.0-84860897393&amp;partnerID=40&amp;md5=8167e90f3a1efcac09ef056b3aac0777" TargetMode="External"/><Relationship Id="rId179" Type="http://schemas.openxmlformats.org/officeDocument/2006/relationships/hyperlink" Target="https://www.scopus.com/inward/record.uri?eid=2-s2.0-49549110963&amp;doi=10.1080%2f11263500802151058&amp;partnerID=40&amp;md5=ccad2352084a6da1c4b9daffcd0c3844" TargetMode="External"/><Relationship Id="rId195" Type="http://schemas.openxmlformats.org/officeDocument/2006/relationships/hyperlink" Target="https://www.scopus.com/inward/record.uri?eid=2-s2.0-85193805031&amp;doi=10.1016%2fj.still.2024.106138&amp;partnerID=40&amp;md5=55e56a69a8f030345114710d172735bb" TargetMode="External"/><Relationship Id="rId190" Type="http://schemas.openxmlformats.org/officeDocument/2006/relationships/hyperlink" Target="https://www.scopus.com/inward/record.uri?eid=2-s2.0-85194904088&amp;doi=10.1093%2fplcell%2fkoae083&amp;partnerID=40&amp;md5=9addc4b9d2e6695bc81cd9c1a1925f6a" TargetMode="External"/><Relationship Id="rId204" Type="http://schemas.openxmlformats.org/officeDocument/2006/relationships/hyperlink" Target="http://dx.doi.org/10.1007/s11104-024-06490-4" TargetMode="External"/><Relationship Id="rId15" Type="http://schemas.openxmlformats.org/officeDocument/2006/relationships/hyperlink" Target="http://dx.doi.org/10.1016/j.chemosphere.2018.11.155" TargetMode="External"/><Relationship Id="rId36" Type="http://schemas.openxmlformats.org/officeDocument/2006/relationships/hyperlink" Target="https://www.scopus.com/inward/record.uri?eid=2-s2.0-34249882483&amp;doi=10.15809%2firriga.2007v12n1p14-26&amp;partnerID=40&amp;md5=c07dc450d6f1e4206a02d64b3ef34a3a" TargetMode="External"/><Relationship Id="rId57" Type="http://schemas.openxmlformats.org/officeDocument/2006/relationships/hyperlink" Target="http://dx.doi.org/10.21162/PAKJAS/20.9528" TargetMode="External"/><Relationship Id="rId106" Type="http://schemas.openxmlformats.org/officeDocument/2006/relationships/hyperlink" Target="https://www.scopus.com/inward/record.uri?eid=2-s2.0-85064258716&amp;doi=10.2136%2fvzj2018.11.0196&amp;partnerID=40&amp;md5=64a13311450016d8e68bfd75c5185f42" TargetMode="External"/><Relationship Id="rId127" Type="http://schemas.openxmlformats.org/officeDocument/2006/relationships/hyperlink" Target="https://www.scopus.com/inward/record.uri?eid=2-s2.0-84902193841&amp;doi=10.1016%2fj.still.2014.05.006&amp;partnerID=40&amp;md5=7406008360e5a022de97de463bd88b20" TargetMode="External"/><Relationship Id="rId10" Type="http://schemas.openxmlformats.org/officeDocument/2006/relationships/hyperlink" Target="http://dx.doi.org/10.1007/s40415-018-0481-9" TargetMode="External"/><Relationship Id="rId31" Type="http://schemas.openxmlformats.org/officeDocument/2006/relationships/hyperlink" Target="http://dx.doi.org/10.1016/j.iswcr.2015.05.002" TargetMode="External"/><Relationship Id="rId52" Type="http://schemas.openxmlformats.org/officeDocument/2006/relationships/hyperlink" Target="http://dx.doi.org/10.1007/s11104-021-05084-8" TargetMode="External"/><Relationship Id="rId73" Type="http://schemas.openxmlformats.org/officeDocument/2006/relationships/hyperlink" Target="https://www.scopus.com/inward/record.uri?eid=2-s2.0-85092060247&amp;doi=10.1016%2fj.eja.2020.126171&amp;partnerID=40&amp;md5=fefd8e40b7ff482a291be85990a36d1c" TargetMode="External"/><Relationship Id="rId78" Type="http://schemas.openxmlformats.org/officeDocument/2006/relationships/hyperlink" Target="https://www.scopus.com/inward/record.uri?eid=2-s2.0-85111499476&amp;doi=10.1111%2fejss.13147&amp;partnerID=40&amp;md5=a79f7e23fde48710a8e44fbb36db5b86" TargetMode="External"/><Relationship Id="rId94" Type="http://schemas.openxmlformats.org/officeDocument/2006/relationships/hyperlink" Target="http://dx.doi.org/10.1590/S0103-90162009000500001" TargetMode="External"/><Relationship Id="rId99" Type="http://schemas.openxmlformats.org/officeDocument/2006/relationships/hyperlink" Target="https://www.scopus.com/inward/record.uri?eid=2-s2.0-0029812056&amp;doi=10.1007%2fBF00226082&amp;partnerID=40&amp;md5=977620dc511e81e42208da358871b8fa" TargetMode="External"/><Relationship Id="rId101" Type="http://schemas.openxmlformats.org/officeDocument/2006/relationships/hyperlink" Target="https://www.scopus.com/inward/record.uri?eid=2-s2.0-85040923427&amp;doi=10.1098%2frsif.2017.0560&amp;partnerID=40&amp;md5=25a56fa3f916d7519b24f0f2806a3b69" TargetMode="External"/><Relationship Id="rId122" Type="http://schemas.openxmlformats.org/officeDocument/2006/relationships/hyperlink" Target="https://www.scopus.com/inward/record.uri?eid=2-s2.0-84871859601&amp;doi=10.1093%2faob%2fmcs031&amp;partnerID=40&amp;md5=f4625f570fb25f04924e1560b61d5a0e" TargetMode="External"/><Relationship Id="rId143" Type="http://schemas.openxmlformats.org/officeDocument/2006/relationships/hyperlink" Target="http://dx.doi.org/10.1111/j.1365-3040.2005.01304.x" TargetMode="External"/><Relationship Id="rId148" Type="http://schemas.openxmlformats.org/officeDocument/2006/relationships/hyperlink" Target="https://www.scopus.com/inward/record.uri?eid=2-s2.0-48849114588&amp;doi=10.15809%2firriga.2008v13n2p170-181&amp;partnerID=40&amp;md5=87544c8e16e8fc47719abfc5bad99d78" TargetMode="External"/><Relationship Id="rId164" Type="http://schemas.openxmlformats.org/officeDocument/2006/relationships/hyperlink" Target="http://dx.doi.org/10.1016/0016-7061(92)90060-K" TargetMode="External"/><Relationship Id="rId169" Type="http://schemas.openxmlformats.org/officeDocument/2006/relationships/hyperlink" Target="https://www.scopus.com/inward/record.uri?eid=2-s2.0-0028154517&amp;doi=10.1111%2fj.1469-8137.1994.tb04255.x&amp;partnerID=40&amp;md5=469d1021b613c1fdddf6700ea8709afd" TargetMode="External"/><Relationship Id="rId185" Type="http://schemas.openxmlformats.org/officeDocument/2006/relationships/hyperlink" Target="https://www.scopus.com/inward/record.uri?eid=2-s2.0-0035009336&amp;doi=10.1046%2fj.1439-037X.2001.00467.x&amp;partnerID=40&amp;md5=64ea4e013e23f7791218cbb25d2ebac7" TargetMode="External"/><Relationship Id="rId4" Type="http://schemas.openxmlformats.org/officeDocument/2006/relationships/hyperlink" Target="http://dx.doi.org/10.1081/CSS-120017832" TargetMode="External"/><Relationship Id="rId9" Type="http://schemas.openxmlformats.org/officeDocument/2006/relationships/hyperlink" Target="https://www.scopus.com/inward/record.uri?eid=2-s2.0-85141927945&amp;doi=10.1016%2fj.scitotenv.2022.160121&amp;partnerID=40&amp;md5=3ca3b6db4899c21abaadbbbddbb91611" TargetMode="External"/><Relationship Id="rId180" Type="http://schemas.openxmlformats.org/officeDocument/2006/relationships/hyperlink" Target="https://www.scopus.com/inward/record.uri?eid=2-s2.0-85118690653&amp;doi=10.48044%2fjauf.2021.007&amp;partnerID=40&amp;md5=c01bafccfbd58366e7b3f9b590af0dca" TargetMode="External"/><Relationship Id="rId26" Type="http://schemas.openxmlformats.org/officeDocument/2006/relationships/hyperlink" Target="https://www.scopus.com/inward/record.uri?eid=2-s2.0-84905677499&amp;doi=10.1071%2fCP13303&amp;partnerID=40&amp;md5=e7ec7cb3fb5a06d5740868547ef68b04" TargetMode="External"/><Relationship Id="rId47" Type="http://schemas.openxmlformats.org/officeDocument/2006/relationships/hyperlink" Target="https://www.scopus.com/inward/record.uri?eid=2-s2.0-85064117608&amp;doi=10.1016%2fj.still.2019.04.008&amp;partnerID=40&amp;md5=b18649ea36a33400fe3b9fdfbc48e5db" TargetMode="External"/><Relationship Id="rId68" Type="http://schemas.openxmlformats.org/officeDocument/2006/relationships/hyperlink" Target="https://www.sciencedirect.com/science/article/pii/S0167198723001526?via%3Dihub" TargetMode="External"/><Relationship Id="rId89" Type="http://schemas.openxmlformats.org/officeDocument/2006/relationships/hyperlink" Target="https://www.scopus.com/inward/record.uri?eid=2-s2.0-84964066791&amp;doi=10.1007%2fs11738-016-2128-4&amp;partnerID=40&amp;md5=4780c61f76fa6d801f7b4c59bfe1fd76" TargetMode="External"/><Relationship Id="rId112" Type="http://schemas.openxmlformats.org/officeDocument/2006/relationships/hyperlink" Target="http://dx.doi.org/10.1371/journal.pone.0270109" TargetMode="External"/><Relationship Id="rId133" Type="http://schemas.openxmlformats.org/officeDocument/2006/relationships/hyperlink" Target="https://www.scopus.com/inward/record.uri?eid=2-s2.0-0032033806&amp;doi=10.1016%2fS0038-0717%2897%2900131-4&amp;partnerID=40&amp;md5=61c993444d3b0d03c9e624060ce8682f" TargetMode="External"/><Relationship Id="rId154" Type="http://schemas.openxmlformats.org/officeDocument/2006/relationships/hyperlink" Target="https://www.scopus.com/inward/record.uri?eid=2-s2.0-85075105844&amp;doi=10.1093%2fjxb%2ferz383&amp;partnerID=40&amp;md5=b0bc9ba7daf37072b64c57c79e57754c" TargetMode="External"/><Relationship Id="rId175" Type="http://schemas.openxmlformats.org/officeDocument/2006/relationships/hyperlink" Target="http://dx.doi.org/10.1098/rsbl.2018.0866" TargetMode="External"/><Relationship Id="rId196" Type="http://schemas.openxmlformats.org/officeDocument/2006/relationships/hyperlink" Target="https://www.scopus.com/inward/record.uri?eid=2-s2.0-85185448630&amp;doi=10.3389%2ffpls.2024.1343928&amp;partnerID=40&amp;md5=83db30f0566f93368a2bc0f495d87af6" TargetMode="External"/><Relationship Id="rId200" Type="http://schemas.openxmlformats.org/officeDocument/2006/relationships/hyperlink" Target="https://www.scopus.com/inward/record.uri?eid=2-s2.0-85195295968&amp;doi=10.1007%2fs42729-024-01735-8&amp;partnerID=40&amp;md5=352ef29e137d41afa35062376848ae77" TargetMode="External"/><Relationship Id="rId16" Type="http://schemas.openxmlformats.org/officeDocument/2006/relationships/hyperlink" Target="https://www.scopus.com/inward/record.uri?eid=2-s2.0-85028649169&amp;doi=10.1080%2f1343943X.2017.1288550&amp;partnerID=40&amp;md5=73e13ee9d5c13aa798aaf6e42681df72" TargetMode="External"/><Relationship Id="rId37" Type="http://schemas.openxmlformats.org/officeDocument/2006/relationships/hyperlink" Target="http://dx.doi.org/10.1002/agj2.20705" TargetMode="External"/><Relationship Id="rId58" Type="http://schemas.openxmlformats.org/officeDocument/2006/relationships/hyperlink" Target="https://www.scopus.com/inward/record.uri?eid=2-s2.0-3342927586&amp;doi=10.1007%2fBF01372632&amp;partnerID=40&amp;md5=35c006e8d8fdf2d16d41d0d95d4a4974" TargetMode="External"/><Relationship Id="rId79" Type="http://schemas.openxmlformats.org/officeDocument/2006/relationships/hyperlink" Target="https://www.scopus.com/inward/record.uri?eid=2-s2.0-85163175926&amp;doi=10.1080%2f00103624.2023.2227209&amp;partnerID=40&amp;md5=33975c63f6ae1535b5b68e409276a79b" TargetMode="External"/><Relationship Id="rId102" Type="http://schemas.openxmlformats.org/officeDocument/2006/relationships/hyperlink" Target="http://dx.doi.org/10.3389/fpls.2019.01358" TargetMode="External"/><Relationship Id="rId123" Type="http://schemas.openxmlformats.org/officeDocument/2006/relationships/hyperlink" Target="https://www.scopus.com/inward/record.uri?eid=2-s2.0-0034091618&amp;doi=10.1139%2fg99-065&amp;partnerID=40&amp;md5=e400c87b6c7c64b015e3c585a89fb05c" TargetMode="External"/><Relationship Id="rId144" Type="http://schemas.openxmlformats.org/officeDocument/2006/relationships/hyperlink" Target="http://dx.doi.org/10.1016/j.plaphy.2022.04.024" TargetMode="External"/><Relationship Id="rId90" Type="http://schemas.openxmlformats.org/officeDocument/2006/relationships/hyperlink" Target="https://www.scopus.com/inward/record.uri?eid=2-s2.0-85113279444&amp;doi=10.1016%2fj.still.2021.105166&amp;partnerID=40&amp;md5=475388b338b0c5a82c6e063f52ba743b" TargetMode="External"/><Relationship Id="rId165" Type="http://schemas.openxmlformats.org/officeDocument/2006/relationships/hyperlink" Target="http://dx.doi.org/10.1093/treephys/21.2-3.129" TargetMode="External"/><Relationship Id="rId186" Type="http://schemas.openxmlformats.org/officeDocument/2006/relationships/hyperlink" Target="https://www.scopus.com/inward/record.uri?eid=2-s2.0-85079876017&amp;doi=10.1016%2fj.foreco.2020.118004&amp;partnerID=40&amp;md5=fc65ffd8ee740535928fdc92b51d071b" TargetMode="External"/><Relationship Id="rId27" Type="http://schemas.openxmlformats.org/officeDocument/2006/relationships/hyperlink" Target="https://www.scopus.com/inward/record.uri?eid=2-s2.0-85161695524&amp;doi=10.1016%2fj.still.2023.105785&amp;partnerID=40&amp;md5=965eeea2e5ba20652a54cd52d41d346e" TargetMode="External"/><Relationship Id="rId48" Type="http://schemas.openxmlformats.org/officeDocument/2006/relationships/hyperlink" Target="https://www.scopus.com/inward/record.uri?eid=2-s2.0-84979642404&amp;doi=10.1016%2fj.still.2016.07.007&amp;partnerID=40&amp;md5=3393e76781761fe9a920f463d4950d4e" TargetMode="External"/><Relationship Id="rId69" Type="http://schemas.openxmlformats.org/officeDocument/2006/relationships/hyperlink" Target="https://www.scopus.com/inward/record.uri?eid=2-s2.0-85011708639&amp;doi=10.1016%2fj.fcr.2016.11.012&amp;partnerID=40&amp;md5=bed9fdbd04fd6baec0e3feba43445d5f" TargetMode="External"/><Relationship Id="rId113" Type="http://schemas.openxmlformats.org/officeDocument/2006/relationships/hyperlink" Target="https://www.scopus.com/inward/record.uri?eid=2-s2.0-85122265924&amp;doi=10.1007%2fs11104-021-05160-z&amp;partnerID=40&amp;md5=3ab36fc064cb8f0c8fa837d3028559b1" TargetMode="External"/><Relationship Id="rId134" Type="http://schemas.openxmlformats.org/officeDocument/2006/relationships/hyperlink" Target="https://www.scopus.com/inward/record.uri?eid=2-s2.0-85159323866&amp;doi=10.1007%2fs11104-023-06046-y&amp;partnerID=40&amp;md5=6ff8d2588214caef8579b318388f7878" TargetMode="External"/><Relationship Id="rId80" Type="http://schemas.openxmlformats.org/officeDocument/2006/relationships/hyperlink" Target="https://www.scopus.com/inward/record.uri?eid=2-s2.0-85134815561&amp;doi=10.4067%2fS0718-58392022000300502&amp;partnerID=40&amp;md5=ba2c1b5f6e5639762e8dffa05f45db34" TargetMode="External"/><Relationship Id="rId155" Type="http://schemas.openxmlformats.org/officeDocument/2006/relationships/hyperlink" Target="https://www.scopus.com/inward/record.uri?eid=2-s2.0-18844453728&amp;doi=10.1071%2fSR04069&amp;partnerID=40&amp;md5=f61eb5ab53d0eacef3ccaba7f0f192fb" TargetMode="External"/><Relationship Id="rId176" Type="http://schemas.openxmlformats.org/officeDocument/2006/relationships/hyperlink" Target="http://dx.doi.org/10.1007/s42729-020-00286-y" TargetMode="External"/><Relationship Id="rId197" Type="http://schemas.openxmlformats.org/officeDocument/2006/relationships/hyperlink" Target="https://www.scopus.com/inward/record.uri?eid=2-s2.0-85179313489&amp;doi=10.1007%2fs00425-023-04294-x&amp;partnerID=40&amp;md5=f877cf4b2411b306722425c9e2828cef" TargetMode="External"/><Relationship Id="rId201" Type="http://schemas.openxmlformats.org/officeDocument/2006/relationships/hyperlink" Target="http://dx.doi.org/10.1007/s11104-024-06573-2" TargetMode="External"/><Relationship Id="rId17" Type="http://schemas.openxmlformats.org/officeDocument/2006/relationships/hyperlink" Target="https://www.scopus.com/inward/record.uri?eid=2-s2.0-85026788296&amp;doi=10.1002%2fldr.2758&amp;partnerID=40&amp;md5=ab4cc813551f7e7bd596bb492f038267" TargetMode="External"/><Relationship Id="rId38" Type="http://schemas.openxmlformats.org/officeDocument/2006/relationships/hyperlink" Target="https://www.scopus.com/inward/record.uri?eid=2-s2.0-0023829391&amp;partnerID=40&amp;md5=24ea24ec365d97e8d31acb7acaf45d6f" TargetMode="External"/><Relationship Id="rId59" Type="http://schemas.openxmlformats.org/officeDocument/2006/relationships/hyperlink" Target="http://dx.doi.org/10.1016/j.geoderma.2015.06.003" TargetMode="External"/><Relationship Id="rId103" Type="http://schemas.openxmlformats.org/officeDocument/2006/relationships/hyperlink" Target="http://dx.doi.org/10.1626/pps.6.265" TargetMode="External"/><Relationship Id="rId124" Type="http://schemas.openxmlformats.org/officeDocument/2006/relationships/hyperlink" Target="https://www.scopus.com/inward/record.uri?eid=2-s2.0-34447525234&amp;doi=10.1111%2fj.1439-0523.2007.01368.x&amp;partnerID=40&amp;md5=f289dd75079ae69848ba23a8bf0322d4" TargetMode="External"/><Relationship Id="rId70" Type="http://schemas.openxmlformats.org/officeDocument/2006/relationships/hyperlink" Target="https://www.scopus.com/inward/record.uri?eid=2-s2.0-84941008947&amp;doi=10.12688%2ff1000research.6538.1&amp;partnerID=40&amp;md5=8de661db4c6789b63c0a2bd00913cda9" TargetMode="External"/><Relationship Id="rId91" Type="http://schemas.openxmlformats.org/officeDocument/2006/relationships/hyperlink" Target="https://www.scopus.com/inward/record.uri?eid=2-s2.0-84955602118&amp;doi=10.1590%2f1983-40632015v4538107&amp;partnerID=40&amp;md5=6c0a0cba2d746abd319b8542977f182c" TargetMode="External"/><Relationship Id="rId145" Type="http://schemas.openxmlformats.org/officeDocument/2006/relationships/hyperlink" Target="http://dx.doi.org/10.1093/jxb/erac188" TargetMode="External"/><Relationship Id="rId166" Type="http://schemas.openxmlformats.org/officeDocument/2006/relationships/hyperlink" Target="https://www.scopus.com/inward/record.uri?eid=2-s2.0-84899999973&amp;doi=10.1071%2fFP13224&amp;partnerID=40&amp;md5=664b164261b0cf5d17a2f540c9dd2366" TargetMode="External"/><Relationship Id="rId187" Type="http://schemas.openxmlformats.org/officeDocument/2006/relationships/hyperlink" Target="http://dx.doi.org/10.1016/j.still.2016.03.006" TargetMode="External"/><Relationship Id="rId1" Type="http://schemas.openxmlformats.org/officeDocument/2006/relationships/hyperlink" Target="https://www.scopus.com/inward/record.uri?eid=2-s2.0-84868704489&amp;doi=10.1071%2fFP12023&amp;partnerID=40&amp;md5=d10735e288dd0de559e7bb5392331a8c" TargetMode="External"/><Relationship Id="rId28" Type="http://schemas.openxmlformats.org/officeDocument/2006/relationships/hyperlink" Target="http://dx.doi.org/10.2134/jeq1993.00472425002200020001x" TargetMode="External"/><Relationship Id="rId49" Type="http://schemas.openxmlformats.org/officeDocument/2006/relationships/hyperlink" Target="http://dx.doi.org/10.2134/age2018.09.0035" TargetMode="External"/><Relationship Id="rId114" Type="http://schemas.openxmlformats.org/officeDocument/2006/relationships/hyperlink" Target="https://www.scopus.com/inward/record.uri?eid=2-s2.0-85114875894&amp;doi=10.1134%2fS1064229321090118&amp;partnerID=40&amp;md5=d689b7e3497404441c2c88579f026ddb" TargetMode="External"/><Relationship Id="rId60" Type="http://schemas.openxmlformats.org/officeDocument/2006/relationships/hyperlink" Target="https://www.scopus.com/inward/record.uri?eid=2-s2.0-0041802880&amp;partnerID=40&amp;md5=f14fe2ff6e8f6519ff5b4501b559345e" TargetMode="External"/><Relationship Id="rId81" Type="http://schemas.openxmlformats.org/officeDocument/2006/relationships/hyperlink" Target="https://www.scopus.com/inward/record.uri?eid=2-s2.0-85017302748&amp;doi=10.3389%2ffpls.2017.00420&amp;partnerID=40&amp;md5=7ce9d4c5130139c3480e68c4c1ac1753" TargetMode="External"/><Relationship Id="rId135" Type="http://schemas.openxmlformats.org/officeDocument/2006/relationships/hyperlink" Target="http://dx.doi.org/10.1093/jxb/eraa165" TargetMode="External"/><Relationship Id="rId156" Type="http://schemas.openxmlformats.org/officeDocument/2006/relationships/hyperlink" Target="https://www.scopus.com/inward/record.uri?eid=2-s2.0-84857137945&amp;doi=10.1016%2fj.still.2011.11.013&amp;partnerID=40&amp;md5=aaba09f4bbf06dbb763e50925f86b2d4" TargetMode="External"/><Relationship Id="rId177" Type="http://schemas.openxmlformats.org/officeDocument/2006/relationships/hyperlink" Target="http://dx.doi.org/10.1111/j.1365-3040.2007.01639.x" TargetMode="External"/><Relationship Id="rId198" Type="http://schemas.openxmlformats.org/officeDocument/2006/relationships/hyperlink" Target="https://www.scopus.com/inward/record.uri?eid=2-s2.0-85190537562&amp;doi=10.1016%2fj.scienta.2024.113219&amp;partnerID=40&amp;md5=4068f3d3a069958a97827cfed447b599" TargetMode="External"/><Relationship Id="rId202" Type="http://schemas.openxmlformats.org/officeDocument/2006/relationships/hyperlink" Target="http://dx.doi.org/10.3390/agriculture14020276" TargetMode="External"/><Relationship Id="rId18" Type="http://schemas.openxmlformats.org/officeDocument/2006/relationships/hyperlink" Target="https://www.scopus.com/inward/record.uri?eid=2-s2.0-84908193870&amp;doi=10.3389%2ffpls.2014.00469&amp;partnerID=40&amp;md5=ade4c40c970672e4d5f66d88a1c49cfd" TargetMode="External"/><Relationship Id="rId39" Type="http://schemas.openxmlformats.org/officeDocument/2006/relationships/hyperlink" Target="https://www.scopus.com/inward/record.uri?eid=2-s2.0-85070087734&amp;doi=10.1104%2fpp.19.00262&amp;partnerID=40&amp;md5=fc178a2e6814aa1c50c0647e0e13476d" TargetMode="External"/><Relationship Id="rId50" Type="http://schemas.openxmlformats.org/officeDocument/2006/relationships/hyperlink" Target="http://dx.doi.org/10.1002/agj2.20972" TargetMode="External"/><Relationship Id="rId104" Type="http://schemas.openxmlformats.org/officeDocument/2006/relationships/hyperlink" Target="http://dx.doi.org/10.2136/vzj2017.01.0021" TargetMode="External"/><Relationship Id="rId125" Type="http://schemas.openxmlformats.org/officeDocument/2006/relationships/hyperlink" Target="https://www.scopus.com/inward/record.uri?eid=2-s2.0-60449103279&amp;doi=10.1016%2fj.still.2008.09.002&amp;partnerID=40&amp;md5=ac4e5a3d7317d957bc4e4f9141f1f43b" TargetMode="External"/><Relationship Id="rId146" Type="http://schemas.openxmlformats.org/officeDocument/2006/relationships/hyperlink" Target="http://dx.doi.org/10.1093/jxb/erj003" TargetMode="External"/><Relationship Id="rId167" Type="http://schemas.openxmlformats.org/officeDocument/2006/relationships/hyperlink" Target="https://www.scopus.com/inward/record.uri?eid=2-s2.0-85165411466&amp;doi=10.1016%2fj.still.2023.105826&amp;partnerID=40&amp;md5=0d51fae7798e0604d47ebedfa5e52a1e" TargetMode="External"/><Relationship Id="rId188" Type="http://schemas.openxmlformats.org/officeDocument/2006/relationships/hyperlink" Target="https://www.scopus.com/inward/record.uri?eid=2-s2.0-85091258652&amp;partnerID=40&amp;md5=94b956e0fad363928aa890dde58f5fab" TargetMode="External"/><Relationship Id="rId71" Type="http://schemas.openxmlformats.org/officeDocument/2006/relationships/hyperlink" Target="https://www.scopus.com/inward/record.uri?eid=2-s2.0-85134523908&amp;doi=10.1073%2fpnas.2201072119&amp;partnerID=40&amp;md5=45b533e4fd40fea2e6b55c3311b87146" TargetMode="External"/><Relationship Id="rId92" Type="http://schemas.openxmlformats.org/officeDocument/2006/relationships/hyperlink" Target="https://www.scopus.com/inward/record.uri?eid=2-s2.0-22944471804&amp;partnerID=40&amp;md5=271e273673a52995e276b7c0705acd37" TargetMode="External"/><Relationship Id="rId2" Type="http://schemas.openxmlformats.org/officeDocument/2006/relationships/hyperlink" Target="http://dx.doi.org/10.1093/jxb/erw320" TargetMode="External"/><Relationship Id="rId29" Type="http://schemas.openxmlformats.org/officeDocument/2006/relationships/hyperlink" Target="https://www.scopus.com/inward/record.uri?eid=2-s2.0-0028162379&amp;doi=10.1016%2f0167-1987%2894%2990039-6&amp;partnerID=40&amp;md5=2f6a877fbe3eb6f09d01c55af437354e"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725"/>
  <sheetViews>
    <sheetView tabSelected="1" zoomScale="80" zoomScaleNormal="80" workbookViewId="0">
      <selection activeCell="C3" sqref="C3"/>
    </sheetView>
  </sheetViews>
  <sheetFormatPr defaultRowHeight="14.5" x14ac:dyDescent="0.35"/>
  <cols>
    <col min="1" max="1" width="24.81640625" customWidth="1"/>
    <col min="2" max="2" width="25.7265625" customWidth="1"/>
    <col min="3" max="3" width="49" customWidth="1"/>
    <col min="4" max="4" width="5.6328125" customWidth="1"/>
    <col min="5" max="5" width="18.1796875" customWidth="1"/>
    <col min="6" max="6" width="8" customWidth="1"/>
    <col min="7" max="7" width="19.453125" customWidth="1"/>
    <col min="8" max="8" width="18" customWidth="1"/>
    <col min="9" max="9" width="255.6328125" bestFit="1" customWidth="1"/>
    <col min="10" max="10" width="22.453125" customWidth="1"/>
    <col min="11" max="11" width="26" customWidth="1"/>
    <col min="12" max="12" width="15.08984375" customWidth="1"/>
    <col min="14" max="14" width="19.6328125" bestFit="1" customWidth="1"/>
    <col min="15" max="15" width="9.08984375" bestFit="1" customWidth="1"/>
    <col min="16" max="16" width="12.81640625" customWidth="1"/>
  </cols>
  <sheetData>
    <row r="1" spans="1:17" x14ac:dyDescent="0.35">
      <c r="A1" s="1" t="s">
        <v>6993</v>
      </c>
      <c r="J1" s="1"/>
      <c r="K1" s="1"/>
      <c r="L1" s="1"/>
      <c r="M1" s="1"/>
      <c r="N1" s="1"/>
      <c r="O1" s="1"/>
    </row>
    <row r="2" spans="1:17" x14ac:dyDescent="0.35">
      <c r="A2" s="1" t="s">
        <v>6996</v>
      </c>
      <c r="J2" s="1"/>
    </row>
    <row r="3" spans="1:17" x14ac:dyDescent="0.35">
      <c r="A3" s="1" t="s">
        <v>6997</v>
      </c>
      <c r="J3" s="1"/>
    </row>
    <row r="4" spans="1:17" x14ac:dyDescent="0.35">
      <c r="A4" s="1"/>
      <c r="J4" s="1"/>
    </row>
    <row r="5" spans="1:17" s="1" customFormat="1" x14ac:dyDescent="0.35">
      <c r="A5" s="1" t="s">
        <v>0</v>
      </c>
      <c r="B5" s="1" t="s">
        <v>1</v>
      </c>
      <c r="C5" s="1" t="s">
        <v>2</v>
      </c>
      <c r="D5" s="1" t="s">
        <v>3</v>
      </c>
      <c r="E5" s="1" t="s">
        <v>4</v>
      </c>
      <c r="F5" s="1" t="s">
        <v>5</v>
      </c>
      <c r="G5" s="1" t="s">
        <v>6</v>
      </c>
      <c r="H5" s="1" t="s">
        <v>7</v>
      </c>
      <c r="I5" s="1" t="s">
        <v>8</v>
      </c>
      <c r="J5" s="1" t="s">
        <v>9</v>
      </c>
      <c r="K5" s="1" t="s">
        <v>10</v>
      </c>
      <c r="L5" s="1" t="s">
        <v>11</v>
      </c>
      <c r="M5" s="1" t="s">
        <v>12</v>
      </c>
      <c r="N5" s="1" t="s">
        <v>6995</v>
      </c>
      <c r="O5" s="1" t="s">
        <v>6994</v>
      </c>
      <c r="P5" s="1" t="s">
        <v>5443</v>
      </c>
    </row>
    <row r="6" spans="1:17" x14ac:dyDescent="0.35">
      <c r="A6" t="s">
        <v>1055</v>
      </c>
      <c r="B6" t="s">
        <v>1056</v>
      </c>
      <c r="C6" t="s">
        <v>1057</v>
      </c>
      <c r="D6">
        <v>2019</v>
      </c>
      <c r="E6" t="s">
        <v>1058</v>
      </c>
      <c r="F6">
        <v>2</v>
      </c>
      <c r="G6" t="s">
        <v>1059</v>
      </c>
      <c r="H6" t="s">
        <v>1060</v>
      </c>
      <c r="I6" t="s">
        <v>1061</v>
      </c>
      <c r="J6" t="s">
        <v>1062</v>
      </c>
      <c r="L6" t="s">
        <v>21</v>
      </c>
      <c r="M6" t="s">
        <v>22</v>
      </c>
    </row>
    <row r="7" spans="1:17" s="3" customFormat="1" x14ac:dyDescent="0.35">
      <c r="A7" s="3" t="s">
        <v>3206</v>
      </c>
      <c r="B7" s="3" t="s">
        <v>5211</v>
      </c>
      <c r="C7" s="3" t="s">
        <v>3640</v>
      </c>
      <c r="D7" s="3">
        <v>2016</v>
      </c>
      <c r="E7" s="3" t="s">
        <v>3446</v>
      </c>
      <c r="F7" s="3">
        <v>24</v>
      </c>
      <c r="G7" s="3" t="s">
        <v>4425</v>
      </c>
      <c r="H7" s="3" t="s">
        <v>4682</v>
      </c>
      <c r="I7" s="3" t="s">
        <v>4944</v>
      </c>
      <c r="J7" s="3" t="s">
        <v>3912</v>
      </c>
      <c r="K7" s="3" t="s">
        <v>4157</v>
      </c>
      <c r="L7" s="3" t="s">
        <v>21</v>
      </c>
      <c r="M7" s="3" t="s">
        <v>3429</v>
      </c>
      <c r="N7" s="3" t="s">
        <v>5453</v>
      </c>
      <c r="O7" s="3" t="s">
        <v>5452</v>
      </c>
      <c r="P7" s="3" t="s">
        <v>5451</v>
      </c>
      <c r="Q7" s="3">
        <v>1</v>
      </c>
    </row>
    <row r="8" spans="1:17" s="3" customFormat="1" x14ac:dyDescent="0.35">
      <c r="A8" s="3" t="s">
        <v>3149</v>
      </c>
      <c r="B8" s="3" t="s">
        <v>3149</v>
      </c>
      <c r="C8" s="3" t="s">
        <v>2485</v>
      </c>
      <c r="D8" s="3">
        <v>2000</v>
      </c>
      <c r="E8" s="3" t="s">
        <v>3449</v>
      </c>
      <c r="F8" s="3">
        <v>41</v>
      </c>
      <c r="G8" s="3" t="s">
        <v>5416</v>
      </c>
      <c r="I8" s="3" t="s">
        <v>4887</v>
      </c>
      <c r="J8" s="3" t="s">
        <v>3861</v>
      </c>
      <c r="K8" s="3" t="s">
        <v>4100</v>
      </c>
      <c r="L8" s="3" t="s">
        <v>21</v>
      </c>
      <c r="M8" s="3" t="s">
        <v>3429</v>
      </c>
      <c r="N8" s="3" t="s">
        <v>5444</v>
      </c>
      <c r="O8" s="3" t="s">
        <v>5445</v>
      </c>
      <c r="P8" s="3" t="s">
        <v>5450</v>
      </c>
      <c r="Q8" s="3">
        <v>2</v>
      </c>
    </row>
    <row r="9" spans="1:17" s="3" customFormat="1" x14ac:dyDescent="0.35">
      <c r="A9" s="3" t="s">
        <v>2712</v>
      </c>
      <c r="B9" s="3" t="s">
        <v>2713</v>
      </c>
      <c r="C9" s="3" t="s">
        <v>2714</v>
      </c>
      <c r="D9" s="3">
        <v>1996</v>
      </c>
      <c r="E9" s="3" t="s">
        <v>214</v>
      </c>
      <c r="F9" s="3">
        <v>27</v>
      </c>
      <c r="G9" s="3" t="s">
        <v>2715</v>
      </c>
      <c r="H9" s="3" t="s">
        <v>2716</v>
      </c>
      <c r="I9" s="3" t="s">
        <v>2717</v>
      </c>
      <c r="J9" s="3" t="s">
        <v>2718</v>
      </c>
      <c r="K9" s="3" t="s">
        <v>2719</v>
      </c>
      <c r="L9" s="3" t="s">
        <v>21</v>
      </c>
      <c r="M9" s="3" t="s">
        <v>22</v>
      </c>
      <c r="N9" s="3" t="s">
        <v>5444</v>
      </c>
      <c r="O9" s="3" t="s">
        <v>5445</v>
      </c>
      <c r="P9" s="3" t="s">
        <v>5447</v>
      </c>
      <c r="Q9" s="3">
        <v>3</v>
      </c>
    </row>
    <row r="10" spans="1:17" x14ac:dyDescent="0.35">
      <c r="A10" t="s">
        <v>3366</v>
      </c>
      <c r="B10" t="s">
        <v>5344</v>
      </c>
      <c r="C10" t="s">
        <v>3794</v>
      </c>
      <c r="D10">
        <v>2021</v>
      </c>
      <c r="E10" t="s">
        <v>3553</v>
      </c>
      <c r="F10">
        <v>19</v>
      </c>
      <c r="G10" t="s">
        <v>4565</v>
      </c>
      <c r="H10" t="s">
        <v>4822</v>
      </c>
      <c r="I10" t="s">
        <v>5102</v>
      </c>
      <c r="J10" t="s">
        <v>4047</v>
      </c>
      <c r="K10" t="s">
        <v>4307</v>
      </c>
      <c r="L10" t="s">
        <v>21</v>
      </c>
      <c r="M10" t="s">
        <v>3429</v>
      </c>
    </row>
    <row r="11" spans="1:17" x14ac:dyDescent="0.35">
      <c r="A11" t="s">
        <v>1739</v>
      </c>
      <c r="B11" t="s">
        <v>1740</v>
      </c>
      <c r="C11" t="s">
        <v>1741</v>
      </c>
      <c r="D11">
        <v>2012</v>
      </c>
      <c r="E11" t="s">
        <v>196</v>
      </c>
      <c r="F11">
        <v>21</v>
      </c>
      <c r="G11" t="s">
        <v>1742</v>
      </c>
      <c r="H11" t="s">
        <v>1743</v>
      </c>
      <c r="I11" t="s">
        <v>1744</v>
      </c>
      <c r="J11" t="s">
        <v>1745</v>
      </c>
      <c r="K11" t="s">
        <v>1746</v>
      </c>
      <c r="L11" t="s">
        <v>21</v>
      </c>
      <c r="M11" t="s">
        <v>22</v>
      </c>
    </row>
    <row r="12" spans="1:17" x14ac:dyDescent="0.35">
      <c r="A12" t="s">
        <v>3155</v>
      </c>
      <c r="B12" t="s">
        <v>5171</v>
      </c>
      <c r="C12" t="s">
        <v>3591</v>
      </c>
      <c r="D12">
        <v>2021</v>
      </c>
      <c r="E12" t="s">
        <v>3453</v>
      </c>
      <c r="F12">
        <v>9</v>
      </c>
      <c r="G12" t="s">
        <v>4378</v>
      </c>
      <c r="H12" t="s">
        <v>4635</v>
      </c>
      <c r="I12" t="s">
        <v>4893</v>
      </c>
      <c r="J12" t="s">
        <v>3867</v>
      </c>
      <c r="K12" t="s">
        <v>4106</v>
      </c>
      <c r="L12" t="s">
        <v>21</v>
      </c>
      <c r="M12" t="s">
        <v>3429</v>
      </c>
    </row>
    <row r="13" spans="1:17" s="3" customFormat="1" x14ac:dyDescent="0.35">
      <c r="A13" s="3" t="s">
        <v>3170</v>
      </c>
      <c r="B13" s="3" t="s">
        <v>3170</v>
      </c>
      <c r="C13" s="3" t="s">
        <v>3606</v>
      </c>
      <c r="D13" s="3">
        <v>2003</v>
      </c>
      <c r="E13" s="3" t="s">
        <v>3468</v>
      </c>
      <c r="F13" s="3">
        <v>9</v>
      </c>
      <c r="G13" s="3" t="s">
        <v>4393</v>
      </c>
      <c r="H13" s="3" t="s">
        <v>4650</v>
      </c>
      <c r="I13" s="3" t="s">
        <v>4908</v>
      </c>
      <c r="J13" s="3" t="s">
        <v>3879</v>
      </c>
      <c r="K13" s="3" t="s">
        <v>4121</v>
      </c>
      <c r="L13" s="3" t="s">
        <v>21</v>
      </c>
      <c r="M13" s="3" t="s">
        <v>3429</v>
      </c>
      <c r="N13" s="3" t="s">
        <v>5444</v>
      </c>
      <c r="O13" s="3" t="s">
        <v>5445</v>
      </c>
      <c r="P13" s="3" t="s">
        <v>5446</v>
      </c>
      <c r="Q13" s="3">
        <v>4</v>
      </c>
    </row>
    <row r="14" spans="1:17" s="3" customFormat="1" x14ac:dyDescent="0.35">
      <c r="A14" s="3" t="s">
        <v>237</v>
      </c>
      <c r="B14" s="3" t="s">
        <v>238</v>
      </c>
      <c r="C14" s="3" t="s">
        <v>239</v>
      </c>
      <c r="D14" s="3">
        <v>2020</v>
      </c>
      <c r="E14" s="3" t="s">
        <v>240</v>
      </c>
      <c r="F14" s="3">
        <v>53</v>
      </c>
      <c r="G14" s="3" t="s">
        <v>241</v>
      </c>
      <c r="H14" s="3" t="s">
        <v>242</v>
      </c>
      <c r="I14" s="3" t="s">
        <v>243</v>
      </c>
      <c r="J14" s="3" t="s">
        <v>244</v>
      </c>
      <c r="K14" s="3" t="s">
        <v>245</v>
      </c>
      <c r="L14" s="3" t="s">
        <v>66</v>
      </c>
      <c r="M14" s="3" t="s">
        <v>22</v>
      </c>
      <c r="N14" s="3" t="s">
        <v>5444</v>
      </c>
      <c r="O14" s="3" t="s">
        <v>5445</v>
      </c>
      <c r="P14" s="3" t="s">
        <v>5447</v>
      </c>
      <c r="Q14" s="3">
        <v>5</v>
      </c>
    </row>
    <row r="15" spans="1:17" s="3" customFormat="1" x14ac:dyDescent="0.35">
      <c r="A15" s="3" t="s">
        <v>3283</v>
      </c>
      <c r="B15" s="3" t="s">
        <v>3283</v>
      </c>
      <c r="C15" s="3" t="s">
        <v>2940</v>
      </c>
      <c r="D15" s="3">
        <v>2002</v>
      </c>
      <c r="E15" s="3" t="s">
        <v>3477</v>
      </c>
      <c r="F15" s="3">
        <v>3</v>
      </c>
      <c r="G15" s="3" t="s">
        <v>5429</v>
      </c>
      <c r="I15" s="3" t="s">
        <v>5021</v>
      </c>
      <c r="J15" s="3" t="s">
        <v>3980</v>
      </c>
      <c r="L15" s="3" t="s">
        <v>21</v>
      </c>
      <c r="M15" s="3" t="s">
        <v>3429</v>
      </c>
      <c r="N15" s="3" t="s">
        <v>5444</v>
      </c>
      <c r="O15" s="3" t="s">
        <v>5445</v>
      </c>
      <c r="P15" s="3" t="s">
        <v>5447</v>
      </c>
      <c r="Q15" s="3">
        <v>6</v>
      </c>
    </row>
    <row r="16" spans="1:17" s="3" customFormat="1" x14ac:dyDescent="0.35">
      <c r="A16" s="3" t="s">
        <v>3156</v>
      </c>
      <c r="B16" s="3" t="s">
        <v>5172</v>
      </c>
      <c r="C16" s="3" t="s">
        <v>3592</v>
      </c>
      <c r="D16" s="3">
        <v>2023</v>
      </c>
      <c r="E16" s="3" t="s">
        <v>3454</v>
      </c>
      <c r="F16" s="3">
        <v>0</v>
      </c>
      <c r="G16" s="3" t="s">
        <v>4379</v>
      </c>
      <c r="H16" s="3" t="s">
        <v>4636</v>
      </c>
      <c r="I16" s="3" t="s">
        <v>4894</v>
      </c>
      <c r="K16" s="3" t="s">
        <v>4107</v>
      </c>
      <c r="L16" s="3" t="s">
        <v>21</v>
      </c>
      <c r="M16" s="3" t="s">
        <v>3429</v>
      </c>
      <c r="N16" s="3" t="s">
        <v>5445</v>
      </c>
      <c r="O16" s="3" t="s">
        <v>5445</v>
      </c>
      <c r="P16" s="3" t="s">
        <v>5447</v>
      </c>
      <c r="Q16" s="3">
        <v>7</v>
      </c>
    </row>
    <row r="17" spans="1:17" s="3" customFormat="1" x14ac:dyDescent="0.35">
      <c r="A17" s="3" t="s">
        <v>748</v>
      </c>
      <c r="B17" s="3" t="s">
        <v>749</v>
      </c>
      <c r="C17" s="3" t="s">
        <v>750</v>
      </c>
      <c r="D17" s="3">
        <v>2023</v>
      </c>
      <c r="E17" s="3" t="s">
        <v>751</v>
      </c>
      <c r="F17" s="3">
        <v>1</v>
      </c>
      <c r="G17" s="3" t="s">
        <v>752</v>
      </c>
      <c r="H17" s="3" t="s">
        <v>753</v>
      </c>
      <c r="I17" s="3" t="s">
        <v>754</v>
      </c>
      <c r="J17" s="3" t="s">
        <v>755</v>
      </c>
      <c r="K17" s="3" t="s">
        <v>756</v>
      </c>
      <c r="L17" s="3" t="s">
        <v>66</v>
      </c>
      <c r="M17" s="3" t="s">
        <v>22</v>
      </c>
      <c r="N17" s="3" t="s">
        <v>5445</v>
      </c>
      <c r="O17" s="3" t="s">
        <v>5445</v>
      </c>
      <c r="P17" s="3" t="s">
        <v>5446</v>
      </c>
      <c r="Q17" s="3">
        <v>8</v>
      </c>
    </row>
    <row r="18" spans="1:17" x14ac:dyDescent="0.35">
      <c r="A18" t="s">
        <v>3301</v>
      </c>
      <c r="B18" t="s">
        <v>3301</v>
      </c>
      <c r="C18" t="s">
        <v>3732</v>
      </c>
      <c r="D18">
        <v>2005</v>
      </c>
      <c r="E18" t="s">
        <v>3446</v>
      </c>
      <c r="F18">
        <v>181</v>
      </c>
      <c r="G18" t="s">
        <v>4509</v>
      </c>
      <c r="H18" t="s">
        <v>4766</v>
      </c>
      <c r="I18" t="s">
        <v>5039</v>
      </c>
      <c r="J18" t="s">
        <v>3995</v>
      </c>
      <c r="K18" t="s">
        <v>4248</v>
      </c>
      <c r="L18" t="s">
        <v>21</v>
      </c>
      <c r="M18" t="s">
        <v>3429</v>
      </c>
    </row>
    <row r="19" spans="1:17" s="3" customFormat="1" x14ac:dyDescent="0.35">
      <c r="A19" s="3" t="s">
        <v>3192</v>
      </c>
      <c r="B19" s="3" t="s">
        <v>5200</v>
      </c>
      <c r="C19" s="3" t="s">
        <v>3626</v>
      </c>
      <c r="D19" s="3">
        <v>2023</v>
      </c>
      <c r="E19" s="3" t="s">
        <v>3473</v>
      </c>
      <c r="F19" s="3">
        <v>4</v>
      </c>
      <c r="G19" s="3" t="s">
        <v>4411</v>
      </c>
      <c r="H19" s="3" t="s">
        <v>4668</v>
      </c>
      <c r="I19" s="3" t="s">
        <v>4930</v>
      </c>
      <c r="J19" s="3" t="s">
        <v>3899</v>
      </c>
      <c r="K19" s="3" t="s">
        <v>4143</v>
      </c>
      <c r="L19" s="3" t="s">
        <v>21</v>
      </c>
      <c r="M19" s="3" t="s">
        <v>3429</v>
      </c>
      <c r="N19" s="3" t="s">
        <v>5445</v>
      </c>
      <c r="O19" s="3" t="s">
        <v>5445</v>
      </c>
      <c r="P19" s="3" t="s">
        <v>5447</v>
      </c>
      <c r="Q19" s="3">
        <v>9</v>
      </c>
    </row>
    <row r="20" spans="1:17" x14ac:dyDescent="0.35">
      <c r="A20" t="s">
        <v>2989</v>
      </c>
      <c r="B20" t="s">
        <v>2990</v>
      </c>
      <c r="C20" t="s">
        <v>2991</v>
      </c>
      <c r="D20">
        <v>1992</v>
      </c>
      <c r="E20" t="s">
        <v>1681</v>
      </c>
      <c r="F20">
        <v>10</v>
      </c>
      <c r="G20" t="s">
        <v>2992</v>
      </c>
      <c r="H20" t="s">
        <v>2993</v>
      </c>
      <c r="I20" t="s">
        <v>2994</v>
      </c>
      <c r="K20" t="s">
        <v>2995</v>
      </c>
      <c r="L20" t="s">
        <v>21</v>
      </c>
      <c r="M20" t="s">
        <v>22</v>
      </c>
    </row>
    <row r="21" spans="1:17" s="3" customFormat="1" x14ac:dyDescent="0.35">
      <c r="A21" s="3" t="s">
        <v>246</v>
      </c>
      <c r="B21" s="3" t="s">
        <v>247</v>
      </c>
      <c r="C21" s="3" t="s">
        <v>248</v>
      </c>
      <c r="D21" s="3">
        <v>2023</v>
      </c>
      <c r="E21" s="3" t="s">
        <v>249</v>
      </c>
      <c r="F21" s="3">
        <v>1</v>
      </c>
      <c r="G21" s="3" t="s">
        <v>250</v>
      </c>
      <c r="H21" s="3" t="s">
        <v>251</v>
      </c>
      <c r="I21" s="3" t="s">
        <v>252</v>
      </c>
      <c r="J21" s="3" t="s">
        <v>253</v>
      </c>
      <c r="K21" s="3" t="s">
        <v>254</v>
      </c>
      <c r="L21" s="3" t="s">
        <v>66</v>
      </c>
      <c r="M21" s="3" t="s">
        <v>22</v>
      </c>
      <c r="N21" s="3" t="s">
        <v>5444</v>
      </c>
      <c r="O21" s="3" t="s">
        <v>5445</v>
      </c>
      <c r="P21" s="3" t="s">
        <v>5447</v>
      </c>
      <c r="Q21" s="3">
        <v>10</v>
      </c>
    </row>
    <row r="22" spans="1:17" x14ac:dyDescent="0.35">
      <c r="A22" t="s">
        <v>2632</v>
      </c>
      <c r="B22" t="s">
        <v>2633</v>
      </c>
      <c r="C22" t="s">
        <v>2634</v>
      </c>
      <c r="D22">
        <v>2006</v>
      </c>
      <c r="E22" t="s">
        <v>2635</v>
      </c>
      <c r="F22">
        <v>223</v>
      </c>
      <c r="G22" t="s">
        <v>2636</v>
      </c>
      <c r="H22" t="s">
        <v>2637</v>
      </c>
      <c r="I22" t="s">
        <v>2638</v>
      </c>
      <c r="K22" t="s">
        <v>2639</v>
      </c>
      <c r="L22" t="s">
        <v>66</v>
      </c>
      <c r="M22" t="s">
        <v>22</v>
      </c>
    </row>
    <row r="23" spans="1:17" x14ac:dyDescent="0.35">
      <c r="A23" t="s">
        <v>3226</v>
      </c>
      <c r="B23" t="s">
        <v>5229</v>
      </c>
      <c r="C23" t="s">
        <v>3660</v>
      </c>
      <c r="D23">
        <v>2019</v>
      </c>
      <c r="E23" t="s">
        <v>3435</v>
      </c>
      <c r="F23">
        <v>53</v>
      </c>
      <c r="G23" t="s">
        <v>4445</v>
      </c>
      <c r="H23" t="s">
        <v>4702</v>
      </c>
      <c r="I23" t="s">
        <v>4964</v>
      </c>
      <c r="J23" t="s">
        <v>3930</v>
      </c>
      <c r="K23" t="s">
        <v>4177</v>
      </c>
      <c r="L23" t="s">
        <v>21</v>
      </c>
      <c r="M23" t="s">
        <v>3429</v>
      </c>
    </row>
    <row r="24" spans="1:17" x14ac:dyDescent="0.35">
      <c r="A24" t="s">
        <v>3205</v>
      </c>
      <c r="B24" t="s">
        <v>5210</v>
      </c>
      <c r="C24" t="s">
        <v>3639</v>
      </c>
      <c r="D24">
        <v>2019</v>
      </c>
      <c r="E24" t="s">
        <v>3433</v>
      </c>
      <c r="F24">
        <v>42</v>
      </c>
      <c r="G24" t="s">
        <v>4424</v>
      </c>
      <c r="H24" t="s">
        <v>4681</v>
      </c>
      <c r="I24" t="s">
        <v>4943</v>
      </c>
      <c r="J24" t="s">
        <v>3911</v>
      </c>
      <c r="K24" t="s">
        <v>4156</v>
      </c>
      <c r="L24" t="s">
        <v>21</v>
      </c>
      <c r="M24" t="s">
        <v>3429</v>
      </c>
    </row>
    <row r="25" spans="1:17" x14ac:dyDescent="0.35">
      <c r="A25" t="s">
        <v>536</v>
      </c>
      <c r="B25" t="s">
        <v>537</v>
      </c>
      <c r="C25" t="s">
        <v>538</v>
      </c>
      <c r="D25">
        <v>2021</v>
      </c>
      <c r="E25" t="s">
        <v>539</v>
      </c>
      <c r="F25">
        <v>1</v>
      </c>
      <c r="G25" t="s">
        <v>540</v>
      </c>
      <c r="H25" t="s">
        <v>541</v>
      </c>
      <c r="I25" t="s">
        <v>542</v>
      </c>
      <c r="J25" t="s">
        <v>543</v>
      </c>
      <c r="K25" t="s">
        <v>544</v>
      </c>
      <c r="L25" t="s">
        <v>21</v>
      </c>
      <c r="M25" t="s">
        <v>22</v>
      </c>
    </row>
    <row r="26" spans="1:17" x14ac:dyDescent="0.35">
      <c r="A26" t="s">
        <v>2013</v>
      </c>
      <c r="B26" t="s">
        <v>2014</v>
      </c>
      <c r="C26" t="s">
        <v>2015</v>
      </c>
      <c r="D26">
        <v>2013</v>
      </c>
      <c r="E26" t="s">
        <v>437</v>
      </c>
      <c r="F26">
        <v>5</v>
      </c>
      <c r="G26" t="s">
        <v>2016</v>
      </c>
      <c r="H26" t="s">
        <v>2017</v>
      </c>
      <c r="I26" t="s">
        <v>2018</v>
      </c>
      <c r="K26" t="s">
        <v>2019</v>
      </c>
      <c r="L26" t="s">
        <v>21</v>
      </c>
      <c r="M26" t="s">
        <v>22</v>
      </c>
    </row>
    <row r="27" spans="1:17" x14ac:dyDescent="0.35">
      <c r="A27" t="s">
        <v>3162</v>
      </c>
      <c r="B27" t="s">
        <v>5177</v>
      </c>
      <c r="C27" t="s">
        <v>3598</v>
      </c>
      <c r="D27">
        <v>2021</v>
      </c>
      <c r="E27" t="s">
        <v>3433</v>
      </c>
      <c r="F27">
        <v>13</v>
      </c>
      <c r="G27" t="s">
        <v>4385</v>
      </c>
      <c r="H27" t="s">
        <v>4642</v>
      </c>
      <c r="I27" t="s">
        <v>4900</v>
      </c>
      <c r="J27" t="s">
        <v>3873</v>
      </c>
      <c r="K27" t="s">
        <v>4113</v>
      </c>
      <c r="L27" t="s">
        <v>21</v>
      </c>
      <c r="M27" t="s">
        <v>3429</v>
      </c>
    </row>
    <row r="28" spans="1:17" s="3" customFormat="1" x14ac:dyDescent="0.35">
      <c r="A28" s="3" t="s">
        <v>3257</v>
      </c>
      <c r="B28" s="3" t="s">
        <v>5254</v>
      </c>
      <c r="C28" s="3" t="s">
        <v>3691</v>
      </c>
      <c r="D28" s="3">
        <v>2018</v>
      </c>
      <c r="E28" s="3" t="s">
        <v>3506</v>
      </c>
      <c r="F28" s="3">
        <v>2</v>
      </c>
      <c r="G28" s="3" t="s">
        <v>4476</v>
      </c>
      <c r="H28" s="3" t="s">
        <v>4733</v>
      </c>
      <c r="I28" s="3" t="s">
        <v>4995</v>
      </c>
      <c r="J28" s="3" t="s">
        <v>3961</v>
      </c>
      <c r="K28" s="3" t="s">
        <v>4207</v>
      </c>
      <c r="L28" s="3" t="s">
        <v>21</v>
      </c>
      <c r="M28" s="3" t="s">
        <v>3429</v>
      </c>
      <c r="N28" s="3" t="s">
        <v>5445</v>
      </c>
      <c r="O28" s="3" t="s">
        <v>5445</v>
      </c>
      <c r="P28" s="3" t="s">
        <v>5447</v>
      </c>
      <c r="Q28" s="3">
        <v>11</v>
      </c>
    </row>
    <row r="29" spans="1:17" s="3" customFormat="1" x14ac:dyDescent="0.35">
      <c r="A29" s="3" t="s">
        <v>683</v>
      </c>
      <c r="B29" s="3" t="s">
        <v>684</v>
      </c>
      <c r="C29" s="3" t="s">
        <v>685</v>
      </c>
      <c r="D29" s="3">
        <v>2023</v>
      </c>
      <c r="E29" s="3" t="s">
        <v>686</v>
      </c>
      <c r="F29" s="3">
        <v>8</v>
      </c>
      <c r="G29" s="3" t="s">
        <v>687</v>
      </c>
      <c r="H29" s="3" t="s">
        <v>688</v>
      </c>
      <c r="I29" s="3" t="s">
        <v>689</v>
      </c>
      <c r="K29" s="3" t="s">
        <v>690</v>
      </c>
      <c r="L29" s="3" t="s">
        <v>21</v>
      </c>
      <c r="M29" s="3" t="s">
        <v>22</v>
      </c>
      <c r="N29" s="3" t="s">
        <v>5445</v>
      </c>
      <c r="O29" s="3" t="s">
        <v>5445</v>
      </c>
      <c r="P29" s="3" t="s">
        <v>5447</v>
      </c>
      <c r="Q29" s="3">
        <v>12</v>
      </c>
    </row>
    <row r="30" spans="1:17" x14ac:dyDescent="0.35">
      <c r="A30" t="s">
        <v>3305</v>
      </c>
      <c r="B30" t="s">
        <v>5294</v>
      </c>
      <c r="C30" t="s">
        <v>3736</v>
      </c>
      <c r="D30">
        <v>2020</v>
      </c>
      <c r="E30" t="s">
        <v>3528</v>
      </c>
      <c r="F30">
        <v>0</v>
      </c>
      <c r="G30" t="s">
        <v>4513</v>
      </c>
      <c r="H30" t="s">
        <v>4770</v>
      </c>
      <c r="I30" t="s">
        <v>5043</v>
      </c>
      <c r="J30" t="s">
        <v>3998</v>
      </c>
      <c r="L30" t="s">
        <v>21</v>
      </c>
      <c r="M30" t="s">
        <v>3429</v>
      </c>
    </row>
    <row r="31" spans="1:17" x14ac:dyDescent="0.35">
      <c r="A31" t="s">
        <v>1917</v>
      </c>
      <c r="B31" t="s">
        <v>1918</v>
      </c>
      <c r="C31" t="s">
        <v>1919</v>
      </c>
      <c r="D31">
        <v>2007</v>
      </c>
      <c r="E31" t="s">
        <v>1920</v>
      </c>
      <c r="F31">
        <v>8</v>
      </c>
      <c r="G31" t="s">
        <v>1921</v>
      </c>
      <c r="H31" t="s">
        <v>1922</v>
      </c>
      <c r="I31" t="s">
        <v>1923</v>
      </c>
      <c r="J31" t="s">
        <v>1924</v>
      </c>
      <c r="K31" t="s">
        <v>1925</v>
      </c>
      <c r="L31" t="s">
        <v>21</v>
      </c>
      <c r="M31" t="s">
        <v>22</v>
      </c>
    </row>
    <row r="32" spans="1:17" x14ac:dyDescent="0.35">
      <c r="A32" t="s">
        <v>1942</v>
      </c>
      <c r="B32" t="s">
        <v>1943</v>
      </c>
      <c r="C32" t="s">
        <v>1944</v>
      </c>
      <c r="D32">
        <v>2011</v>
      </c>
      <c r="E32" t="s">
        <v>743</v>
      </c>
      <c r="F32">
        <v>0</v>
      </c>
      <c r="G32" t="s">
        <v>5404</v>
      </c>
      <c r="H32" t="s">
        <v>1945</v>
      </c>
      <c r="I32" t="s">
        <v>1946</v>
      </c>
      <c r="J32" t="s">
        <v>1947</v>
      </c>
      <c r="L32" t="s">
        <v>21</v>
      </c>
      <c r="M32" t="s">
        <v>22</v>
      </c>
    </row>
    <row r="33" spans="1:17" s="3" customFormat="1" x14ac:dyDescent="0.35">
      <c r="A33" s="3" t="s">
        <v>3198</v>
      </c>
      <c r="B33" s="3" t="s">
        <v>3198</v>
      </c>
      <c r="C33" s="3" t="s">
        <v>3632</v>
      </c>
      <c r="D33" s="3">
        <v>1999</v>
      </c>
      <c r="E33" s="3" t="s">
        <v>3486</v>
      </c>
      <c r="F33" s="3">
        <v>18</v>
      </c>
      <c r="G33" s="3" t="s">
        <v>4417</v>
      </c>
      <c r="H33" s="3" t="s">
        <v>4674</v>
      </c>
      <c r="I33" s="3" t="s">
        <v>4936</v>
      </c>
      <c r="K33" s="3" t="s">
        <v>4149</v>
      </c>
      <c r="L33" s="3" t="s">
        <v>21</v>
      </c>
      <c r="M33" s="3" t="s">
        <v>3429</v>
      </c>
      <c r="N33" s="3" t="s">
        <v>5445</v>
      </c>
      <c r="O33" s="3" t="s">
        <v>5445</v>
      </c>
      <c r="P33" s="3" t="s">
        <v>5447</v>
      </c>
      <c r="Q33" s="3">
        <v>13</v>
      </c>
    </row>
    <row r="34" spans="1:17" x14ac:dyDescent="0.35">
      <c r="A34" t="s">
        <v>3210</v>
      </c>
      <c r="B34" t="s">
        <v>3210</v>
      </c>
      <c r="C34" t="s">
        <v>3644</v>
      </c>
      <c r="D34">
        <v>1991</v>
      </c>
      <c r="E34" t="s">
        <v>3433</v>
      </c>
      <c r="F34">
        <v>161</v>
      </c>
      <c r="G34" t="s">
        <v>4429</v>
      </c>
      <c r="H34" t="s">
        <v>4686</v>
      </c>
      <c r="I34" t="s">
        <v>4948</v>
      </c>
      <c r="K34" t="s">
        <v>4161</v>
      </c>
      <c r="L34" t="s">
        <v>21</v>
      </c>
      <c r="M34" t="s">
        <v>3429</v>
      </c>
    </row>
    <row r="35" spans="1:17" x14ac:dyDescent="0.35">
      <c r="A35" t="s">
        <v>2358</v>
      </c>
      <c r="B35" t="s">
        <v>2359</v>
      </c>
      <c r="C35" t="s">
        <v>2360</v>
      </c>
      <c r="D35">
        <v>2012</v>
      </c>
      <c r="E35" t="s">
        <v>2361</v>
      </c>
      <c r="F35">
        <v>13</v>
      </c>
      <c r="G35" t="s">
        <v>5407</v>
      </c>
      <c r="H35" t="s">
        <v>2362</v>
      </c>
      <c r="I35" t="s">
        <v>2363</v>
      </c>
      <c r="J35" t="s">
        <v>2364</v>
      </c>
      <c r="L35" t="s">
        <v>21</v>
      </c>
      <c r="M35" t="s">
        <v>22</v>
      </c>
    </row>
    <row r="36" spans="1:17" s="3" customFormat="1" x14ac:dyDescent="0.35">
      <c r="A36" s="3" t="s">
        <v>528</v>
      </c>
      <c r="B36" s="3" t="s">
        <v>529</v>
      </c>
      <c r="C36" s="3" t="s">
        <v>530</v>
      </c>
      <c r="D36" s="3">
        <v>2022</v>
      </c>
      <c r="E36" s="3" t="s">
        <v>513</v>
      </c>
      <c r="F36" s="3">
        <v>0</v>
      </c>
      <c r="G36" s="3" t="s">
        <v>531</v>
      </c>
      <c r="H36" s="3" t="s">
        <v>532</v>
      </c>
      <c r="I36" s="3" t="s">
        <v>533</v>
      </c>
      <c r="J36" s="3" t="s">
        <v>534</v>
      </c>
      <c r="K36" s="3" t="s">
        <v>535</v>
      </c>
      <c r="L36" s="3" t="s">
        <v>21</v>
      </c>
      <c r="M36" s="3" t="s">
        <v>22</v>
      </c>
      <c r="N36" s="3" t="s">
        <v>5444</v>
      </c>
      <c r="O36" s="3" t="s">
        <v>5445</v>
      </c>
      <c r="P36" s="3" t="s">
        <v>5447</v>
      </c>
      <c r="Q36" s="3">
        <v>14</v>
      </c>
    </row>
    <row r="37" spans="1:17" x14ac:dyDescent="0.35">
      <c r="A37" t="s">
        <v>1990</v>
      </c>
      <c r="B37" t="s">
        <v>1991</v>
      </c>
      <c r="C37" t="s">
        <v>1992</v>
      </c>
      <c r="D37">
        <v>2013</v>
      </c>
      <c r="E37" t="s">
        <v>1721</v>
      </c>
      <c r="F37">
        <v>7</v>
      </c>
      <c r="G37" t="s">
        <v>5406</v>
      </c>
      <c r="H37" t="s">
        <v>1993</v>
      </c>
      <c r="I37" t="s">
        <v>1994</v>
      </c>
      <c r="J37" t="s">
        <v>1995</v>
      </c>
      <c r="K37" t="s">
        <v>1996</v>
      </c>
      <c r="L37" t="s">
        <v>21</v>
      </c>
      <c r="M37" t="s">
        <v>22</v>
      </c>
    </row>
    <row r="38" spans="1:17" x14ac:dyDescent="0.35">
      <c r="A38" t="s">
        <v>998</v>
      </c>
      <c r="B38" t="s">
        <v>999</v>
      </c>
      <c r="C38" t="s">
        <v>1000</v>
      </c>
      <c r="D38">
        <v>2017</v>
      </c>
      <c r="E38" t="s">
        <v>1001</v>
      </c>
      <c r="F38">
        <v>13</v>
      </c>
      <c r="G38" t="s">
        <v>1002</v>
      </c>
      <c r="H38" t="s">
        <v>1003</v>
      </c>
      <c r="I38" t="s">
        <v>1004</v>
      </c>
      <c r="J38" t="s">
        <v>1005</v>
      </c>
      <c r="K38" t="s">
        <v>1006</v>
      </c>
      <c r="L38" t="s">
        <v>21</v>
      </c>
      <c r="M38" t="s">
        <v>22</v>
      </c>
    </row>
    <row r="39" spans="1:17" s="3" customFormat="1" x14ac:dyDescent="0.35">
      <c r="A39" s="3" t="s">
        <v>3183</v>
      </c>
      <c r="B39" s="3" t="s">
        <v>3183</v>
      </c>
      <c r="C39" s="3" t="s">
        <v>2956</v>
      </c>
      <c r="D39" s="3">
        <v>1995</v>
      </c>
      <c r="E39" s="3" t="s">
        <v>3482</v>
      </c>
      <c r="F39" s="3">
        <v>15</v>
      </c>
      <c r="G39" s="3" t="s">
        <v>5419</v>
      </c>
      <c r="I39" s="3" t="s">
        <v>4921</v>
      </c>
      <c r="J39" s="3" t="s">
        <v>3890</v>
      </c>
      <c r="K39" s="3" t="s">
        <v>4134</v>
      </c>
      <c r="L39" s="3" t="s">
        <v>21</v>
      </c>
      <c r="M39" s="3" t="s">
        <v>3429</v>
      </c>
      <c r="N39" s="3" t="s">
        <v>5444</v>
      </c>
      <c r="O39" s="3" t="s">
        <v>5445</v>
      </c>
      <c r="P39" s="3" t="s">
        <v>5447</v>
      </c>
      <c r="Q39" s="3">
        <v>15</v>
      </c>
    </row>
    <row r="40" spans="1:17" x14ac:dyDescent="0.35">
      <c r="A40" t="s">
        <v>782</v>
      </c>
      <c r="B40" t="s">
        <v>783</v>
      </c>
      <c r="C40" t="s">
        <v>784</v>
      </c>
      <c r="D40">
        <v>2022</v>
      </c>
      <c r="E40" t="s">
        <v>785</v>
      </c>
      <c r="F40">
        <v>4</v>
      </c>
      <c r="G40" t="s">
        <v>786</v>
      </c>
      <c r="H40" t="s">
        <v>787</v>
      </c>
      <c r="I40" t="s">
        <v>788</v>
      </c>
      <c r="J40" t="s">
        <v>789</v>
      </c>
      <c r="K40" t="s">
        <v>790</v>
      </c>
      <c r="L40" t="s">
        <v>21</v>
      </c>
      <c r="M40" t="s">
        <v>22</v>
      </c>
    </row>
    <row r="41" spans="1:17" x14ac:dyDescent="0.35">
      <c r="A41" t="s">
        <v>3376</v>
      </c>
      <c r="B41" t="s">
        <v>5353</v>
      </c>
      <c r="C41" t="s">
        <v>3804</v>
      </c>
      <c r="D41">
        <v>2015</v>
      </c>
      <c r="E41" t="s">
        <v>3439</v>
      </c>
      <c r="F41">
        <v>21</v>
      </c>
      <c r="G41" t="s">
        <v>4574</v>
      </c>
      <c r="H41" t="s">
        <v>4831</v>
      </c>
      <c r="I41" t="s">
        <v>5112</v>
      </c>
      <c r="J41" t="s">
        <v>4055</v>
      </c>
      <c r="K41" t="s">
        <v>4317</v>
      </c>
      <c r="L41" t="s">
        <v>21</v>
      </c>
      <c r="M41" t="s">
        <v>3429</v>
      </c>
    </row>
    <row r="42" spans="1:17" x14ac:dyDescent="0.35">
      <c r="A42" t="s">
        <v>3208</v>
      </c>
      <c r="B42" t="s">
        <v>5213</v>
      </c>
      <c r="C42" t="s">
        <v>3642</v>
      </c>
      <c r="D42">
        <v>2013</v>
      </c>
      <c r="E42" t="s">
        <v>3433</v>
      </c>
      <c r="F42">
        <v>51</v>
      </c>
      <c r="G42" t="s">
        <v>4427</v>
      </c>
      <c r="H42" t="s">
        <v>4684</v>
      </c>
      <c r="I42" t="s">
        <v>4946</v>
      </c>
      <c r="J42" t="s">
        <v>3914</v>
      </c>
      <c r="K42" t="s">
        <v>4159</v>
      </c>
      <c r="L42" t="s">
        <v>21</v>
      </c>
      <c r="M42" t="s">
        <v>3429</v>
      </c>
    </row>
    <row r="43" spans="1:17" x14ac:dyDescent="0.35">
      <c r="A43" t="s">
        <v>3303</v>
      </c>
      <c r="B43" t="s">
        <v>5292</v>
      </c>
      <c r="C43" t="s">
        <v>3734</v>
      </c>
      <c r="D43">
        <v>2022</v>
      </c>
      <c r="E43" t="s">
        <v>3527</v>
      </c>
      <c r="F43">
        <v>11</v>
      </c>
      <c r="G43" t="s">
        <v>4511</v>
      </c>
      <c r="H43" t="s">
        <v>4768</v>
      </c>
      <c r="I43" t="s">
        <v>5041</v>
      </c>
      <c r="J43" t="s">
        <v>3996</v>
      </c>
      <c r="K43" t="s">
        <v>4250</v>
      </c>
      <c r="L43" t="s">
        <v>66</v>
      </c>
      <c r="M43" t="s">
        <v>3429</v>
      </c>
    </row>
    <row r="44" spans="1:17" x14ac:dyDescent="0.35">
      <c r="A44" t="s">
        <v>3347</v>
      </c>
      <c r="B44" t="s">
        <v>3347</v>
      </c>
      <c r="C44" t="s">
        <v>3776</v>
      </c>
      <c r="D44">
        <v>2005</v>
      </c>
      <c r="E44" t="s">
        <v>3547</v>
      </c>
      <c r="F44">
        <v>42</v>
      </c>
      <c r="G44" t="s">
        <v>4548</v>
      </c>
      <c r="H44" t="s">
        <v>4805</v>
      </c>
      <c r="I44" t="s">
        <v>5083</v>
      </c>
      <c r="J44" t="s">
        <v>4032</v>
      </c>
      <c r="K44" t="s">
        <v>4289</v>
      </c>
      <c r="L44" t="s">
        <v>21</v>
      </c>
      <c r="M44" t="s">
        <v>3429</v>
      </c>
    </row>
    <row r="45" spans="1:17" x14ac:dyDescent="0.35">
      <c r="A45" t="s">
        <v>3334</v>
      </c>
      <c r="B45" t="s">
        <v>5317</v>
      </c>
      <c r="C45" t="s">
        <v>3764</v>
      </c>
      <c r="D45">
        <v>2018</v>
      </c>
      <c r="E45" t="s">
        <v>3435</v>
      </c>
      <c r="F45">
        <v>28</v>
      </c>
      <c r="G45" t="s">
        <v>4537</v>
      </c>
      <c r="H45" t="s">
        <v>4794</v>
      </c>
      <c r="I45" t="s">
        <v>5070</v>
      </c>
      <c r="J45" t="s">
        <v>4022</v>
      </c>
      <c r="K45" t="s">
        <v>4276</v>
      </c>
      <c r="L45" t="s">
        <v>21</v>
      </c>
      <c r="M45" t="s">
        <v>3429</v>
      </c>
    </row>
    <row r="46" spans="1:17" x14ac:dyDescent="0.35">
      <c r="A46" t="s">
        <v>3341</v>
      </c>
      <c r="B46" t="s">
        <v>5323</v>
      </c>
      <c r="C46" t="s">
        <v>3770</v>
      </c>
      <c r="D46">
        <v>2022</v>
      </c>
      <c r="E46" t="s">
        <v>3453</v>
      </c>
      <c r="F46">
        <v>8</v>
      </c>
      <c r="G46" t="s">
        <v>4542</v>
      </c>
      <c r="H46" t="s">
        <v>4799</v>
      </c>
      <c r="I46" t="s">
        <v>5077</v>
      </c>
      <c r="J46" t="s">
        <v>4028</v>
      </c>
      <c r="K46" t="s">
        <v>4283</v>
      </c>
      <c r="L46" t="s">
        <v>66</v>
      </c>
      <c r="M46" t="s">
        <v>3429</v>
      </c>
    </row>
    <row r="47" spans="1:17" s="3" customFormat="1" x14ac:dyDescent="0.35">
      <c r="A47" s="3" t="s">
        <v>1496</v>
      </c>
      <c r="B47" s="3" t="s">
        <v>1497</v>
      </c>
      <c r="C47" s="3" t="s">
        <v>1498</v>
      </c>
      <c r="D47" s="3">
        <v>2018</v>
      </c>
      <c r="E47" s="3" t="s">
        <v>1499</v>
      </c>
      <c r="F47" s="3">
        <v>10</v>
      </c>
      <c r="G47" s="3" t="s">
        <v>1500</v>
      </c>
      <c r="H47" s="3" t="s">
        <v>1501</v>
      </c>
      <c r="I47" s="3" t="s">
        <v>1502</v>
      </c>
      <c r="J47" s="3" t="s">
        <v>1503</v>
      </c>
      <c r="K47" s="3" t="s">
        <v>1504</v>
      </c>
      <c r="L47" s="3" t="s">
        <v>21</v>
      </c>
      <c r="M47" s="3" t="s">
        <v>22</v>
      </c>
      <c r="N47" s="3" t="s">
        <v>5444</v>
      </c>
      <c r="O47" s="3" t="s">
        <v>5445</v>
      </c>
      <c r="P47" s="3" t="s">
        <v>5447</v>
      </c>
      <c r="Q47" s="3">
        <v>16</v>
      </c>
    </row>
    <row r="48" spans="1:17" x14ac:dyDescent="0.35">
      <c r="A48" t="s">
        <v>3295</v>
      </c>
      <c r="B48" t="s">
        <v>5287</v>
      </c>
      <c r="C48" t="s">
        <v>3726</v>
      </c>
      <c r="D48">
        <v>2017</v>
      </c>
      <c r="E48" t="s">
        <v>3433</v>
      </c>
      <c r="F48">
        <v>45</v>
      </c>
      <c r="G48" t="s">
        <v>4503</v>
      </c>
      <c r="H48" t="s">
        <v>4760</v>
      </c>
      <c r="I48" t="s">
        <v>5033</v>
      </c>
      <c r="J48" t="s">
        <v>3991</v>
      </c>
      <c r="K48" t="s">
        <v>4242</v>
      </c>
      <c r="L48" t="s">
        <v>3431</v>
      </c>
      <c r="M48" t="s">
        <v>3429</v>
      </c>
    </row>
    <row r="49" spans="1:17" x14ac:dyDescent="0.35">
      <c r="A49" t="s">
        <v>3355</v>
      </c>
      <c r="B49" t="s">
        <v>5334</v>
      </c>
      <c r="C49" t="s">
        <v>3783</v>
      </c>
      <c r="D49">
        <v>2017</v>
      </c>
      <c r="E49" t="s">
        <v>3442</v>
      </c>
      <c r="F49">
        <v>6</v>
      </c>
      <c r="G49" t="s">
        <v>4555</v>
      </c>
      <c r="H49" t="s">
        <v>4812</v>
      </c>
      <c r="I49" t="s">
        <v>5091</v>
      </c>
      <c r="J49" t="s">
        <v>4038</v>
      </c>
      <c r="K49" t="s">
        <v>4297</v>
      </c>
      <c r="L49" t="s">
        <v>21</v>
      </c>
      <c r="M49" t="s">
        <v>3429</v>
      </c>
    </row>
    <row r="50" spans="1:17" x14ac:dyDescent="0.35">
      <c r="A50" t="s">
        <v>1149</v>
      </c>
      <c r="B50" t="s">
        <v>1150</v>
      </c>
      <c r="C50" t="s">
        <v>1151</v>
      </c>
      <c r="D50">
        <v>2016</v>
      </c>
      <c r="E50" t="s">
        <v>1152</v>
      </c>
      <c r="F50">
        <v>0</v>
      </c>
      <c r="G50" t="s">
        <v>1153</v>
      </c>
      <c r="H50" t="s">
        <v>1154</v>
      </c>
      <c r="I50" t="s">
        <v>1155</v>
      </c>
      <c r="J50" t="s">
        <v>1156</v>
      </c>
      <c r="L50" t="s">
        <v>21</v>
      </c>
      <c r="M50" t="s">
        <v>22</v>
      </c>
    </row>
    <row r="51" spans="1:17" s="3" customFormat="1" x14ac:dyDescent="0.35">
      <c r="A51" s="3" t="s">
        <v>3202</v>
      </c>
      <c r="B51" s="3" t="s">
        <v>5208</v>
      </c>
      <c r="C51" s="3" t="s">
        <v>3636</v>
      </c>
      <c r="D51" s="3">
        <v>2019</v>
      </c>
      <c r="E51" s="3" t="s">
        <v>3488</v>
      </c>
      <c r="F51" s="3">
        <v>1</v>
      </c>
      <c r="G51" s="3" t="s">
        <v>4421</v>
      </c>
      <c r="H51" s="3" t="s">
        <v>4678</v>
      </c>
      <c r="I51" s="3" t="s">
        <v>4940</v>
      </c>
      <c r="J51" s="3" t="s">
        <v>3908</v>
      </c>
      <c r="K51" s="3" t="s">
        <v>4153</v>
      </c>
      <c r="L51" s="3" t="s">
        <v>3431</v>
      </c>
      <c r="M51" s="3" t="s">
        <v>3429</v>
      </c>
      <c r="N51" s="3" t="s">
        <v>5444</v>
      </c>
      <c r="O51" s="3" t="s">
        <v>5445</v>
      </c>
      <c r="P51" s="3" t="s">
        <v>5447</v>
      </c>
      <c r="Q51" s="3">
        <v>17</v>
      </c>
    </row>
    <row r="52" spans="1:17" x14ac:dyDescent="0.35">
      <c r="A52" t="s">
        <v>1572</v>
      </c>
      <c r="B52" t="s">
        <v>1573</v>
      </c>
      <c r="C52" t="s">
        <v>1574</v>
      </c>
      <c r="D52">
        <v>2020</v>
      </c>
      <c r="E52" t="s">
        <v>1575</v>
      </c>
      <c r="F52">
        <v>39</v>
      </c>
      <c r="G52" t="s">
        <v>1576</v>
      </c>
      <c r="H52" t="s">
        <v>1577</v>
      </c>
      <c r="I52" t="s">
        <v>1578</v>
      </c>
      <c r="J52" t="s">
        <v>1579</v>
      </c>
      <c r="K52" t="s">
        <v>1580</v>
      </c>
      <c r="L52" t="s">
        <v>21</v>
      </c>
      <c r="M52" t="s">
        <v>22</v>
      </c>
    </row>
    <row r="53" spans="1:17" x14ac:dyDescent="0.35">
      <c r="A53" t="s">
        <v>3265</v>
      </c>
      <c r="B53" t="s">
        <v>5261</v>
      </c>
      <c r="C53" t="s">
        <v>3699</v>
      </c>
      <c r="D53">
        <v>2023</v>
      </c>
      <c r="E53" t="s">
        <v>3511</v>
      </c>
      <c r="F53">
        <v>1</v>
      </c>
      <c r="G53" t="s">
        <v>4481</v>
      </c>
      <c r="H53" t="s">
        <v>4738</v>
      </c>
      <c r="I53" t="s">
        <v>5003</v>
      </c>
      <c r="J53" t="s">
        <v>3965</v>
      </c>
      <c r="K53" t="s">
        <v>4215</v>
      </c>
      <c r="L53" t="s">
        <v>21</v>
      </c>
      <c r="M53" t="s">
        <v>3429</v>
      </c>
    </row>
    <row r="54" spans="1:17" x14ac:dyDescent="0.35">
      <c r="A54" t="s">
        <v>3373</v>
      </c>
      <c r="B54" t="s">
        <v>3373</v>
      </c>
      <c r="C54" t="s">
        <v>3801</v>
      </c>
      <c r="D54">
        <v>2006</v>
      </c>
      <c r="E54" t="s">
        <v>3559</v>
      </c>
      <c r="F54">
        <v>7</v>
      </c>
      <c r="G54" t="s">
        <v>4571</v>
      </c>
      <c r="H54" t="s">
        <v>4828</v>
      </c>
      <c r="I54" t="s">
        <v>5109</v>
      </c>
      <c r="J54" t="s">
        <v>4053</v>
      </c>
      <c r="K54" t="s">
        <v>4314</v>
      </c>
      <c r="L54" t="s">
        <v>21</v>
      </c>
      <c r="M54" t="s">
        <v>3429</v>
      </c>
    </row>
    <row r="55" spans="1:17" s="3" customFormat="1" x14ac:dyDescent="0.35">
      <c r="A55" s="3" t="s">
        <v>972</v>
      </c>
      <c r="B55" s="3" t="s">
        <v>973</v>
      </c>
      <c r="C55" s="3" t="s">
        <v>974</v>
      </c>
      <c r="D55" s="3">
        <v>2017</v>
      </c>
      <c r="E55" s="3" t="s">
        <v>975</v>
      </c>
      <c r="F55" s="3">
        <v>25</v>
      </c>
      <c r="G55" s="3" t="s">
        <v>976</v>
      </c>
      <c r="H55" s="3" t="s">
        <v>977</v>
      </c>
      <c r="I55" s="3" t="s">
        <v>978</v>
      </c>
      <c r="J55" s="3" t="s">
        <v>979</v>
      </c>
      <c r="L55" s="3" t="s">
        <v>21</v>
      </c>
      <c r="M55" s="3" t="s">
        <v>22</v>
      </c>
      <c r="N55" s="3" t="s">
        <v>5445</v>
      </c>
      <c r="O55" s="3" t="s">
        <v>5445</v>
      </c>
      <c r="P55" s="3" t="s">
        <v>5447</v>
      </c>
      <c r="Q55" s="3">
        <v>18</v>
      </c>
    </row>
    <row r="56" spans="1:17" x14ac:dyDescent="0.35">
      <c r="A56" t="s">
        <v>3391</v>
      </c>
      <c r="B56" t="s">
        <v>5364</v>
      </c>
      <c r="C56" t="s">
        <v>3819</v>
      </c>
      <c r="D56">
        <v>2019</v>
      </c>
      <c r="E56" t="s">
        <v>3569</v>
      </c>
      <c r="F56">
        <v>31</v>
      </c>
      <c r="G56" t="s">
        <v>4589</v>
      </c>
      <c r="H56" t="s">
        <v>4846</v>
      </c>
      <c r="I56" t="s">
        <v>5127</v>
      </c>
      <c r="K56" t="s">
        <v>4332</v>
      </c>
      <c r="L56" t="s">
        <v>21</v>
      </c>
      <c r="M56" t="s">
        <v>3429</v>
      </c>
    </row>
    <row r="57" spans="1:17" x14ac:dyDescent="0.35">
      <c r="A57" t="s">
        <v>159</v>
      </c>
      <c r="B57" t="s">
        <v>160</v>
      </c>
      <c r="C57" t="s">
        <v>161</v>
      </c>
      <c r="D57">
        <v>2022</v>
      </c>
      <c r="E57" t="s">
        <v>162</v>
      </c>
      <c r="F57">
        <v>0</v>
      </c>
      <c r="G57" t="s">
        <v>163</v>
      </c>
      <c r="H57" t="s">
        <v>164</v>
      </c>
      <c r="I57" t="s">
        <v>165</v>
      </c>
      <c r="K57" t="s">
        <v>166</v>
      </c>
      <c r="L57" t="s">
        <v>21</v>
      </c>
      <c r="M57" t="s">
        <v>22</v>
      </c>
    </row>
    <row r="58" spans="1:17" s="3" customFormat="1" x14ac:dyDescent="0.35">
      <c r="A58" s="3" t="s">
        <v>1302</v>
      </c>
      <c r="B58" s="3" t="s">
        <v>1303</v>
      </c>
      <c r="C58" s="3" t="s">
        <v>1304</v>
      </c>
      <c r="D58" s="3">
        <v>2017</v>
      </c>
      <c r="E58" s="3" t="s">
        <v>751</v>
      </c>
      <c r="F58" s="3">
        <v>12</v>
      </c>
      <c r="G58" s="3" t="s">
        <v>1305</v>
      </c>
      <c r="H58" s="3" t="s">
        <v>1306</v>
      </c>
      <c r="I58" s="3" t="s">
        <v>1307</v>
      </c>
      <c r="J58" s="3" t="s">
        <v>1308</v>
      </c>
      <c r="K58" s="3" t="s">
        <v>1309</v>
      </c>
      <c r="L58" s="3" t="s">
        <v>21</v>
      </c>
      <c r="M58" s="3" t="s">
        <v>22</v>
      </c>
      <c r="N58" s="3" t="s">
        <v>5444</v>
      </c>
      <c r="O58" s="3" t="s">
        <v>5445</v>
      </c>
      <c r="P58" s="3" t="s">
        <v>5447</v>
      </c>
      <c r="Q58" s="3">
        <v>19</v>
      </c>
    </row>
    <row r="59" spans="1:17" s="3" customFormat="1" x14ac:dyDescent="0.35">
      <c r="A59" s="3" t="s">
        <v>2046</v>
      </c>
      <c r="B59" s="3" t="s">
        <v>2047</v>
      </c>
      <c r="C59" s="3" t="s">
        <v>2048</v>
      </c>
      <c r="D59" s="3">
        <v>2014</v>
      </c>
      <c r="E59" s="3" t="s">
        <v>79</v>
      </c>
      <c r="F59" s="3">
        <v>48</v>
      </c>
      <c r="G59" s="3" t="s">
        <v>2049</v>
      </c>
      <c r="H59" s="3" t="s">
        <v>2050</v>
      </c>
      <c r="I59" s="3" t="s">
        <v>2051</v>
      </c>
      <c r="J59" s="3" t="s">
        <v>2052</v>
      </c>
      <c r="L59" s="3" t="s">
        <v>21</v>
      </c>
      <c r="M59" s="3" t="s">
        <v>22</v>
      </c>
      <c r="N59" s="3" t="s">
        <v>5444</v>
      </c>
      <c r="O59" s="3" t="s">
        <v>5445</v>
      </c>
      <c r="P59" s="3" t="s">
        <v>5447</v>
      </c>
      <c r="Q59" s="3">
        <v>20</v>
      </c>
    </row>
    <row r="60" spans="1:17" x14ac:dyDescent="0.35">
      <c r="A60" t="s">
        <v>3408</v>
      </c>
      <c r="B60" t="s">
        <v>5379</v>
      </c>
      <c r="C60" t="s">
        <v>3836</v>
      </c>
      <c r="D60">
        <v>2015</v>
      </c>
      <c r="E60" t="s">
        <v>3461</v>
      </c>
      <c r="F60">
        <v>25</v>
      </c>
      <c r="G60" t="s">
        <v>4605</v>
      </c>
      <c r="H60" t="s">
        <v>4862</v>
      </c>
      <c r="I60" t="s">
        <v>5143</v>
      </c>
      <c r="J60" t="s">
        <v>4079</v>
      </c>
      <c r="K60" t="s">
        <v>4348</v>
      </c>
      <c r="L60" t="s">
        <v>66</v>
      </c>
      <c r="M60" t="s">
        <v>3429</v>
      </c>
    </row>
    <row r="61" spans="1:17" x14ac:dyDescent="0.35">
      <c r="A61" t="s">
        <v>1230</v>
      </c>
      <c r="B61" t="s">
        <v>1231</v>
      </c>
      <c r="C61" t="s">
        <v>1232</v>
      </c>
      <c r="D61">
        <v>2019</v>
      </c>
      <c r="E61" t="s">
        <v>112</v>
      </c>
      <c r="F61">
        <v>18</v>
      </c>
      <c r="G61" t="s">
        <v>1233</v>
      </c>
      <c r="H61" t="s">
        <v>1234</v>
      </c>
      <c r="I61" t="s">
        <v>1235</v>
      </c>
      <c r="J61" t="s">
        <v>1236</v>
      </c>
      <c r="L61" t="s">
        <v>21</v>
      </c>
      <c r="M61" t="s">
        <v>22</v>
      </c>
    </row>
    <row r="62" spans="1:17" s="3" customFormat="1" x14ac:dyDescent="0.35">
      <c r="A62" s="3" t="s">
        <v>2539</v>
      </c>
      <c r="B62" s="3" t="s">
        <v>2540</v>
      </c>
      <c r="C62" s="3" t="s">
        <v>2541</v>
      </c>
      <c r="D62" s="3">
        <v>1995</v>
      </c>
      <c r="E62" s="3" t="s">
        <v>196</v>
      </c>
      <c r="F62" s="3">
        <v>189</v>
      </c>
      <c r="G62" s="3" t="s">
        <v>2542</v>
      </c>
      <c r="H62" s="3" t="s">
        <v>2543</v>
      </c>
      <c r="I62" s="3" t="s">
        <v>2544</v>
      </c>
      <c r="J62" s="3" t="s">
        <v>2545</v>
      </c>
      <c r="K62" s="3" t="s">
        <v>2546</v>
      </c>
      <c r="L62" s="3" t="s">
        <v>21</v>
      </c>
      <c r="M62" s="3" t="s">
        <v>22</v>
      </c>
      <c r="N62" s="3" t="s">
        <v>5444</v>
      </c>
      <c r="O62" s="3" t="s">
        <v>5445</v>
      </c>
      <c r="P62" s="3" t="s">
        <v>5447</v>
      </c>
      <c r="Q62" s="3">
        <v>21</v>
      </c>
    </row>
    <row r="63" spans="1:17" x14ac:dyDescent="0.35">
      <c r="A63" t="s">
        <v>3242</v>
      </c>
      <c r="B63" t="s">
        <v>5244</v>
      </c>
      <c r="C63" t="s">
        <v>3676</v>
      </c>
      <c r="D63">
        <v>2018</v>
      </c>
      <c r="E63" t="s">
        <v>3484</v>
      </c>
      <c r="F63">
        <v>15</v>
      </c>
      <c r="G63" t="s">
        <v>4461</v>
      </c>
      <c r="H63" t="s">
        <v>4718</v>
      </c>
      <c r="I63" t="s">
        <v>4980</v>
      </c>
      <c r="J63" t="s">
        <v>3946</v>
      </c>
      <c r="K63" t="s">
        <v>4193</v>
      </c>
      <c r="L63" t="s">
        <v>21</v>
      </c>
      <c r="M63" t="s">
        <v>3429</v>
      </c>
    </row>
    <row r="64" spans="1:17" x14ac:dyDescent="0.35">
      <c r="A64" t="s">
        <v>3399</v>
      </c>
      <c r="B64" t="s">
        <v>5372</v>
      </c>
      <c r="C64" t="s">
        <v>3827</v>
      </c>
      <c r="D64">
        <v>2021</v>
      </c>
      <c r="E64" t="s">
        <v>3574</v>
      </c>
      <c r="F64">
        <v>15</v>
      </c>
      <c r="G64" t="s">
        <v>4596</v>
      </c>
      <c r="H64" t="s">
        <v>4853</v>
      </c>
      <c r="I64" t="s">
        <v>5134</v>
      </c>
      <c r="K64" t="s">
        <v>4339</v>
      </c>
      <c r="L64" t="s">
        <v>3432</v>
      </c>
      <c r="M64" t="s">
        <v>3429</v>
      </c>
    </row>
    <row r="65" spans="1:17" x14ac:dyDescent="0.35">
      <c r="A65" t="s">
        <v>3371</v>
      </c>
      <c r="B65" t="s">
        <v>5349</v>
      </c>
      <c r="C65" t="s">
        <v>3799</v>
      </c>
      <c r="D65">
        <v>2021</v>
      </c>
      <c r="E65" t="s">
        <v>3441</v>
      </c>
      <c r="F65">
        <v>6</v>
      </c>
      <c r="G65" t="s">
        <v>4570</v>
      </c>
      <c r="H65" t="s">
        <v>4827</v>
      </c>
      <c r="I65" t="s">
        <v>5107</v>
      </c>
      <c r="J65" t="s">
        <v>4051</v>
      </c>
      <c r="K65" t="s">
        <v>4312</v>
      </c>
      <c r="L65" t="s">
        <v>21</v>
      </c>
      <c r="M65" t="s">
        <v>3429</v>
      </c>
    </row>
    <row r="66" spans="1:17" x14ac:dyDescent="0.35">
      <c r="A66" t="s">
        <v>3343</v>
      </c>
      <c r="B66" t="s">
        <v>5325</v>
      </c>
      <c r="C66" t="s">
        <v>3772</v>
      </c>
      <c r="D66">
        <v>2020</v>
      </c>
      <c r="E66" t="s">
        <v>3533</v>
      </c>
      <c r="F66">
        <v>9</v>
      </c>
      <c r="G66" t="s">
        <v>4544</v>
      </c>
      <c r="H66" t="s">
        <v>4801</v>
      </c>
      <c r="I66" t="s">
        <v>5079</v>
      </c>
      <c r="J66" t="s">
        <v>4030</v>
      </c>
      <c r="K66" t="s">
        <v>4285</v>
      </c>
      <c r="L66" t="s">
        <v>21</v>
      </c>
      <c r="M66" t="s">
        <v>3429</v>
      </c>
    </row>
    <row r="67" spans="1:17" x14ac:dyDescent="0.35">
      <c r="A67" t="s">
        <v>377</v>
      </c>
      <c r="B67" t="s">
        <v>378</v>
      </c>
      <c r="C67" t="s">
        <v>379</v>
      </c>
      <c r="D67">
        <v>2023</v>
      </c>
      <c r="E67" t="s">
        <v>380</v>
      </c>
      <c r="F67">
        <v>0</v>
      </c>
      <c r="G67" t="s">
        <v>381</v>
      </c>
      <c r="H67" t="s">
        <v>382</v>
      </c>
      <c r="I67" t="s">
        <v>383</v>
      </c>
      <c r="J67" t="s">
        <v>384</v>
      </c>
      <c r="L67" t="s">
        <v>21</v>
      </c>
      <c r="M67" t="s">
        <v>22</v>
      </c>
    </row>
    <row r="68" spans="1:17" x14ac:dyDescent="0.35">
      <c r="A68" t="s">
        <v>3425</v>
      </c>
      <c r="B68" t="s">
        <v>3425</v>
      </c>
      <c r="C68" t="s">
        <v>3853</v>
      </c>
      <c r="D68">
        <v>2003</v>
      </c>
      <c r="E68" t="s">
        <v>3442</v>
      </c>
      <c r="F68">
        <v>54</v>
      </c>
      <c r="G68" t="s">
        <v>4622</v>
      </c>
      <c r="H68" t="s">
        <v>4879</v>
      </c>
      <c r="I68" t="s">
        <v>5160</v>
      </c>
      <c r="J68" t="s">
        <v>4092</v>
      </c>
      <c r="K68" t="s">
        <v>4365</v>
      </c>
      <c r="L68" t="s">
        <v>21</v>
      </c>
      <c r="M68" t="s">
        <v>3429</v>
      </c>
    </row>
    <row r="69" spans="1:17" s="3" customFormat="1" x14ac:dyDescent="0.35">
      <c r="A69" s="3" t="s">
        <v>2207</v>
      </c>
      <c r="B69" s="3" t="s">
        <v>2208</v>
      </c>
      <c r="C69" s="3" t="s">
        <v>2209</v>
      </c>
      <c r="D69" s="3">
        <v>2012</v>
      </c>
      <c r="E69" s="3" t="s">
        <v>839</v>
      </c>
      <c r="F69" s="3">
        <v>24</v>
      </c>
      <c r="G69" s="3" t="s">
        <v>2210</v>
      </c>
      <c r="H69" s="3" t="s">
        <v>2211</v>
      </c>
      <c r="I69" s="3" t="s">
        <v>2212</v>
      </c>
      <c r="J69" s="3" t="s">
        <v>2213</v>
      </c>
      <c r="K69" s="3" t="s">
        <v>2214</v>
      </c>
      <c r="L69" s="3" t="s">
        <v>21</v>
      </c>
      <c r="M69" s="3" t="s">
        <v>22</v>
      </c>
      <c r="N69" s="3" t="s">
        <v>5444</v>
      </c>
      <c r="O69" s="3" t="s">
        <v>5445</v>
      </c>
      <c r="P69" s="3" t="s">
        <v>5446</v>
      </c>
      <c r="Q69" s="3">
        <v>22</v>
      </c>
    </row>
    <row r="70" spans="1:17" s="3" customFormat="1" x14ac:dyDescent="0.35">
      <c r="A70" s="3" t="s">
        <v>3396</v>
      </c>
      <c r="B70" s="3" t="s">
        <v>5369</v>
      </c>
      <c r="C70" s="3" t="s">
        <v>3824</v>
      </c>
      <c r="D70" s="3">
        <v>2014</v>
      </c>
      <c r="E70" s="3" t="s">
        <v>3572</v>
      </c>
      <c r="F70" s="3">
        <v>8</v>
      </c>
      <c r="G70" s="3" t="s">
        <v>5442</v>
      </c>
      <c r="I70" s="3" t="s">
        <v>5131</v>
      </c>
      <c r="J70" s="3" t="s">
        <v>4070</v>
      </c>
      <c r="K70" s="3" t="s">
        <v>4336</v>
      </c>
      <c r="L70" s="3" t="s">
        <v>21</v>
      </c>
      <c r="M70" s="3" t="s">
        <v>3429</v>
      </c>
      <c r="N70" s="3" t="s">
        <v>5444</v>
      </c>
      <c r="O70" s="3" t="s">
        <v>5445</v>
      </c>
      <c r="P70" s="3" t="s">
        <v>5446</v>
      </c>
      <c r="Q70" s="3">
        <v>23</v>
      </c>
    </row>
    <row r="71" spans="1:17" x14ac:dyDescent="0.35">
      <c r="A71" t="s">
        <v>3414</v>
      </c>
      <c r="B71" t="s">
        <v>5384</v>
      </c>
      <c r="C71" t="s">
        <v>3842</v>
      </c>
      <c r="D71">
        <v>2017</v>
      </c>
      <c r="E71" t="s">
        <v>3472</v>
      </c>
      <c r="F71">
        <v>4</v>
      </c>
      <c r="G71" t="s">
        <v>4611</v>
      </c>
      <c r="H71" t="s">
        <v>4868</v>
      </c>
      <c r="I71" t="s">
        <v>5149</v>
      </c>
      <c r="J71" t="s">
        <v>4083</v>
      </c>
      <c r="K71" t="s">
        <v>4354</v>
      </c>
      <c r="L71" t="s">
        <v>21</v>
      </c>
      <c r="M71" t="s">
        <v>3429</v>
      </c>
    </row>
    <row r="72" spans="1:17" x14ac:dyDescent="0.35">
      <c r="A72" t="s">
        <v>3419</v>
      </c>
      <c r="B72" t="s">
        <v>3419</v>
      </c>
      <c r="C72" t="s">
        <v>3847</v>
      </c>
      <c r="D72">
        <v>1995</v>
      </c>
      <c r="E72" t="s">
        <v>3474</v>
      </c>
      <c r="F72">
        <v>38</v>
      </c>
      <c r="G72" t="s">
        <v>4616</v>
      </c>
      <c r="H72" t="s">
        <v>4873</v>
      </c>
      <c r="I72" t="s">
        <v>5154</v>
      </c>
      <c r="K72" t="s">
        <v>4359</v>
      </c>
      <c r="L72" t="s">
        <v>21</v>
      </c>
      <c r="M72" t="s">
        <v>3429</v>
      </c>
    </row>
    <row r="73" spans="1:17" x14ac:dyDescent="0.35">
      <c r="A73" t="s">
        <v>3381</v>
      </c>
      <c r="B73" t="s">
        <v>5358</v>
      </c>
      <c r="C73" t="s">
        <v>3809</v>
      </c>
      <c r="D73">
        <v>2007</v>
      </c>
      <c r="E73" t="s">
        <v>3564</v>
      </c>
      <c r="F73">
        <v>485</v>
      </c>
      <c r="G73" t="s">
        <v>4579</v>
      </c>
      <c r="H73" t="s">
        <v>4836</v>
      </c>
      <c r="I73" t="s">
        <v>5117</v>
      </c>
      <c r="J73" t="s">
        <v>4058</v>
      </c>
      <c r="K73" t="s">
        <v>4322</v>
      </c>
      <c r="L73" t="s">
        <v>21</v>
      </c>
      <c r="M73" t="s">
        <v>3429</v>
      </c>
    </row>
    <row r="74" spans="1:17" x14ac:dyDescent="0.35">
      <c r="A74" t="s">
        <v>588</v>
      </c>
      <c r="B74" t="s">
        <v>589</v>
      </c>
      <c r="C74" t="s">
        <v>590</v>
      </c>
      <c r="D74">
        <v>2022</v>
      </c>
      <c r="E74" t="s">
        <v>591</v>
      </c>
      <c r="F74">
        <v>4</v>
      </c>
      <c r="G74" t="s">
        <v>592</v>
      </c>
      <c r="H74" t="s">
        <v>593</v>
      </c>
      <c r="I74" t="s">
        <v>594</v>
      </c>
      <c r="K74" t="s">
        <v>595</v>
      </c>
      <c r="L74" t="s">
        <v>21</v>
      </c>
      <c r="M74" t="s">
        <v>22</v>
      </c>
    </row>
    <row r="75" spans="1:17" s="3" customFormat="1" x14ac:dyDescent="0.35">
      <c r="A75" s="3" t="s">
        <v>3413</v>
      </c>
      <c r="B75" s="3" t="s">
        <v>5383</v>
      </c>
      <c r="C75" s="3" t="s">
        <v>3841</v>
      </c>
      <c r="D75" s="3">
        <v>2022</v>
      </c>
      <c r="E75" s="3" t="s">
        <v>3578</v>
      </c>
      <c r="F75" s="3">
        <v>2</v>
      </c>
      <c r="G75" s="3" t="s">
        <v>4610</v>
      </c>
      <c r="H75" s="3" t="s">
        <v>4867</v>
      </c>
      <c r="I75" s="3" t="s">
        <v>5148</v>
      </c>
      <c r="J75" s="3" t="s">
        <v>4082</v>
      </c>
      <c r="K75" s="3" t="s">
        <v>4353</v>
      </c>
      <c r="L75" s="3" t="s">
        <v>21</v>
      </c>
      <c r="M75" s="3" t="s">
        <v>3429</v>
      </c>
      <c r="N75" s="3" t="s">
        <v>5444</v>
      </c>
      <c r="O75" s="3" t="s">
        <v>5445</v>
      </c>
      <c r="P75" s="3" t="s">
        <v>5447</v>
      </c>
      <c r="Q75" s="3">
        <v>24</v>
      </c>
    </row>
    <row r="76" spans="1:17" s="3" customFormat="1" x14ac:dyDescent="0.35">
      <c r="A76" s="3" t="s">
        <v>1862</v>
      </c>
      <c r="B76" s="3" t="s">
        <v>1863</v>
      </c>
      <c r="C76" s="3" t="s">
        <v>1864</v>
      </c>
      <c r="D76" s="3">
        <v>2013</v>
      </c>
      <c r="E76" s="3" t="s">
        <v>339</v>
      </c>
      <c r="F76" s="3">
        <v>73</v>
      </c>
      <c r="G76" s="3" t="s">
        <v>1865</v>
      </c>
      <c r="H76" s="3" t="s">
        <v>1866</v>
      </c>
      <c r="I76" s="3" t="s">
        <v>1867</v>
      </c>
      <c r="J76" s="3" t="s">
        <v>1868</v>
      </c>
      <c r="K76" s="3" t="s">
        <v>1869</v>
      </c>
      <c r="L76" s="3" t="s">
        <v>21</v>
      </c>
      <c r="M76" s="3" t="s">
        <v>22</v>
      </c>
      <c r="N76" s="3" t="s">
        <v>5444</v>
      </c>
      <c r="O76" s="3" t="s">
        <v>5445</v>
      </c>
      <c r="P76" s="3" t="s">
        <v>5447</v>
      </c>
      <c r="Q76" s="3">
        <v>25</v>
      </c>
    </row>
    <row r="77" spans="1:17" x14ac:dyDescent="0.35">
      <c r="A77" t="s">
        <v>3291</v>
      </c>
      <c r="B77" t="s">
        <v>5283</v>
      </c>
      <c r="C77" t="s">
        <v>3722</v>
      </c>
      <c r="D77">
        <v>2021</v>
      </c>
      <c r="E77" t="s">
        <v>3457</v>
      </c>
      <c r="F77">
        <v>3</v>
      </c>
      <c r="G77" t="s">
        <v>4500</v>
      </c>
      <c r="H77" t="s">
        <v>4757</v>
      </c>
      <c r="I77" t="s">
        <v>5029</v>
      </c>
      <c r="J77" t="s">
        <v>3987</v>
      </c>
      <c r="K77" t="s">
        <v>4239</v>
      </c>
      <c r="L77" t="s">
        <v>21</v>
      </c>
      <c r="M77" t="s">
        <v>3429</v>
      </c>
    </row>
    <row r="78" spans="1:17" s="3" customFormat="1" x14ac:dyDescent="0.35">
      <c r="A78" s="3" t="s">
        <v>2813</v>
      </c>
      <c r="B78" s="3" t="s">
        <v>2814</v>
      </c>
      <c r="C78" s="3" t="s">
        <v>2815</v>
      </c>
      <c r="D78" s="3">
        <v>2004</v>
      </c>
      <c r="E78" s="3" t="s">
        <v>2816</v>
      </c>
      <c r="F78" s="3">
        <v>10</v>
      </c>
      <c r="G78" s="3" t="s">
        <v>2817</v>
      </c>
      <c r="H78" s="3" t="s">
        <v>2818</v>
      </c>
      <c r="I78" s="3" t="s">
        <v>2819</v>
      </c>
      <c r="K78" s="3" t="s">
        <v>2820</v>
      </c>
      <c r="L78" s="3" t="s">
        <v>21</v>
      </c>
      <c r="M78" s="3" t="s">
        <v>22</v>
      </c>
      <c r="N78" s="3" t="s">
        <v>5444</v>
      </c>
      <c r="O78" s="3" t="s">
        <v>5445</v>
      </c>
      <c r="P78" s="3" t="s">
        <v>5447</v>
      </c>
      <c r="Q78" s="3">
        <v>26</v>
      </c>
    </row>
    <row r="79" spans="1:17" s="3" customFormat="1" x14ac:dyDescent="0.35">
      <c r="A79" s="3" t="s">
        <v>1007</v>
      </c>
      <c r="B79" s="3" t="s">
        <v>1008</v>
      </c>
      <c r="C79" s="3" t="s">
        <v>1009</v>
      </c>
      <c r="D79" s="3">
        <v>2018</v>
      </c>
      <c r="E79" s="3" t="s">
        <v>1010</v>
      </c>
      <c r="F79" s="3">
        <v>29</v>
      </c>
      <c r="G79" s="3" t="s">
        <v>1011</v>
      </c>
      <c r="H79" s="3" t="s">
        <v>1012</v>
      </c>
      <c r="I79" s="3" t="s">
        <v>1013</v>
      </c>
      <c r="K79" s="3" t="s">
        <v>1014</v>
      </c>
      <c r="L79" s="3" t="s">
        <v>21</v>
      </c>
      <c r="M79" s="3" t="s">
        <v>22</v>
      </c>
      <c r="N79" s="3" t="s">
        <v>5444</v>
      </c>
      <c r="O79" s="3" t="s">
        <v>5445</v>
      </c>
      <c r="P79" s="3" t="s">
        <v>5447</v>
      </c>
      <c r="Q79" s="3">
        <v>27</v>
      </c>
    </row>
    <row r="80" spans="1:17" s="3" customFormat="1" x14ac:dyDescent="0.35">
      <c r="A80" s="3" t="s">
        <v>3116</v>
      </c>
      <c r="B80" s="3" t="s">
        <v>3117</v>
      </c>
      <c r="C80" s="3" t="s">
        <v>3118</v>
      </c>
      <c r="D80" s="3">
        <v>1976</v>
      </c>
      <c r="E80" s="3" t="s">
        <v>3119</v>
      </c>
      <c r="F80" s="3">
        <v>14</v>
      </c>
      <c r="G80" s="3" t="s">
        <v>3120</v>
      </c>
      <c r="H80" s="3" t="s">
        <v>3121</v>
      </c>
      <c r="I80" s="3" t="s">
        <v>3122</v>
      </c>
      <c r="K80" s="3" t="s">
        <v>3123</v>
      </c>
      <c r="L80" s="3" t="s">
        <v>21</v>
      </c>
      <c r="M80" s="3" t="s">
        <v>22</v>
      </c>
      <c r="N80" s="3" t="s">
        <v>5445</v>
      </c>
      <c r="O80" s="3" t="s">
        <v>5445</v>
      </c>
      <c r="P80" s="3" t="s">
        <v>5447</v>
      </c>
      <c r="Q80" s="3">
        <v>28</v>
      </c>
    </row>
    <row r="81" spans="1:17" s="3" customFormat="1" x14ac:dyDescent="0.35">
      <c r="A81" s="3" t="s">
        <v>1814</v>
      </c>
      <c r="B81" s="3" t="s">
        <v>1815</v>
      </c>
      <c r="C81" s="3" t="s">
        <v>1816</v>
      </c>
      <c r="D81" s="3">
        <v>2014</v>
      </c>
      <c r="E81" s="3" t="s">
        <v>1817</v>
      </c>
      <c r="F81" s="3">
        <v>51</v>
      </c>
      <c r="G81" s="3" t="s">
        <v>1818</v>
      </c>
      <c r="H81" s="3" t="s">
        <v>1819</v>
      </c>
      <c r="I81" s="3" t="s">
        <v>1820</v>
      </c>
      <c r="J81" s="3" t="s">
        <v>1821</v>
      </c>
      <c r="L81" s="3" t="s">
        <v>21</v>
      </c>
      <c r="M81" s="3" t="s">
        <v>22</v>
      </c>
      <c r="N81" s="3" t="s">
        <v>5444</v>
      </c>
      <c r="O81" s="3" t="s">
        <v>5445</v>
      </c>
      <c r="P81" s="3" t="s">
        <v>5447</v>
      </c>
      <c r="Q81" s="3">
        <v>29</v>
      </c>
    </row>
    <row r="82" spans="1:17" s="3" customFormat="1" x14ac:dyDescent="0.35">
      <c r="A82" s="3" t="s">
        <v>629</v>
      </c>
      <c r="B82" s="3" t="s">
        <v>630</v>
      </c>
      <c r="C82" s="3" t="s">
        <v>631</v>
      </c>
      <c r="D82" s="3">
        <v>2023</v>
      </c>
      <c r="E82" s="3" t="s">
        <v>196</v>
      </c>
      <c r="F82" s="3">
        <v>0</v>
      </c>
      <c r="G82" s="3" t="s">
        <v>632</v>
      </c>
      <c r="H82" s="3" t="s">
        <v>633</v>
      </c>
      <c r="I82" s="3" t="s">
        <v>634</v>
      </c>
      <c r="J82" s="3" t="s">
        <v>635</v>
      </c>
      <c r="K82" s="3" t="s">
        <v>636</v>
      </c>
      <c r="L82" s="3" t="s">
        <v>21</v>
      </c>
      <c r="M82" s="3" t="s">
        <v>22</v>
      </c>
      <c r="N82" s="3" t="s">
        <v>5445</v>
      </c>
      <c r="O82" s="3" t="s">
        <v>5445</v>
      </c>
      <c r="P82" s="3" t="s">
        <v>5447</v>
      </c>
      <c r="Q82" s="3">
        <v>30</v>
      </c>
    </row>
    <row r="83" spans="1:17" s="3" customFormat="1" x14ac:dyDescent="0.35">
      <c r="A83" s="3" t="s">
        <v>3302</v>
      </c>
      <c r="B83" s="3" t="s">
        <v>3302</v>
      </c>
      <c r="C83" s="3" t="s">
        <v>3733</v>
      </c>
      <c r="D83" s="3">
        <v>1993</v>
      </c>
      <c r="E83" s="3" t="s">
        <v>3526</v>
      </c>
      <c r="F83" s="3">
        <v>65</v>
      </c>
      <c r="G83" s="3" t="s">
        <v>4510</v>
      </c>
      <c r="H83" s="3" t="s">
        <v>4767</v>
      </c>
      <c r="I83" s="3" t="s">
        <v>5040</v>
      </c>
      <c r="K83" s="3" t="s">
        <v>4249</v>
      </c>
      <c r="L83" s="3" t="s">
        <v>66</v>
      </c>
      <c r="M83" s="3" t="s">
        <v>3429</v>
      </c>
      <c r="N83" s="3" t="s">
        <v>5444</v>
      </c>
      <c r="O83" s="3" t="s">
        <v>5445</v>
      </c>
      <c r="P83" s="3" t="s">
        <v>5447</v>
      </c>
      <c r="Q83" s="3">
        <v>31</v>
      </c>
    </row>
    <row r="84" spans="1:17" s="3" customFormat="1" x14ac:dyDescent="0.35">
      <c r="A84" s="3" t="s">
        <v>2932</v>
      </c>
      <c r="B84" s="3" t="s">
        <v>2933</v>
      </c>
      <c r="C84" s="3" t="s">
        <v>2934</v>
      </c>
      <c r="D84" s="3">
        <v>1994</v>
      </c>
      <c r="E84" s="3" t="s">
        <v>196</v>
      </c>
      <c r="F84" s="3">
        <v>54</v>
      </c>
      <c r="G84" s="3" t="s">
        <v>2935</v>
      </c>
      <c r="H84" s="3" t="s">
        <v>2936</v>
      </c>
      <c r="I84" s="3" t="s">
        <v>2937</v>
      </c>
      <c r="J84" s="3" t="s">
        <v>2938</v>
      </c>
      <c r="K84" s="3" t="s">
        <v>2939</v>
      </c>
      <c r="L84" s="3" t="s">
        <v>21</v>
      </c>
      <c r="M84" s="3" t="s">
        <v>22</v>
      </c>
      <c r="N84" s="3" t="s">
        <v>5444</v>
      </c>
      <c r="O84" s="3" t="s">
        <v>5445</v>
      </c>
      <c r="P84" s="3" t="s">
        <v>5447</v>
      </c>
      <c r="Q84" s="3">
        <v>32</v>
      </c>
    </row>
    <row r="85" spans="1:17" x14ac:dyDescent="0.35">
      <c r="A85" t="s">
        <v>1765</v>
      </c>
      <c r="B85" t="s">
        <v>1766</v>
      </c>
      <c r="C85" t="s">
        <v>1767</v>
      </c>
      <c r="D85">
        <v>2007</v>
      </c>
      <c r="E85" t="s">
        <v>1768</v>
      </c>
      <c r="F85">
        <v>34</v>
      </c>
      <c r="G85" t="s">
        <v>1769</v>
      </c>
      <c r="H85" t="s">
        <v>1770</v>
      </c>
      <c r="I85" t="s">
        <v>1771</v>
      </c>
      <c r="J85" t="s">
        <v>1772</v>
      </c>
      <c r="K85" t="s">
        <v>1773</v>
      </c>
      <c r="L85" t="s">
        <v>21</v>
      </c>
      <c r="M85" t="s">
        <v>22</v>
      </c>
    </row>
    <row r="86" spans="1:17" x14ac:dyDescent="0.35">
      <c r="A86" t="s">
        <v>297</v>
      </c>
      <c r="B86" t="s">
        <v>298</v>
      </c>
      <c r="C86" t="s">
        <v>299</v>
      </c>
      <c r="D86">
        <v>2023</v>
      </c>
      <c r="E86" t="s">
        <v>205</v>
      </c>
      <c r="F86">
        <v>1</v>
      </c>
      <c r="G86" t="s">
        <v>300</v>
      </c>
      <c r="H86" t="s">
        <v>301</v>
      </c>
      <c r="I86" t="s">
        <v>302</v>
      </c>
      <c r="J86" t="s">
        <v>303</v>
      </c>
      <c r="K86" t="s">
        <v>304</v>
      </c>
      <c r="L86" t="s">
        <v>21</v>
      </c>
      <c r="M86" t="s">
        <v>22</v>
      </c>
    </row>
    <row r="87" spans="1:17" x14ac:dyDescent="0.35">
      <c r="A87" t="s">
        <v>3380</v>
      </c>
      <c r="B87" t="s">
        <v>5357</v>
      </c>
      <c r="C87" t="s">
        <v>3808</v>
      </c>
      <c r="D87">
        <v>2014</v>
      </c>
      <c r="E87" t="s">
        <v>3478</v>
      </c>
      <c r="F87">
        <v>4</v>
      </c>
      <c r="G87" t="s">
        <v>4578</v>
      </c>
      <c r="H87" t="s">
        <v>4835</v>
      </c>
      <c r="I87" t="s">
        <v>5116</v>
      </c>
      <c r="K87" t="s">
        <v>4321</v>
      </c>
      <c r="L87" t="s">
        <v>21</v>
      </c>
      <c r="M87" t="s">
        <v>3429</v>
      </c>
    </row>
    <row r="88" spans="1:17" x14ac:dyDescent="0.35">
      <c r="A88" t="s">
        <v>134</v>
      </c>
      <c r="B88" t="s">
        <v>135</v>
      </c>
      <c r="C88" t="s">
        <v>136</v>
      </c>
      <c r="D88">
        <v>2021</v>
      </c>
      <c r="E88" t="s">
        <v>137</v>
      </c>
      <c r="F88">
        <v>0</v>
      </c>
      <c r="G88" t="s">
        <v>138</v>
      </c>
      <c r="H88" t="s">
        <v>139</v>
      </c>
      <c r="I88" t="s">
        <v>140</v>
      </c>
      <c r="J88" t="s">
        <v>141</v>
      </c>
      <c r="K88" t="s">
        <v>142</v>
      </c>
      <c r="L88" t="s">
        <v>21</v>
      </c>
      <c r="M88" t="s">
        <v>22</v>
      </c>
    </row>
    <row r="89" spans="1:17" x14ac:dyDescent="0.35">
      <c r="A89" t="s">
        <v>3405</v>
      </c>
      <c r="B89" t="s">
        <v>5376</v>
      </c>
      <c r="C89" t="s">
        <v>3833</v>
      </c>
      <c r="D89">
        <v>2022</v>
      </c>
      <c r="E89" t="s">
        <v>3576</v>
      </c>
      <c r="F89">
        <v>5</v>
      </c>
      <c r="G89" t="s">
        <v>4602</v>
      </c>
      <c r="H89" t="s">
        <v>4859</v>
      </c>
      <c r="I89" t="s">
        <v>5140</v>
      </c>
      <c r="J89" t="s">
        <v>4076</v>
      </c>
      <c r="K89" t="s">
        <v>4345</v>
      </c>
      <c r="L89" t="s">
        <v>21</v>
      </c>
      <c r="M89" t="s">
        <v>3429</v>
      </c>
    </row>
    <row r="90" spans="1:17" s="3" customFormat="1" x14ac:dyDescent="0.35">
      <c r="A90" s="3" t="s">
        <v>3165</v>
      </c>
      <c r="B90" s="3" t="s">
        <v>5179</v>
      </c>
      <c r="C90" s="3" t="s">
        <v>3601</v>
      </c>
      <c r="D90" s="3">
        <v>2022</v>
      </c>
      <c r="E90" s="3" t="s">
        <v>3465</v>
      </c>
      <c r="F90" s="3">
        <v>7</v>
      </c>
      <c r="G90" s="3" t="s">
        <v>4388</v>
      </c>
      <c r="H90" s="3" t="s">
        <v>4645</v>
      </c>
      <c r="I90" s="3" t="s">
        <v>4903</v>
      </c>
      <c r="K90" s="3" t="s">
        <v>4116</v>
      </c>
      <c r="L90" s="3" t="s">
        <v>66</v>
      </c>
      <c r="M90" s="3" t="s">
        <v>3429</v>
      </c>
      <c r="N90" s="3" t="s">
        <v>5445</v>
      </c>
      <c r="O90" s="3" t="s">
        <v>5445</v>
      </c>
      <c r="P90" s="3" t="s">
        <v>5447</v>
      </c>
      <c r="Q90" s="3">
        <v>33</v>
      </c>
    </row>
    <row r="91" spans="1:17" x14ac:dyDescent="0.35">
      <c r="A91" t="s">
        <v>3350</v>
      </c>
      <c r="B91" t="s">
        <v>5329</v>
      </c>
      <c r="C91" t="s">
        <v>3778</v>
      </c>
      <c r="D91">
        <v>2021</v>
      </c>
      <c r="E91" t="s">
        <v>3433</v>
      </c>
      <c r="F91">
        <v>3</v>
      </c>
      <c r="G91" t="s">
        <v>4550</v>
      </c>
      <c r="H91" t="s">
        <v>4807</v>
      </c>
      <c r="I91" t="s">
        <v>5086</v>
      </c>
      <c r="J91" t="s">
        <v>4033</v>
      </c>
      <c r="K91" t="s">
        <v>4292</v>
      </c>
      <c r="L91" t="s">
        <v>21</v>
      </c>
      <c r="M91" t="s">
        <v>3429</v>
      </c>
    </row>
    <row r="92" spans="1:17" s="3" customFormat="1" x14ac:dyDescent="0.35">
      <c r="A92" s="3" t="s">
        <v>3346</v>
      </c>
      <c r="B92" s="3" t="s">
        <v>5328</v>
      </c>
      <c r="C92" s="3" t="s">
        <v>3775</v>
      </c>
      <c r="D92" s="3">
        <v>2015</v>
      </c>
      <c r="E92" s="3" t="s">
        <v>3546</v>
      </c>
      <c r="F92" s="3">
        <v>383</v>
      </c>
      <c r="G92" s="3" t="s">
        <v>4547</v>
      </c>
      <c r="H92" s="3" t="s">
        <v>4804</v>
      </c>
      <c r="I92" s="3" t="s">
        <v>5082</v>
      </c>
      <c r="J92" s="3" t="s">
        <v>4031</v>
      </c>
      <c r="K92" s="3" t="s">
        <v>4288</v>
      </c>
      <c r="L92" s="3" t="s">
        <v>21</v>
      </c>
      <c r="M92" s="3" t="s">
        <v>3429</v>
      </c>
      <c r="N92" s="3" t="s">
        <v>5444</v>
      </c>
      <c r="O92" s="3" t="s">
        <v>5445</v>
      </c>
      <c r="P92" s="3" t="s">
        <v>5447</v>
      </c>
      <c r="Q92" s="3">
        <v>34</v>
      </c>
    </row>
    <row r="93" spans="1:17" s="3" customFormat="1" x14ac:dyDescent="0.35">
      <c r="A93" s="3" t="s">
        <v>419</v>
      </c>
      <c r="B93" s="3" t="s">
        <v>420</v>
      </c>
      <c r="C93" s="3" t="s">
        <v>421</v>
      </c>
      <c r="D93" s="3">
        <v>2023</v>
      </c>
      <c r="E93" s="3" t="s">
        <v>214</v>
      </c>
      <c r="F93" s="3">
        <v>0</v>
      </c>
      <c r="G93" s="3" t="s">
        <v>422</v>
      </c>
      <c r="H93" s="3" t="s">
        <v>423</v>
      </c>
      <c r="I93" s="3" t="s">
        <v>424</v>
      </c>
      <c r="J93" s="3" t="s">
        <v>425</v>
      </c>
      <c r="L93" s="3" t="s">
        <v>21</v>
      </c>
      <c r="M93" s="3" t="s">
        <v>22</v>
      </c>
      <c r="N93" s="3" t="s">
        <v>5444</v>
      </c>
      <c r="O93" s="3" t="s">
        <v>5445</v>
      </c>
      <c r="P93" s="3" t="s">
        <v>5447</v>
      </c>
      <c r="Q93" s="3">
        <v>35</v>
      </c>
    </row>
    <row r="94" spans="1:17" x14ac:dyDescent="0.35">
      <c r="A94" t="s">
        <v>1432</v>
      </c>
      <c r="B94" t="s">
        <v>1433</v>
      </c>
      <c r="C94" t="s">
        <v>1434</v>
      </c>
      <c r="D94">
        <v>2018</v>
      </c>
      <c r="E94" t="s">
        <v>1435</v>
      </c>
      <c r="F94">
        <v>1</v>
      </c>
      <c r="G94" t="s">
        <v>1436</v>
      </c>
      <c r="H94" t="s">
        <v>1437</v>
      </c>
      <c r="I94" t="s">
        <v>1438</v>
      </c>
      <c r="J94" t="s">
        <v>1439</v>
      </c>
      <c r="K94" t="s">
        <v>1440</v>
      </c>
      <c r="L94" t="s">
        <v>21</v>
      </c>
      <c r="M94" t="s">
        <v>22</v>
      </c>
    </row>
    <row r="95" spans="1:17" x14ac:dyDescent="0.35">
      <c r="A95" t="s">
        <v>143</v>
      </c>
      <c r="B95" t="s">
        <v>144</v>
      </c>
      <c r="C95" t="s">
        <v>145</v>
      </c>
      <c r="D95">
        <v>2022</v>
      </c>
      <c r="E95" t="s">
        <v>146</v>
      </c>
      <c r="F95">
        <v>0</v>
      </c>
      <c r="G95" t="s">
        <v>147</v>
      </c>
      <c r="H95" t="s">
        <v>148</v>
      </c>
      <c r="I95" t="s">
        <v>149</v>
      </c>
      <c r="J95" t="s">
        <v>150</v>
      </c>
      <c r="L95" t="s">
        <v>21</v>
      </c>
      <c r="M95" t="s">
        <v>22</v>
      </c>
    </row>
    <row r="96" spans="1:17" x14ac:dyDescent="0.35">
      <c r="A96" t="s">
        <v>3379</v>
      </c>
      <c r="B96" t="s">
        <v>5356</v>
      </c>
      <c r="C96" t="s">
        <v>3807</v>
      </c>
      <c r="D96">
        <v>2014</v>
      </c>
      <c r="E96" t="s">
        <v>3563</v>
      </c>
      <c r="F96">
        <v>43</v>
      </c>
      <c r="G96" t="s">
        <v>4577</v>
      </c>
      <c r="H96" t="s">
        <v>4834</v>
      </c>
      <c r="I96" t="s">
        <v>5115</v>
      </c>
      <c r="J96" t="s">
        <v>4057</v>
      </c>
      <c r="K96" t="s">
        <v>4320</v>
      </c>
      <c r="L96" t="s">
        <v>21</v>
      </c>
      <c r="M96" t="s">
        <v>3429</v>
      </c>
    </row>
    <row r="97" spans="1:17" x14ac:dyDescent="0.35">
      <c r="A97" t="s">
        <v>467</v>
      </c>
      <c r="B97" t="s">
        <v>468</v>
      </c>
      <c r="C97" t="s">
        <v>469</v>
      </c>
      <c r="D97">
        <v>2022</v>
      </c>
      <c r="E97" t="s">
        <v>470</v>
      </c>
      <c r="F97">
        <v>5</v>
      </c>
      <c r="G97" t="s">
        <v>471</v>
      </c>
      <c r="H97" t="s">
        <v>472</v>
      </c>
      <c r="I97" t="s">
        <v>473</v>
      </c>
      <c r="J97" t="s">
        <v>474</v>
      </c>
      <c r="K97" t="s">
        <v>475</v>
      </c>
      <c r="L97" t="s">
        <v>21</v>
      </c>
      <c r="M97" t="s">
        <v>22</v>
      </c>
    </row>
    <row r="98" spans="1:17" s="3" customFormat="1" x14ac:dyDescent="0.35">
      <c r="A98" s="3" t="s">
        <v>877</v>
      </c>
      <c r="B98" s="3" t="s">
        <v>878</v>
      </c>
      <c r="C98" s="3" t="s">
        <v>879</v>
      </c>
      <c r="D98" s="3">
        <v>2019</v>
      </c>
      <c r="E98" s="3" t="s">
        <v>880</v>
      </c>
      <c r="F98" s="3">
        <v>6</v>
      </c>
      <c r="G98" s="3" t="s">
        <v>881</v>
      </c>
      <c r="H98" s="3" t="s">
        <v>882</v>
      </c>
      <c r="I98" s="3" t="s">
        <v>883</v>
      </c>
      <c r="J98" s="3" t="s">
        <v>884</v>
      </c>
      <c r="L98" s="3" t="s">
        <v>21</v>
      </c>
      <c r="M98" s="3" t="s">
        <v>22</v>
      </c>
      <c r="N98" s="3" t="s">
        <v>5445</v>
      </c>
      <c r="O98" s="3" t="s">
        <v>5445</v>
      </c>
      <c r="P98" s="3" t="s">
        <v>5447</v>
      </c>
      <c r="Q98" s="3">
        <v>36</v>
      </c>
    </row>
    <row r="99" spans="1:17" s="3" customFormat="1" x14ac:dyDescent="0.35">
      <c r="A99" s="3" t="s">
        <v>3228</v>
      </c>
      <c r="B99" s="3" t="s">
        <v>5231</v>
      </c>
      <c r="C99" s="3" t="s">
        <v>3662</v>
      </c>
      <c r="D99" s="3">
        <v>2023</v>
      </c>
      <c r="E99" s="3" t="s">
        <v>3443</v>
      </c>
      <c r="F99" s="3">
        <v>1</v>
      </c>
      <c r="G99" s="3" t="s">
        <v>4447</v>
      </c>
      <c r="H99" s="3" t="s">
        <v>4704</v>
      </c>
      <c r="I99" s="3" t="s">
        <v>4966</v>
      </c>
      <c r="J99" s="3" t="s">
        <v>3932</v>
      </c>
      <c r="K99" s="3" t="s">
        <v>4179</v>
      </c>
      <c r="L99" s="3" t="s">
        <v>21</v>
      </c>
      <c r="M99" s="3" t="s">
        <v>3429</v>
      </c>
      <c r="N99" s="3" t="s">
        <v>5444</v>
      </c>
      <c r="O99" s="3" t="s">
        <v>5445</v>
      </c>
      <c r="P99" s="3" t="s">
        <v>5447</v>
      </c>
      <c r="Q99" s="3">
        <v>37</v>
      </c>
    </row>
    <row r="100" spans="1:17" s="3" customFormat="1" x14ac:dyDescent="0.35">
      <c r="A100" s="3" t="s">
        <v>3160</v>
      </c>
      <c r="B100" s="3" t="s">
        <v>5176</v>
      </c>
      <c r="C100" s="3" t="s">
        <v>3596</v>
      </c>
      <c r="D100" s="3">
        <v>2019</v>
      </c>
      <c r="E100" s="3" t="s">
        <v>3457</v>
      </c>
      <c r="F100" s="3">
        <v>24</v>
      </c>
      <c r="G100" s="3" t="s">
        <v>4383</v>
      </c>
      <c r="H100" s="3" t="s">
        <v>4640</v>
      </c>
      <c r="I100" s="3" t="s">
        <v>4898</v>
      </c>
      <c r="J100" s="3" t="s">
        <v>3871</v>
      </c>
      <c r="K100" s="3" t="s">
        <v>4111</v>
      </c>
      <c r="L100" s="3" t="s">
        <v>21</v>
      </c>
      <c r="M100" s="3" t="s">
        <v>3429</v>
      </c>
      <c r="N100" s="3" t="s">
        <v>5444</v>
      </c>
      <c r="O100" s="3" t="s">
        <v>5445</v>
      </c>
      <c r="P100" s="3" t="s">
        <v>5447</v>
      </c>
      <c r="Q100" s="3">
        <v>38</v>
      </c>
    </row>
    <row r="101" spans="1:17" s="3" customFormat="1" x14ac:dyDescent="0.35">
      <c r="A101" s="3" t="s">
        <v>2406</v>
      </c>
      <c r="B101" s="3" t="s">
        <v>2407</v>
      </c>
      <c r="C101" s="3" t="s">
        <v>2408</v>
      </c>
      <c r="D101" s="3">
        <v>2007</v>
      </c>
      <c r="E101" s="3" t="s">
        <v>1725</v>
      </c>
      <c r="F101" s="3">
        <v>4</v>
      </c>
      <c r="G101" s="3" t="s">
        <v>2409</v>
      </c>
      <c r="H101" s="3" t="s">
        <v>2410</v>
      </c>
      <c r="I101" s="3" t="s">
        <v>2411</v>
      </c>
      <c r="J101" s="3" t="s">
        <v>2412</v>
      </c>
      <c r="K101" s="3" t="s">
        <v>2413</v>
      </c>
      <c r="L101" s="3" t="s">
        <v>21</v>
      </c>
      <c r="M101" s="3" t="s">
        <v>22</v>
      </c>
      <c r="N101" s="3" t="s">
        <v>5445</v>
      </c>
      <c r="O101" s="3" t="s">
        <v>5445</v>
      </c>
      <c r="P101" s="3" t="s">
        <v>5447</v>
      </c>
      <c r="Q101" s="3">
        <v>39</v>
      </c>
    </row>
    <row r="102" spans="1:17" s="3" customFormat="1" x14ac:dyDescent="0.35">
      <c r="A102" s="3" t="s">
        <v>3171</v>
      </c>
      <c r="B102" s="3" t="s">
        <v>5184</v>
      </c>
      <c r="C102" s="3" t="s">
        <v>3607</v>
      </c>
      <c r="D102" s="3">
        <v>2021</v>
      </c>
      <c r="E102" s="3" t="s">
        <v>3474</v>
      </c>
      <c r="F102" s="3">
        <v>1</v>
      </c>
      <c r="G102" s="3" t="s">
        <v>4394</v>
      </c>
      <c r="H102" s="3" t="s">
        <v>4651</v>
      </c>
      <c r="I102" s="3" t="s">
        <v>4909</v>
      </c>
      <c r="K102" s="3" t="s">
        <v>4122</v>
      </c>
      <c r="L102" s="3" t="s">
        <v>21</v>
      </c>
      <c r="M102" s="3" t="s">
        <v>3429</v>
      </c>
      <c r="N102" s="3" t="s">
        <v>5444</v>
      </c>
      <c r="O102" s="3" t="s">
        <v>5445</v>
      </c>
      <c r="P102" s="3" t="s">
        <v>5447</v>
      </c>
      <c r="Q102" s="3">
        <v>40</v>
      </c>
    </row>
    <row r="103" spans="1:17" s="3" customFormat="1" x14ac:dyDescent="0.35">
      <c r="A103" s="3" t="s">
        <v>2524</v>
      </c>
      <c r="B103" s="3" t="s">
        <v>2525</v>
      </c>
      <c r="C103" s="3" t="s">
        <v>2526</v>
      </c>
      <c r="D103" s="3">
        <v>1988</v>
      </c>
      <c r="E103" s="3" t="s">
        <v>2527</v>
      </c>
      <c r="F103" s="3">
        <v>20</v>
      </c>
      <c r="G103" s="3" t="s">
        <v>5409</v>
      </c>
      <c r="H103" s="3" t="s">
        <v>2528</v>
      </c>
      <c r="I103" s="3" t="s">
        <v>2529</v>
      </c>
      <c r="K103" s="3" t="s">
        <v>2530</v>
      </c>
      <c r="L103" s="3" t="s">
        <v>21</v>
      </c>
      <c r="M103" s="3" t="s">
        <v>22</v>
      </c>
      <c r="N103" s="3" t="s">
        <v>5444</v>
      </c>
      <c r="O103" s="3" t="s">
        <v>5445</v>
      </c>
      <c r="P103" s="3" t="s">
        <v>5447</v>
      </c>
      <c r="Q103" s="3">
        <v>41</v>
      </c>
    </row>
    <row r="104" spans="1:17" x14ac:dyDescent="0.35">
      <c r="A104" t="s">
        <v>3319</v>
      </c>
      <c r="B104" t="s">
        <v>5302</v>
      </c>
      <c r="C104" t="s">
        <v>3749</v>
      </c>
      <c r="D104">
        <v>2019</v>
      </c>
      <c r="E104" t="s">
        <v>3534</v>
      </c>
      <c r="F104">
        <v>14</v>
      </c>
      <c r="G104" t="s">
        <v>4524</v>
      </c>
      <c r="H104" t="s">
        <v>4781</v>
      </c>
      <c r="I104" t="s">
        <v>5056</v>
      </c>
      <c r="J104" t="s">
        <v>4011</v>
      </c>
      <c r="K104" t="s">
        <v>4263</v>
      </c>
      <c r="L104" t="s">
        <v>3431</v>
      </c>
      <c r="M104" t="s">
        <v>3429</v>
      </c>
    </row>
    <row r="105" spans="1:17" s="3" customFormat="1" x14ac:dyDescent="0.35">
      <c r="A105" s="3" t="s">
        <v>1472</v>
      </c>
      <c r="B105" s="3" t="s">
        <v>1473</v>
      </c>
      <c r="C105" s="3" t="s">
        <v>1474</v>
      </c>
      <c r="D105" s="3">
        <v>2019</v>
      </c>
      <c r="E105" s="3" t="s">
        <v>686</v>
      </c>
      <c r="F105" s="3">
        <v>47</v>
      </c>
      <c r="G105" s="3" t="s">
        <v>1475</v>
      </c>
      <c r="H105" s="3" t="s">
        <v>1476</v>
      </c>
      <c r="I105" s="3" t="s">
        <v>1477</v>
      </c>
      <c r="K105" s="3" t="s">
        <v>1478</v>
      </c>
      <c r="L105" s="3" t="s">
        <v>21</v>
      </c>
      <c r="M105" s="3" t="s">
        <v>22</v>
      </c>
      <c r="N105" s="3" t="s">
        <v>5445</v>
      </c>
      <c r="O105" s="3" t="s">
        <v>5445</v>
      </c>
      <c r="P105" s="3" t="s">
        <v>5447</v>
      </c>
      <c r="Q105" s="3">
        <v>42</v>
      </c>
    </row>
    <row r="106" spans="1:17" s="3" customFormat="1" x14ac:dyDescent="0.35">
      <c r="A106" s="3" t="s">
        <v>1722</v>
      </c>
      <c r="B106" s="3" t="s">
        <v>1723</v>
      </c>
      <c r="C106" s="3" t="s">
        <v>1724</v>
      </c>
      <c r="D106" s="3">
        <v>2008</v>
      </c>
      <c r="E106" s="3" t="s">
        <v>1725</v>
      </c>
      <c r="F106" s="3">
        <v>0</v>
      </c>
      <c r="G106" s="3" t="s">
        <v>1726</v>
      </c>
      <c r="H106" s="3" t="s">
        <v>1727</v>
      </c>
      <c r="I106" s="3" t="s">
        <v>1728</v>
      </c>
      <c r="J106" s="3" t="s">
        <v>1729</v>
      </c>
      <c r="K106" s="3" t="s">
        <v>1730</v>
      </c>
      <c r="L106" s="3" t="s">
        <v>21</v>
      </c>
      <c r="M106" s="3" t="s">
        <v>22</v>
      </c>
      <c r="N106" s="3" t="s">
        <v>5444</v>
      </c>
      <c r="O106" s="3" t="s">
        <v>5445</v>
      </c>
      <c r="P106" s="3" t="s">
        <v>5447</v>
      </c>
      <c r="Q106" s="3">
        <v>43</v>
      </c>
    </row>
    <row r="107" spans="1:17" x14ac:dyDescent="0.35">
      <c r="A107" t="s">
        <v>765</v>
      </c>
      <c r="B107" t="s">
        <v>766</v>
      </c>
      <c r="C107" t="s">
        <v>767</v>
      </c>
      <c r="D107">
        <v>2023</v>
      </c>
      <c r="E107" t="s">
        <v>768</v>
      </c>
      <c r="F107">
        <v>1</v>
      </c>
      <c r="G107" t="s">
        <v>769</v>
      </c>
      <c r="H107" t="s">
        <v>770</v>
      </c>
      <c r="I107" t="s">
        <v>771</v>
      </c>
      <c r="J107" t="s">
        <v>772</v>
      </c>
      <c r="K107" t="s">
        <v>773</v>
      </c>
      <c r="L107" t="s">
        <v>21</v>
      </c>
      <c r="M107" t="s">
        <v>22</v>
      </c>
    </row>
    <row r="108" spans="1:17" x14ac:dyDescent="0.35">
      <c r="A108" t="s">
        <v>3309</v>
      </c>
      <c r="B108" t="s">
        <v>5298</v>
      </c>
      <c r="C108" t="s">
        <v>3740</v>
      </c>
      <c r="D108">
        <v>2015</v>
      </c>
      <c r="E108" t="s">
        <v>3523</v>
      </c>
      <c r="F108">
        <v>1</v>
      </c>
      <c r="G108" t="s">
        <v>5432</v>
      </c>
      <c r="I108" t="s">
        <v>5047</v>
      </c>
      <c r="J108" t="s">
        <v>4002</v>
      </c>
      <c r="L108" t="s">
        <v>21</v>
      </c>
      <c r="M108" t="s">
        <v>3429</v>
      </c>
    </row>
    <row r="109" spans="1:17" x14ac:dyDescent="0.35">
      <c r="A109" t="s">
        <v>3364</v>
      </c>
      <c r="B109" t="s">
        <v>5342</v>
      </c>
      <c r="C109" t="s">
        <v>3792</v>
      </c>
      <c r="D109">
        <v>2022</v>
      </c>
      <c r="E109" t="s">
        <v>3492</v>
      </c>
      <c r="F109">
        <v>0</v>
      </c>
      <c r="G109" t="s">
        <v>4563</v>
      </c>
      <c r="H109" t="s">
        <v>4820</v>
      </c>
      <c r="I109" t="s">
        <v>5100</v>
      </c>
      <c r="J109" t="s">
        <v>4045</v>
      </c>
      <c r="K109" t="s">
        <v>4305</v>
      </c>
      <c r="L109" t="s">
        <v>21</v>
      </c>
      <c r="M109" t="s">
        <v>3429</v>
      </c>
    </row>
    <row r="110" spans="1:17" x14ac:dyDescent="0.35">
      <c r="A110" t="s">
        <v>3203</v>
      </c>
      <c r="B110" t="s">
        <v>5209</v>
      </c>
      <c r="C110" t="s">
        <v>3637</v>
      </c>
      <c r="D110">
        <v>2008</v>
      </c>
      <c r="E110" t="s">
        <v>3467</v>
      </c>
      <c r="F110">
        <v>79</v>
      </c>
      <c r="G110" t="s">
        <v>4422</v>
      </c>
      <c r="H110" t="s">
        <v>4679</v>
      </c>
      <c r="I110" t="s">
        <v>4941</v>
      </c>
      <c r="J110" t="s">
        <v>3909</v>
      </c>
      <c r="K110" t="s">
        <v>4154</v>
      </c>
      <c r="L110" t="s">
        <v>21</v>
      </c>
      <c r="M110" t="s">
        <v>3429</v>
      </c>
    </row>
    <row r="111" spans="1:17" s="3" customFormat="1" x14ac:dyDescent="0.35">
      <c r="A111" s="3" t="s">
        <v>2624</v>
      </c>
      <c r="B111" s="3" t="s">
        <v>2625</v>
      </c>
      <c r="C111" s="3" t="s">
        <v>2626</v>
      </c>
      <c r="D111" s="3">
        <v>2000</v>
      </c>
      <c r="E111" s="3" t="s">
        <v>196</v>
      </c>
      <c r="F111" s="3">
        <v>31</v>
      </c>
      <c r="G111" s="3" t="s">
        <v>2627</v>
      </c>
      <c r="H111" s="3" t="s">
        <v>2628</v>
      </c>
      <c r="I111" s="3" t="s">
        <v>2629</v>
      </c>
      <c r="J111" s="3" t="s">
        <v>2630</v>
      </c>
      <c r="K111" s="3" t="s">
        <v>2631</v>
      </c>
      <c r="L111" s="3" t="s">
        <v>21</v>
      </c>
      <c r="M111" s="3" t="s">
        <v>22</v>
      </c>
      <c r="N111" s="3" t="s">
        <v>5444</v>
      </c>
      <c r="O111" s="3" t="s">
        <v>5445</v>
      </c>
      <c r="P111" s="3" t="s">
        <v>5447</v>
      </c>
      <c r="Q111" s="3">
        <v>44</v>
      </c>
    </row>
    <row r="112" spans="1:17" x14ac:dyDescent="0.35">
      <c r="A112" t="s">
        <v>3388</v>
      </c>
      <c r="B112" t="s">
        <v>5361</v>
      </c>
      <c r="C112" t="s">
        <v>3816</v>
      </c>
      <c r="D112">
        <v>2019</v>
      </c>
      <c r="E112" t="s">
        <v>3460</v>
      </c>
      <c r="F112">
        <v>7</v>
      </c>
      <c r="G112" t="s">
        <v>4586</v>
      </c>
      <c r="H112" t="s">
        <v>4843</v>
      </c>
      <c r="I112" t="s">
        <v>5124</v>
      </c>
      <c r="J112" t="s">
        <v>4063</v>
      </c>
      <c r="K112" t="s">
        <v>4329</v>
      </c>
      <c r="L112" t="s">
        <v>21</v>
      </c>
      <c r="M112" t="s">
        <v>3429</v>
      </c>
    </row>
    <row r="113" spans="1:17" s="3" customFormat="1" x14ac:dyDescent="0.35">
      <c r="A113" s="3" t="s">
        <v>3327</v>
      </c>
      <c r="B113" s="3" t="s">
        <v>5310</v>
      </c>
      <c r="C113" s="3" t="s">
        <v>3757</v>
      </c>
      <c r="D113" s="3">
        <v>2020</v>
      </c>
      <c r="E113" s="3" t="s">
        <v>3537</v>
      </c>
      <c r="F113" s="3">
        <v>23</v>
      </c>
      <c r="G113" s="3" t="s">
        <v>4532</v>
      </c>
      <c r="H113" s="3" t="s">
        <v>4789</v>
      </c>
      <c r="I113" s="3" t="s">
        <v>5064</v>
      </c>
      <c r="J113" s="3" t="s">
        <v>4018</v>
      </c>
      <c r="K113" s="3" t="s">
        <v>4271</v>
      </c>
      <c r="L113" s="3" t="s">
        <v>66</v>
      </c>
      <c r="M113" s="3" t="s">
        <v>3429</v>
      </c>
      <c r="N113" s="3" t="s">
        <v>5444</v>
      </c>
      <c r="O113" s="3" t="s">
        <v>5445</v>
      </c>
      <c r="P113" s="3" t="s">
        <v>5447</v>
      </c>
      <c r="Q113" s="3">
        <v>45</v>
      </c>
    </row>
    <row r="114" spans="1:17" x14ac:dyDescent="0.35">
      <c r="A114" t="s">
        <v>313</v>
      </c>
      <c r="B114" t="s">
        <v>314</v>
      </c>
      <c r="C114" t="s">
        <v>315</v>
      </c>
      <c r="D114">
        <v>2021</v>
      </c>
      <c r="E114" t="s">
        <v>316</v>
      </c>
      <c r="F114">
        <v>20</v>
      </c>
      <c r="G114" t="s">
        <v>317</v>
      </c>
      <c r="H114" t="s">
        <v>318</v>
      </c>
      <c r="I114" t="s">
        <v>319</v>
      </c>
      <c r="J114" t="s">
        <v>320</v>
      </c>
      <c r="L114" t="s">
        <v>21</v>
      </c>
      <c r="M114" t="s">
        <v>22</v>
      </c>
    </row>
    <row r="115" spans="1:17" x14ac:dyDescent="0.35">
      <c r="A115" t="s">
        <v>321</v>
      </c>
      <c r="B115" t="s">
        <v>322</v>
      </c>
      <c r="C115" t="s">
        <v>323</v>
      </c>
      <c r="D115">
        <v>2021</v>
      </c>
      <c r="E115" t="s">
        <v>324</v>
      </c>
      <c r="F115">
        <v>16</v>
      </c>
      <c r="G115" t="s">
        <v>325</v>
      </c>
      <c r="H115" t="s">
        <v>326</v>
      </c>
      <c r="I115" t="s">
        <v>327</v>
      </c>
      <c r="J115" t="s">
        <v>328</v>
      </c>
      <c r="L115" t="s">
        <v>66</v>
      </c>
      <c r="M115" t="s">
        <v>22</v>
      </c>
    </row>
    <row r="116" spans="1:17" x14ac:dyDescent="0.35">
      <c r="A116" t="s">
        <v>3401</v>
      </c>
      <c r="B116" t="s">
        <v>5374</v>
      </c>
      <c r="C116" t="s">
        <v>3829</v>
      </c>
      <c r="D116">
        <v>2015</v>
      </c>
      <c r="E116" t="s">
        <v>3543</v>
      </c>
      <c r="F116">
        <v>22</v>
      </c>
      <c r="G116" t="s">
        <v>4598</v>
      </c>
      <c r="H116" t="s">
        <v>4855</v>
      </c>
      <c r="I116" t="s">
        <v>5136</v>
      </c>
      <c r="J116" t="s">
        <v>4074</v>
      </c>
      <c r="K116" t="s">
        <v>4341</v>
      </c>
      <c r="L116" t="s">
        <v>21</v>
      </c>
      <c r="M116" t="s">
        <v>3429</v>
      </c>
    </row>
    <row r="117" spans="1:17" s="3" customFormat="1" x14ac:dyDescent="0.35">
      <c r="A117" s="3" t="s">
        <v>1661</v>
      </c>
      <c r="B117" s="3" t="s">
        <v>1662</v>
      </c>
      <c r="C117" s="3" t="s">
        <v>1663</v>
      </c>
      <c r="D117" s="3">
        <v>2008</v>
      </c>
      <c r="E117" s="3" t="s">
        <v>1664</v>
      </c>
      <c r="F117" s="3">
        <v>1</v>
      </c>
      <c r="G117" s="3" t="s">
        <v>5400</v>
      </c>
      <c r="H117" s="3" t="s">
        <v>1665</v>
      </c>
      <c r="I117" s="3" t="s">
        <v>1666</v>
      </c>
      <c r="J117" s="3" t="s">
        <v>1667</v>
      </c>
      <c r="K117" s="3" t="s">
        <v>1668</v>
      </c>
      <c r="L117" s="3" t="s">
        <v>21</v>
      </c>
      <c r="M117" s="3" t="s">
        <v>22</v>
      </c>
      <c r="N117" s="3" t="s">
        <v>5444</v>
      </c>
      <c r="O117" s="3" t="s">
        <v>5445</v>
      </c>
      <c r="P117" s="3" t="s">
        <v>5447</v>
      </c>
      <c r="Q117" s="3">
        <v>46</v>
      </c>
    </row>
    <row r="118" spans="1:17" s="3" customFormat="1" x14ac:dyDescent="0.35">
      <c r="A118" s="3" t="s">
        <v>3229</v>
      </c>
      <c r="B118" s="3" t="s">
        <v>5232</v>
      </c>
      <c r="C118" s="3" t="s">
        <v>3663</v>
      </c>
      <c r="D118" s="3">
        <v>2022</v>
      </c>
      <c r="E118" s="3" t="s">
        <v>3479</v>
      </c>
      <c r="F118" s="3">
        <v>3</v>
      </c>
      <c r="G118" s="3" t="s">
        <v>4448</v>
      </c>
      <c r="H118" s="3" t="s">
        <v>4705</v>
      </c>
      <c r="I118" s="3" t="s">
        <v>4967</v>
      </c>
      <c r="J118" s="3" t="s">
        <v>3933</v>
      </c>
      <c r="K118" s="3" t="s">
        <v>4180</v>
      </c>
      <c r="L118" s="3" t="s">
        <v>21</v>
      </c>
      <c r="M118" s="3" t="s">
        <v>3429</v>
      </c>
      <c r="N118" s="3" t="s">
        <v>5444</v>
      </c>
      <c r="O118" s="3" t="s">
        <v>5445</v>
      </c>
      <c r="P118" s="3" t="s">
        <v>5447</v>
      </c>
      <c r="Q118" s="3">
        <v>47</v>
      </c>
    </row>
    <row r="119" spans="1:17" x14ac:dyDescent="0.35">
      <c r="A119" t="s">
        <v>980</v>
      </c>
      <c r="B119" t="s">
        <v>981</v>
      </c>
      <c r="C119" t="s">
        <v>982</v>
      </c>
      <c r="D119">
        <v>2020</v>
      </c>
      <c r="E119" t="s">
        <v>983</v>
      </c>
      <c r="F119">
        <v>9</v>
      </c>
      <c r="G119" t="s">
        <v>984</v>
      </c>
      <c r="H119" t="s">
        <v>985</v>
      </c>
      <c r="I119" t="s">
        <v>986</v>
      </c>
      <c r="J119" t="s">
        <v>987</v>
      </c>
      <c r="K119" t="s">
        <v>988</v>
      </c>
      <c r="L119" t="s">
        <v>21</v>
      </c>
      <c r="M119" t="s">
        <v>22</v>
      </c>
    </row>
    <row r="120" spans="1:17" x14ac:dyDescent="0.35">
      <c r="A120" t="s">
        <v>67</v>
      </c>
      <c r="B120" t="s">
        <v>68</v>
      </c>
      <c r="C120" t="s">
        <v>69</v>
      </c>
      <c r="D120">
        <v>2021</v>
      </c>
      <c r="E120" t="s">
        <v>70</v>
      </c>
      <c r="F120">
        <v>7</v>
      </c>
      <c r="G120" t="s">
        <v>71</v>
      </c>
      <c r="H120" t="s">
        <v>72</v>
      </c>
      <c r="I120" t="s">
        <v>73</v>
      </c>
      <c r="J120" t="s">
        <v>74</v>
      </c>
      <c r="K120" t="s">
        <v>75</v>
      </c>
      <c r="L120" t="s">
        <v>21</v>
      </c>
      <c r="M120" t="s">
        <v>22</v>
      </c>
    </row>
    <row r="121" spans="1:17" x14ac:dyDescent="0.35">
      <c r="A121" t="s">
        <v>3335</v>
      </c>
      <c r="B121" t="s">
        <v>5318</v>
      </c>
      <c r="C121" t="s">
        <v>3765</v>
      </c>
      <c r="D121">
        <v>2013</v>
      </c>
      <c r="E121" t="s">
        <v>3542</v>
      </c>
      <c r="F121">
        <v>51</v>
      </c>
      <c r="G121" t="s">
        <v>5437</v>
      </c>
      <c r="I121" t="s">
        <v>5071</v>
      </c>
      <c r="J121" t="s">
        <v>4023</v>
      </c>
      <c r="K121" t="s">
        <v>4277</v>
      </c>
      <c r="L121" t="s">
        <v>21</v>
      </c>
      <c r="M121" t="s">
        <v>3429</v>
      </c>
    </row>
    <row r="122" spans="1:17" x14ac:dyDescent="0.35">
      <c r="A122" t="s">
        <v>807</v>
      </c>
      <c r="B122" t="s">
        <v>808</v>
      </c>
      <c r="C122" t="s">
        <v>809</v>
      </c>
      <c r="D122">
        <v>2023</v>
      </c>
      <c r="E122" t="s">
        <v>146</v>
      </c>
      <c r="F122">
        <v>0</v>
      </c>
      <c r="G122" t="s">
        <v>810</v>
      </c>
      <c r="H122" t="s">
        <v>811</v>
      </c>
      <c r="I122" t="s">
        <v>812</v>
      </c>
      <c r="J122" t="s">
        <v>813</v>
      </c>
      <c r="L122" t="s">
        <v>21</v>
      </c>
      <c r="M122" t="s">
        <v>22</v>
      </c>
    </row>
    <row r="123" spans="1:17" s="3" customFormat="1" x14ac:dyDescent="0.35">
      <c r="A123" s="3" t="s">
        <v>3232</v>
      </c>
      <c r="B123" s="3" t="s">
        <v>5235</v>
      </c>
      <c r="C123" s="3" t="s">
        <v>3666</v>
      </c>
      <c r="D123" s="3">
        <v>2021</v>
      </c>
      <c r="E123" s="3" t="s">
        <v>3487</v>
      </c>
      <c r="F123" s="3">
        <v>3</v>
      </c>
      <c r="G123" s="3" t="s">
        <v>4451</v>
      </c>
      <c r="H123" s="3" t="s">
        <v>4708</v>
      </c>
      <c r="I123" s="3" t="s">
        <v>4970</v>
      </c>
      <c r="J123" s="3" t="s">
        <v>3936</v>
      </c>
      <c r="K123" s="3" t="s">
        <v>4183</v>
      </c>
      <c r="L123" s="3" t="s">
        <v>21</v>
      </c>
      <c r="M123" s="3" t="s">
        <v>3429</v>
      </c>
      <c r="N123" s="3" t="s">
        <v>5444</v>
      </c>
      <c r="O123" s="3" t="s">
        <v>5445</v>
      </c>
      <c r="P123" s="3" t="s">
        <v>5447</v>
      </c>
      <c r="Q123" s="3">
        <v>48</v>
      </c>
    </row>
    <row r="124" spans="1:17" x14ac:dyDescent="0.35">
      <c r="A124" t="s">
        <v>2250</v>
      </c>
      <c r="B124" t="s">
        <v>2251</v>
      </c>
      <c r="C124" t="s">
        <v>2252</v>
      </c>
      <c r="D124">
        <v>2007</v>
      </c>
      <c r="E124" t="s">
        <v>2253</v>
      </c>
      <c r="F124">
        <v>12</v>
      </c>
      <c r="G124" t="s">
        <v>2254</v>
      </c>
      <c r="H124" t="s">
        <v>2255</v>
      </c>
      <c r="I124" t="s">
        <v>2256</v>
      </c>
      <c r="J124" t="s">
        <v>2257</v>
      </c>
      <c r="K124" t="s">
        <v>2258</v>
      </c>
      <c r="L124" t="s">
        <v>21</v>
      </c>
      <c r="M124" t="s">
        <v>22</v>
      </c>
    </row>
    <row r="125" spans="1:17" x14ac:dyDescent="0.35">
      <c r="A125" t="s">
        <v>460</v>
      </c>
      <c r="B125" t="s">
        <v>461</v>
      </c>
      <c r="C125" t="s">
        <v>462</v>
      </c>
      <c r="D125">
        <v>2023</v>
      </c>
      <c r="E125" t="s">
        <v>16</v>
      </c>
      <c r="F125">
        <v>0</v>
      </c>
      <c r="G125" t="s">
        <v>463</v>
      </c>
      <c r="H125" t="s">
        <v>464</v>
      </c>
      <c r="I125" s="3" t="s">
        <v>465</v>
      </c>
      <c r="J125" s="3" t="s">
        <v>466</v>
      </c>
      <c r="K125" s="3"/>
      <c r="L125" s="3" t="s">
        <v>21</v>
      </c>
      <c r="M125" s="3" t="s">
        <v>22</v>
      </c>
      <c r="N125" s="3" t="s">
        <v>5445</v>
      </c>
      <c r="O125" s="3" t="s">
        <v>5445</v>
      </c>
      <c r="P125" s="3" t="s">
        <v>5446</v>
      </c>
      <c r="Q125" s="3">
        <v>49</v>
      </c>
    </row>
    <row r="126" spans="1:17" s="3" customFormat="1" x14ac:dyDescent="0.35">
      <c r="A126" s="3" t="s">
        <v>1619</v>
      </c>
      <c r="B126" s="3" t="s">
        <v>1620</v>
      </c>
      <c r="C126" s="3" t="s">
        <v>1621</v>
      </c>
      <c r="D126" s="3">
        <v>2019</v>
      </c>
      <c r="E126" s="3" t="s">
        <v>196</v>
      </c>
      <c r="F126" s="3">
        <v>85</v>
      </c>
      <c r="G126" s="3" t="s">
        <v>1622</v>
      </c>
      <c r="H126" s="3" t="s">
        <v>1623</v>
      </c>
      <c r="I126" s="3" t="s">
        <v>1624</v>
      </c>
      <c r="J126" s="3" t="s">
        <v>1625</v>
      </c>
      <c r="K126" s="3" t="s">
        <v>1626</v>
      </c>
      <c r="L126" s="3" t="s">
        <v>21</v>
      </c>
      <c r="M126" s="3" t="s">
        <v>22</v>
      </c>
      <c r="N126" s="3" t="s">
        <v>5444</v>
      </c>
      <c r="O126" s="3" t="s">
        <v>5445</v>
      </c>
      <c r="P126" s="3" t="s">
        <v>5447</v>
      </c>
      <c r="Q126" s="3">
        <v>50</v>
      </c>
    </row>
    <row r="127" spans="1:17" x14ac:dyDescent="0.35">
      <c r="A127" t="s">
        <v>3330</v>
      </c>
      <c r="B127" t="s">
        <v>5313</v>
      </c>
      <c r="C127" t="s">
        <v>3760</v>
      </c>
      <c r="D127">
        <v>2011</v>
      </c>
      <c r="E127" t="s">
        <v>3539</v>
      </c>
      <c r="F127">
        <v>0</v>
      </c>
      <c r="G127" t="s">
        <v>5436</v>
      </c>
      <c r="I127" t="s">
        <v>1677</v>
      </c>
      <c r="L127" t="s">
        <v>21</v>
      </c>
      <c r="M127" t="s">
        <v>3429</v>
      </c>
    </row>
    <row r="128" spans="1:17" x14ac:dyDescent="0.35">
      <c r="A128" t="s">
        <v>3176</v>
      </c>
      <c r="B128" t="s">
        <v>5187</v>
      </c>
      <c r="C128" t="s">
        <v>3612</v>
      </c>
      <c r="D128">
        <v>2008</v>
      </c>
      <c r="E128" t="s">
        <v>3477</v>
      </c>
      <c r="F128">
        <v>12</v>
      </c>
      <c r="G128" t="s">
        <v>5418</v>
      </c>
      <c r="I128" t="s">
        <v>4914</v>
      </c>
      <c r="J128" t="s">
        <v>3884</v>
      </c>
      <c r="K128" t="s">
        <v>4127</v>
      </c>
      <c r="L128" t="s">
        <v>21</v>
      </c>
      <c r="M128" t="s">
        <v>3429</v>
      </c>
    </row>
    <row r="129" spans="1:17" x14ac:dyDescent="0.35">
      <c r="A129" t="s">
        <v>2077</v>
      </c>
      <c r="B129" t="s">
        <v>2078</v>
      </c>
      <c r="C129" t="s">
        <v>2079</v>
      </c>
      <c r="D129">
        <v>2007</v>
      </c>
      <c r="E129" t="s">
        <v>2080</v>
      </c>
      <c r="F129">
        <v>5</v>
      </c>
      <c r="G129" t="s">
        <v>2081</v>
      </c>
      <c r="H129" t="s">
        <v>2082</v>
      </c>
      <c r="I129" t="s">
        <v>2083</v>
      </c>
      <c r="J129" t="s">
        <v>2084</v>
      </c>
      <c r="K129" t="s">
        <v>2085</v>
      </c>
      <c r="L129" t="s">
        <v>21</v>
      </c>
      <c r="M129" t="s">
        <v>22</v>
      </c>
    </row>
    <row r="130" spans="1:17" x14ac:dyDescent="0.35">
      <c r="A130" t="s">
        <v>2159</v>
      </c>
      <c r="B130" t="s">
        <v>2160</v>
      </c>
      <c r="C130" t="s">
        <v>2161</v>
      </c>
      <c r="D130">
        <v>2009</v>
      </c>
      <c r="E130" t="s">
        <v>196</v>
      </c>
      <c r="F130">
        <v>15</v>
      </c>
      <c r="G130" t="s">
        <v>2162</v>
      </c>
      <c r="H130" t="s">
        <v>2163</v>
      </c>
      <c r="I130" t="s">
        <v>2164</v>
      </c>
      <c r="J130" t="s">
        <v>2165</v>
      </c>
      <c r="K130" t="s">
        <v>2166</v>
      </c>
      <c r="L130" t="s">
        <v>21</v>
      </c>
      <c r="M130" t="s">
        <v>22</v>
      </c>
    </row>
    <row r="131" spans="1:17" s="3" customFormat="1" x14ac:dyDescent="0.35">
      <c r="A131" s="3" t="s">
        <v>1237</v>
      </c>
      <c r="B131" s="3" t="s">
        <v>1238</v>
      </c>
      <c r="C131" s="3" t="s">
        <v>1239</v>
      </c>
      <c r="D131" s="3">
        <v>2017</v>
      </c>
      <c r="E131" s="3" t="s">
        <v>196</v>
      </c>
      <c r="F131" s="3">
        <v>21</v>
      </c>
      <c r="G131" s="3" t="s">
        <v>1240</v>
      </c>
      <c r="H131" s="3" t="s">
        <v>1241</v>
      </c>
      <c r="I131" s="3" t="s">
        <v>1242</v>
      </c>
      <c r="J131" s="3" t="s">
        <v>1243</v>
      </c>
      <c r="K131" s="3" t="s">
        <v>1244</v>
      </c>
      <c r="L131" s="3" t="s">
        <v>21</v>
      </c>
      <c r="M131" s="3" t="s">
        <v>22</v>
      </c>
      <c r="N131" s="3" t="s">
        <v>5444</v>
      </c>
      <c r="O131" s="3" t="s">
        <v>5445</v>
      </c>
      <c r="P131" s="3" t="s">
        <v>5447</v>
      </c>
      <c r="Q131" s="3">
        <v>51</v>
      </c>
    </row>
    <row r="132" spans="1:17" s="3" customFormat="1" x14ac:dyDescent="0.35">
      <c r="A132" s="3" t="s">
        <v>3259</v>
      </c>
      <c r="B132" s="3" t="s">
        <v>5255</v>
      </c>
      <c r="C132" s="3" t="s">
        <v>3693</v>
      </c>
      <c r="D132" s="3">
        <v>2019</v>
      </c>
      <c r="E132" s="3" t="s">
        <v>3507</v>
      </c>
      <c r="F132" s="3">
        <v>8</v>
      </c>
      <c r="G132" s="3" t="s">
        <v>4477</v>
      </c>
      <c r="H132" s="3" t="s">
        <v>4734</v>
      </c>
      <c r="I132" s="3" t="s">
        <v>4997</v>
      </c>
      <c r="K132" s="3" t="s">
        <v>4209</v>
      </c>
      <c r="L132" s="3" t="s">
        <v>21</v>
      </c>
      <c r="M132" s="3" t="s">
        <v>3429</v>
      </c>
      <c r="N132" s="3" t="s">
        <v>5444</v>
      </c>
      <c r="O132" s="3" t="s">
        <v>5445</v>
      </c>
      <c r="P132" s="3" t="s">
        <v>5447</v>
      </c>
      <c r="Q132" s="3">
        <v>52</v>
      </c>
    </row>
    <row r="133" spans="1:17" x14ac:dyDescent="0.35">
      <c r="A133" t="s">
        <v>3332</v>
      </c>
      <c r="B133" t="s">
        <v>5315</v>
      </c>
      <c r="C133" t="s">
        <v>3762</v>
      </c>
      <c r="D133">
        <v>2022</v>
      </c>
      <c r="E133" t="s">
        <v>3540</v>
      </c>
      <c r="F133">
        <v>0</v>
      </c>
      <c r="G133" t="s">
        <v>4535</v>
      </c>
      <c r="H133" t="s">
        <v>4792</v>
      </c>
      <c r="I133" t="s">
        <v>5068</v>
      </c>
      <c r="J133" t="s">
        <v>4020</v>
      </c>
      <c r="K133" t="s">
        <v>4274</v>
      </c>
      <c r="L133" t="s">
        <v>21</v>
      </c>
      <c r="M133" t="s">
        <v>3429</v>
      </c>
    </row>
    <row r="134" spans="1:17" s="3" customFormat="1" x14ac:dyDescent="0.35">
      <c r="A134" s="3" t="s">
        <v>3179</v>
      </c>
      <c r="B134" s="3" t="s">
        <v>5190</v>
      </c>
      <c r="C134" s="3" t="s">
        <v>3615</v>
      </c>
      <c r="D134" s="3">
        <v>2022</v>
      </c>
      <c r="E134" s="3" t="s">
        <v>3474</v>
      </c>
      <c r="F134" s="3">
        <v>6</v>
      </c>
      <c r="G134" s="3" t="s">
        <v>4400</v>
      </c>
      <c r="H134" s="3" t="s">
        <v>4657</v>
      </c>
      <c r="I134" s="3" t="s">
        <v>4917</v>
      </c>
      <c r="K134" s="3" t="s">
        <v>4130</v>
      </c>
      <c r="L134" s="3" t="s">
        <v>21</v>
      </c>
      <c r="M134" s="3" t="s">
        <v>3429</v>
      </c>
      <c r="N134" s="3" t="s">
        <v>5445</v>
      </c>
      <c r="O134" s="3" t="s">
        <v>5445</v>
      </c>
      <c r="P134" s="3" t="s">
        <v>5447</v>
      </c>
      <c r="Q134" s="3">
        <v>53</v>
      </c>
    </row>
    <row r="135" spans="1:17" x14ac:dyDescent="0.35">
      <c r="A135" t="s">
        <v>401</v>
      </c>
      <c r="B135" t="s">
        <v>402</v>
      </c>
      <c r="C135" t="s">
        <v>403</v>
      </c>
      <c r="D135">
        <v>2022</v>
      </c>
      <c r="E135" t="s">
        <v>404</v>
      </c>
      <c r="F135">
        <v>0</v>
      </c>
      <c r="G135" t="s">
        <v>405</v>
      </c>
      <c r="H135" t="s">
        <v>406</v>
      </c>
      <c r="I135" t="s">
        <v>407</v>
      </c>
      <c r="J135" t="s">
        <v>408</v>
      </c>
      <c r="K135" t="s">
        <v>409</v>
      </c>
      <c r="L135" t="s">
        <v>21</v>
      </c>
      <c r="M135" t="s">
        <v>22</v>
      </c>
    </row>
    <row r="136" spans="1:17" s="3" customFormat="1" x14ac:dyDescent="0.35">
      <c r="A136" s="3" t="s">
        <v>3151</v>
      </c>
      <c r="B136" s="3" t="s">
        <v>5168</v>
      </c>
      <c r="C136" s="3" t="s">
        <v>3587</v>
      </c>
      <c r="D136" s="3">
        <v>2020</v>
      </c>
      <c r="E136" s="3" t="s">
        <v>3450</v>
      </c>
      <c r="F136" s="3">
        <v>6</v>
      </c>
      <c r="G136" s="3" t="s">
        <v>4374</v>
      </c>
      <c r="H136" s="3" t="s">
        <v>4631</v>
      </c>
      <c r="I136" s="3" t="s">
        <v>4889</v>
      </c>
      <c r="J136" s="3" t="s">
        <v>3863</v>
      </c>
      <c r="K136" s="3" t="s">
        <v>4102</v>
      </c>
      <c r="L136" s="3" t="s">
        <v>21</v>
      </c>
      <c r="M136" s="3" t="s">
        <v>3429</v>
      </c>
      <c r="N136" s="3" t="s">
        <v>5444</v>
      </c>
      <c r="O136" s="3" t="s">
        <v>5445</v>
      </c>
      <c r="P136" s="3" t="s">
        <v>5447</v>
      </c>
      <c r="Q136" s="3">
        <v>54</v>
      </c>
    </row>
    <row r="137" spans="1:17" s="3" customFormat="1" x14ac:dyDescent="0.35">
      <c r="A137" s="3" t="s">
        <v>3219</v>
      </c>
      <c r="B137" s="3" t="s">
        <v>5222</v>
      </c>
      <c r="C137" s="3" t="s">
        <v>3653</v>
      </c>
      <c r="D137" s="3">
        <v>2021</v>
      </c>
      <c r="E137" s="3" t="s">
        <v>3435</v>
      </c>
      <c r="F137" s="3">
        <v>14</v>
      </c>
      <c r="G137" s="3" t="s">
        <v>4438</v>
      </c>
      <c r="H137" s="3" t="s">
        <v>4695</v>
      </c>
      <c r="I137" s="3" t="s">
        <v>4957</v>
      </c>
      <c r="J137" s="3" t="s">
        <v>3924</v>
      </c>
      <c r="K137" s="3" t="s">
        <v>4170</v>
      </c>
      <c r="L137" s="3" t="s">
        <v>21</v>
      </c>
      <c r="M137" s="3" t="s">
        <v>3429</v>
      </c>
      <c r="N137" s="3" t="s">
        <v>5445</v>
      </c>
      <c r="O137" s="3" t="s">
        <v>5445</v>
      </c>
      <c r="P137" s="3" t="s">
        <v>5447</v>
      </c>
      <c r="Q137" s="3">
        <v>55</v>
      </c>
    </row>
    <row r="138" spans="1:17" x14ac:dyDescent="0.35">
      <c r="A138" t="s">
        <v>3416</v>
      </c>
      <c r="B138" t="s">
        <v>5386</v>
      </c>
      <c r="C138" t="s">
        <v>3844</v>
      </c>
      <c r="D138">
        <v>2014</v>
      </c>
      <c r="E138" t="s">
        <v>3514</v>
      </c>
      <c r="F138">
        <v>20</v>
      </c>
      <c r="G138" t="s">
        <v>4613</v>
      </c>
      <c r="H138" t="s">
        <v>4870</v>
      </c>
      <c r="I138" t="s">
        <v>5151</v>
      </c>
      <c r="J138" t="s">
        <v>4085</v>
      </c>
      <c r="K138" t="s">
        <v>4356</v>
      </c>
      <c r="L138" t="s">
        <v>21</v>
      </c>
      <c r="M138" t="s">
        <v>3429</v>
      </c>
    </row>
    <row r="139" spans="1:17" x14ac:dyDescent="0.35">
      <c r="A139" t="s">
        <v>3188</v>
      </c>
      <c r="B139" t="s">
        <v>5196</v>
      </c>
      <c r="C139" t="s">
        <v>3622</v>
      </c>
      <c r="D139">
        <v>2019</v>
      </c>
      <c r="E139" t="s">
        <v>3433</v>
      </c>
      <c r="F139">
        <v>24</v>
      </c>
      <c r="G139" t="s">
        <v>4407</v>
      </c>
      <c r="H139" t="s">
        <v>4664</v>
      </c>
      <c r="I139" s="3" t="s">
        <v>4926</v>
      </c>
      <c r="J139" s="3" t="s">
        <v>3895</v>
      </c>
      <c r="K139" s="3" t="s">
        <v>4139</v>
      </c>
      <c r="L139" s="3" t="s">
        <v>21</v>
      </c>
      <c r="M139" s="3" t="s">
        <v>3429</v>
      </c>
      <c r="N139" s="3" t="s">
        <v>5444</v>
      </c>
      <c r="O139" s="3" t="s">
        <v>5445</v>
      </c>
      <c r="P139" s="3" t="s">
        <v>5447</v>
      </c>
      <c r="Q139" s="3">
        <v>56</v>
      </c>
    </row>
    <row r="140" spans="1:17" s="3" customFormat="1" x14ac:dyDescent="0.35">
      <c r="A140" s="3" t="s">
        <v>3181</v>
      </c>
      <c r="B140" s="3" t="s">
        <v>5192</v>
      </c>
      <c r="C140" s="3" t="s">
        <v>3617</v>
      </c>
      <c r="D140" s="3">
        <v>2021</v>
      </c>
      <c r="E140" s="3" t="s">
        <v>3433</v>
      </c>
      <c r="F140" s="3">
        <v>16</v>
      </c>
      <c r="G140" s="3" t="s">
        <v>4402</v>
      </c>
      <c r="H140" s="3" t="s">
        <v>4659</v>
      </c>
      <c r="I140" s="3" t="s">
        <v>4919</v>
      </c>
      <c r="J140" s="3" t="s">
        <v>3888</v>
      </c>
      <c r="K140" s="3" t="s">
        <v>4132</v>
      </c>
      <c r="L140" s="3" t="s">
        <v>21</v>
      </c>
      <c r="M140" s="3" t="s">
        <v>3429</v>
      </c>
      <c r="N140" s="3" t="s">
        <v>5444</v>
      </c>
      <c r="O140" s="3" t="s">
        <v>5445</v>
      </c>
      <c r="P140" s="3" t="s">
        <v>5447</v>
      </c>
      <c r="Q140" s="3">
        <v>57</v>
      </c>
    </row>
    <row r="141" spans="1:17" s="3" customFormat="1" x14ac:dyDescent="0.35">
      <c r="A141" s="3" t="s">
        <v>1627</v>
      </c>
      <c r="B141" s="3" t="s">
        <v>1628</v>
      </c>
      <c r="C141" s="3" t="s">
        <v>1629</v>
      </c>
      <c r="D141" s="3">
        <v>2018</v>
      </c>
      <c r="E141" s="3" t="s">
        <v>751</v>
      </c>
      <c r="F141" s="3">
        <v>26</v>
      </c>
      <c r="G141" s="3" t="s">
        <v>1630</v>
      </c>
      <c r="H141" s="3" t="s">
        <v>1631</v>
      </c>
      <c r="I141" s="3" t="s">
        <v>1632</v>
      </c>
      <c r="J141" s="3" t="s">
        <v>1633</v>
      </c>
      <c r="K141" s="3" t="s">
        <v>1634</v>
      </c>
      <c r="L141" s="3" t="s">
        <v>21</v>
      </c>
      <c r="M141" s="3" t="s">
        <v>22</v>
      </c>
      <c r="N141" s="3" t="s">
        <v>5444</v>
      </c>
      <c r="O141" s="3" t="s">
        <v>5445</v>
      </c>
      <c r="P141" s="3" t="s">
        <v>5446</v>
      </c>
      <c r="Q141" s="3">
        <v>58</v>
      </c>
    </row>
    <row r="142" spans="1:17" x14ac:dyDescent="0.35">
      <c r="A142" t="s">
        <v>2996</v>
      </c>
      <c r="B142" t="s">
        <v>2997</v>
      </c>
      <c r="C142" t="s">
        <v>2998</v>
      </c>
      <c r="D142">
        <v>2005</v>
      </c>
      <c r="E142" t="s">
        <v>437</v>
      </c>
      <c r="F142">
        <v>19</v>
      </c>
      <c r="G142" t="s">
        <v>2999</v>
      </c>
      <c r="H142" t="s">
        <v>3000</v>
      </c>
      <c r="I142" t="s">
        <v>3001</v>
      </c>
      <c r="K142" t="s">
        <v>3002</v>
      </c>
      <c r="L142" t="s">
        <v>21</v>
      </c>
      <c r="M142" t="s">
        <v>22</v>
      </c>
    </row>
    <row r="143" spans="1:17" x14ac:dyDescent="0.35">
      <c r="A143" t="s">
        <v>3054</v>
      </c>
      <c r="B143" t="s">
        <v>3055</v>
      </c>
      <c r="C143" t="s">
        <v>3056</v>
      </c>
      <c r="D143">
        <v>1998</v>
      </c>
      <c r="E143" t="s">
        <v>3057</v>
      </c>
      <c r="F143">
        <v>0</v>
      </c>
      <c r="G143" t="s">
        <v>5415</v>
      </c>
      <c r="H143" t="s">
        <v>3058</v>
      </c>
      <c r="I143" t="s">
        <v>3059</v>
      </c>
      <c r="K143" t="s">
        <v>3060</v>
      </c>
      <c r="L143" t="s">
        <v>21</v>
      </c>
      <c r="M143" t="s">
        <v>22</v>
      </c>
    </row>
    <row r="144" spans="1:17" x14ac:dyDescent="0.35">
      <c r="A144" t="s">
        <v>1747</v>
      </c>
      <c r="B144" t="s">
        <v>1748</v>
      </c>
      <c r="C144" t="s">
        <v>1749</v>
      </c>
      <c r="D144">
        <v>2012</v>
      </c>
      <c r="E144" t="s">
        <v>1750</v>
      </c>
      <c r="F144">
        <v>2</v>
      </c>
      <c r="G144" t="s">
        <v>1751</v>
      </c>
      <c r="H144" t="s">
        <v>1752</v>
      </c>
      <c r="I144" t="s">
        <v>1753</v>
      </c>
      <c r="J144" t="s">
        <v>1754</v>
      </c>
      <c r="K144" t="s">
        <v>1755</v>
      </c>
      <c r="L144" t="s">
        <v>21</v>
      </c>
      <c r="M144" t="s">
        <v>22</v>
      </c>
    </row>
    <row r="145" spans="1:17" x14ac:dyDescent="0.35">
      <c r="A145" t="s">
        <v>3321</v>
      </c>
      <c r="B145" t="s">
        <v>5304</v>
      </c>
      <c r="C145" t="s">
        <v>3751</v>
      </c>
      <c r="D145">
        <v>2017</v>
      </c>
      <c r="E145" t="s">
        <v>3535</v>
      </c>
      <c r="F145">
        <v>11</v>
      </c>
      <c r="G145" t="s">
        <v>4526</v>
      </c>
      <c r="H145" t="s">
        <v>4783</v>
      </c>
      <c r="I145" t="s">
        <v>5058</v>
      </c>
      <c r="J145" t="s">
        <v>4013</v>
      </c>
      <c r="K145" t="s">
        <v>4265</v>
      </c>
      <c r="L145" t="s">
        <v>21</v>
      </c>
      <c r="M145" t="s">
        <v>3429</v>
      </c>
    </row>
    <row r="146" spans="1:17" x14ac:dyDescent="0.35">
      <c r="A146" t="s">
        <v>2241</v>
      </c>
      <c r="B146" t="s">
        <v>2242</v>
      </c>
      <c r="C146" t="s">
        <v>2243</v>
      </c>
      <c r="D146">
        <v>2015</v>
      </c>
      <c r="E146" t="s">
        <v>2244</v>
      </c>
      <c r="F146">
        <v>15</v>
      </c>
      <c r="G146" t="s">
        <v>2245</v>
      </c>
      <c r="H146" t="s">
        <v>2246</v>
      </c>
      <c r="I146" t="s">
        <v>2247</v>
      </c>
      <c r="J146" t="s">
        <v>2248</v>
      </c>
      <c r="K146" t="s">
        <v>2249</v>
      </c>
      <c r="L146" t="s">
        <v>21</v>
      </c>
      <c r="M146" t="s">
        <v>22</v>
      </c>
    </row>
    <row r="147" spans="1:17" x14ac:dyDescent="0.35">
      <c r="A147" t="s">
        <v>3340</v>
      </c>
      <c r="B147" t="s">
        <v>5322</v>
      </c>
      <c r="C147" t="s">
        <v>3769</v>
      </c>
      <c r="D147">
        <v>2023</v>
      </c>
      <c r="E147" t="s">
        <v>3501</v>
      </c>
      <c r="F147">
        <v>0</v>
      </c>
      <c r="G147" t="s">
        <v>4541</v>
      </c>
      <c r="H147" t="s">
        <v>4798</v>
      </c>
      <c r="I147" t="s">
        <v>5076</v>
      </c>
      <c r="J147" t="s">
        <v>4027</v>
      </c>
      <c r="K147" t="s">
        <v>4282</v>
      </c>
      <c r="L147" t="s">
        <v>21</v>
      </c>
      <c r="M147" t="s">
        <v>3429</v>
      </c>
    </row>
    <row r="148" spans="1:17" s="3" customFormat="1" x14ac:dyDescent="0.35">
      <c r="A148" s="3" t="s">
        <v>50</v>
      </c>
      <c r="B148" s="3" t="s">
        <v>51</v>
      </c>
      <c r="C148" s="3" t="s">
        <v>52</v>
      </c>
      <c r="D148" s="3">
        <v>2023</v>
      </c>
      <c r="E148" s="3" t="s">
        <v>53</v>
      </c>
      <c r="F148" s="3">
        <v>0</v>
      </c>
      <c r="G148" s="3" t="s">
        <v>54</v>
      </c>
      <c r="H148" s="3" t="s">
        <v>55</v>
      </c>
      <c r="I148" s="3" t="s">
        <v>56</v>
      </c>
      <c r="J148" s="3" t="s">
        <v>57</v>
      </c>
      <c r="L148" s="3" t="s">
        <v>21</v>
      </c>
      <c r="M148" s="3" t="s">
        <v>22</v>
      </c>
      <c r="N148" s="3" t="s">
        <v>5444</v>
      </c>
      <c r="O148" s="3" t="s">
        <v>5445</v>
      </c>
      <c r="P148" s="3" t="s">
        <v>5447</v>
      </c>
      <c r="Q148" s="3">
        <v>59</v>
      </c>
    </row>
    <row r="149" spans="1:17" x14ac:dyDescent="0.35">
      <c r="A149" t="s">
        <v>3415</v>
      </c>
      <c r="B149" t="s">
        <v>5385</v>
      </c>
      <c r="C149" t="s">
        <v>3843</v>
      </c>
      <c r="D149">
        <v>2014</v>
      </c>
      <c r="E149" t="s">
        <v>3433</v>
      </c>
      <c r="F149">
        <v>26</v>
      </c>
      <c r="G149" t="s">
        <v>4612</v>
      </c>
      <c r="H149" t="s">
        <v>4869</v>
      </c>
      <c r="I149" t="s">
        <v>5150</v>
      </c>
      <c r="J149" t="s">
        <v>4084</v>
      </c>
      <c r="K149" t="s">
        <v>4355</v>
      </c>
      <c r="L149" t="s">
        <v>21</v>
      </c>
      <c r="M149" t="s">
        <v>3429</v>
      </c>
    </row>
    <row r="150" spans="1:17" x14ac:dyDescent="0.35">
      <c r="A150" t="s">
        <v>3274</v>
      </c>
      <c r="B150" t="s">
        <v>5270</v>
      </c>
      <c r="C150" t="s">
        <v>3708</v>
      </c>
      <c r="D150">
        <v>2016</v>
      </c>
      <c r="E150" t="s">
        <v>3459</v>
      </c>
      <c r="F150">
        <v>14</v>
      </c>
      <c r="G150" t="s">
        <v>4488</v>
      </c>
      <c r="H150" t="s">
        <v>4745</v>
      </c>
      <c r="I150" t="s">
        <v>5012</v>
      </c>
      <c r="J150" t="s">
        <v>3972</v>
      </c>
      <c r="K150" t="s">
        <v>4224</v>
      </c>
      <c r="L150" t="s">
        <v>21</v>
      </c>
      <c r="M150" t="s">
        <v>3429</v>
      </c>
    </row>
    <row r="151" spans="1:17" s="3" customFormat="1" x14ac:dyDescent="0.35">
      <c r="A151" s="3" t="s">
        <v>3173</v>
      </c>
      <c r="B151" s="3" t="s">
        <v>5185</v>
      </c>
      <c r="C151" s="3" t="s">
        <v>3609</v>
      </c>
      <c r="D151" s="3">
        <v>2020</v>
      </c>
      <c r="E151" s="3" t="s">
        <v>3475</v>
      </c>
      <c r="F151" s="3">
        <v>2</v>
      </c>
      <c r="G151" s="3" t="s">
        <v>4396</v>
      </c>
      <c r="H151" s="3" t="s">
        <v>4653</v>
      </c>
      <c r="I151" s="3" t="s">
        <v>4911</v>
      </c>
      <c r="J151" s="3" t="s">
        <v>3881</v>
      </c>
      <c r="K151" s="3" t="s">
        <v>4124</v>
      </c>
      <c r="L151" s="3" t="s">
        <v>21</v>
      </c>
      <c r="M151" s="3" t="s">
        <v>3429</v>
      </c>
      <c r="N151" s="3" t="s">
        <v>5444</v>
      </c>
      <c r="O151" s="3" t="s">
        <v>5445</v>
      </c>
      <c r="P151" s="3" t="s">
        <v>5446</v>
      </c>
      <c r="Q151" s="3">
        <v>60</v>
      </c>
    </row>
    <row r="152" spans="1:17" x14ac:dyDescent="0.35">
      <c r="A152" t="s">
        <v>924</v>
      </c>
      <c r="B152" t="s">
        <v>925</v>
      </c>
      <c r="C152" t="s">
        <v>926</v>
      </c>
      <c r="D152">
        <v>2016</v>
      </c>
      <c r="E152" t="s">
        <v>112</v>
      </c>
      <c r="F152">
        <v>13</v>
      </c>
      <c r="G152" t="s">
        <v>927</v>
      </c>
      <c r="H152" t="s">
        <v>928</v>
      </c>
      <c r="I152" t="s">
        <v>929</v>
      </c>
      <c r="J152" t="s">
        <v>930</v>
      </c>
      <c r="L152" t="s">
        <v>21</v>
      </c>
      <c r="M152" t="s">
        <v>22</v>
      </c>
    </row>
    <row r="153" spans="1:17" x14ac:dyDescent="0.35">
      <c r="A153" t="s">
        <v>3194</v>
      </c>
      <c r="B153" t="s">
        <v>5202</v>
      </c>
      <c r="C153" t="s">
        <v>3628</v>
      </c>
      <c r="D153">
        <v>2021</v>
      </c>
      <c r="E153" t="s">
        <v>3463</v>
      </c>
      <c r="F153">
        <v>2</v>
      </c>
      <c r="G153" t="s">
        <v>4413</v>
      </c>
      <c r="H153" t="s">
        <v>4670</v>
      </c>
      <c r="I153" t="s">
        <v>4932</v>
      </c>
      <c r="J153" t="s">
        <v>3901</v>
      </c>
      <c r="K153" t="s">
        <v>4145</v>
      </c>
      <c r="L153" t="s">
        <v>21</v>
      </c>
      <c r="M153" t="s">
        <v>3429</v>
      </c>
    </row>
    <row r="154" spans="1:17" x14ac:dyDescent="0.35">
      <c r="A154" t="s">
        <v>442</v>
      </c>
      <c r="B154" t="s">
        <v>443</v>
      </c>
      <c r="C154" t="s">
        <v>444</v>
      </c>
      <c r="D154">
        <v>2021</v>
      </c>
      <c r="E154" t="s">
        <v>445</v>
      </c>
      <c r="F154">
        <v>34</v>
      </c>
      <c r="G154" t="s">
        <v>446</v>
      </c>
      <c r="H154" t="s">
        <v>447</v>
      </c>
      <c r="I154" t="s">
        <v>448</v>
      </c>
      <c r="J154" t="s">
        <v>449</v>
      </c>
      <c r="K154" t="s">
        <v>450</v>
      </c>
      <c r="L154" t="s">
        <v>66</v>
      </c>
      <c r="M154" t="s">
        <v>22</v>
      </c>
    </row>
    <row r="155" spans="1:17" x14ac:dyDescent="0.35">
      <c r="A155" t="s">
        <v>3230</v>
      </c>
      <c r="B155" t="s">
        <v>5233</v>
      </c>
      <c r="C155" t="s">
        <v>3664</v>
      </c>
      <c r="D155">
        <v>2022</v>
      </c>
      <c r="E155" t="s">
        <v>3496</v>
      </c>
      <c r="F155">
        <v>4</v>
      </c>
      <c r="G155" t="s">
        <v>4449</v>
      </c>
      <c r="H155" t="s">
        <v>4706</v>
      </c>
      <c r="I155" t="s">
        <v>4968</v>
      </c>
      <c r="J155" t="s">
        <v>3934</v>
      </c>
      <c r="K155" t="s">
        <v>4181</v>
      </c>
      <c r="L155" t="s">
        <v>21</v>
      </c>
      <c r="M155" t="s">
        <v>3429</v>
      </c>
    </row>
    <row r="156" spans="1:17" x14ac:dyDescent="0.35">
      <c r="A156" t="s">
        <v>3278</v>
      </c>
      <c r="B156" t="s">
        <v>5273</v>
      </c>
      <c r="C156" t="s">
        <v>3712</v>
      </c>
      <c r="D156">
        <v>2017</v>
      </c>
      <c r="E156" t="s">
        <v>3517</v>
      </c>
      <c r="F156">
        <v>0</v>
      </c>
      <c r="G156" t="s">
        <v>5427</v>
      </c>
      <c r="I156" t="s">
        <v>5016</v>
      </c>
      <c r="J156" t="s">
        <v>3975</v>
      </c>
      <c r="L156" t="s">
        <v>21</v>
      </c>
      <c r="M156" t="s">
        <v>3429</v>
      </c>
    </row>
    <row r="157" spans="1:17" s="3" customFormat="1" x14ac:dyDescent="0.35">
      <c r="A157" s="3" t="s">
        <v>2610</v>
      </c>
      <c r="B157" s="3" t="s">
        <v>2611</v>
      </c>
      <c r="C157" s="3" t="s">
        <v>2612</v>
      </c>
      <c r="D157" s="3">
        <v>1971</v>
      </c>
      <c r="E157" s="3" t="s">
        <v>214</v>
      </c>
      <c r="F157" s="3">
        <v>3</v>
      </c>
      <c r="G157" s="3" t="s">
        <v>2613</v>
      </c>
      <c r="H157" s="3" t="s">
        <v>2614</v>
      </c>
      <c r="I157" s="3" t="s">
        <v>2615</v>
      </c>
      <c r="L157" s="3" t="s">
        <v>21</v>
      </c>
      <c r="M157" s="3" t="s">
        <v>22</v>
      </c>
      <c r="N157" s="3" t="s">
        <v>5445</v>
      </c>
      <c r="O157" s="3" t="s">
        <v>5445</v>
      </c>
      <c r="P157" s="3" t="s">
        <v>5447</v>
      </c>
      <c r="Q157" s="3">
        <v>61</v>
      </c>
    </row>
    <row r="158" spans="1:17" x14ac:dyDescent="0.35">
      <c r="A158" t="s">
        <v>3393</v>
      </c>
      <c r="B158" t="s">
        <v>5366</v>
      </c>
      <c r="C158" t="s">
        <v>3821</v>
      </c>
      <c r="D158">
        <v>2011</v>
      </c>
      <c r="E158" t="s">
        <v>3486</v>
      </c>
      <c r="F158">
        <v>1</v>
      </c>
      <c r="G158" t="s">
        <v>4591</v>
      </c>
      <c r="H158" t="s">
        <v>4848</v>
      </c>
      <c r="I158" t="s">
        <v>5129</v>
      </c>
      <c r="J158" t="s">
        <v>4067</v>
      </c>
      <c r="K158" t="s">
        <v>4334</v>
      </c>
      <c r="L158" t="s">
        <v>21</v>
      </c>
      <c r="M158" t="s">
        <v>3429</v>
      </c>
    </row>
    <row r="159" spans="1:17" s="3" customFormat="1" x14ac:dyDescent="0.35">
      <c r="A159" s="3" t="s">
        <v>3158</v>
      </c>
      <c r="B159" s="3" t="s">
        <v>5174</v>
      </c>
      <c r="C159" s="3" t="s">
        <v>3594</v>
      </c>
      <c r="D159" s="3">
        <v>2015</v>
      </c>
      <c r="E159" s="3" t="s">
        <v>3443</v>
      </c>
      <c r="F159" s="3">
        <v>45</v>
      </c>
      <c r="G159" s="3" t="s">
        <v>4381</v>
      </c>
      <c r="H159" s="3" t="s">
        <v>4638</v>
      </c>
      <c r="I159" s="3" t="s">
        <v>4896</v>
      </c>
      <c r="J159" s="3" t="s">
        <v>3869</v>
      </c>
      <c r="K159" s="3" t="s">
        <v>4109</v>
      </c>
      <c r="L159" s="3" t="s">
        <v>21</v>
      </c>
      <c r="M159" s="3" t="s">
        <v>3429</v>
      </c>
      <c r="N159" s="3" t="s">
        <v>5444</v>
      </c>
      <c r="O159" s="3" t="s">
        <v>5445</v>
      </c>
      <c r="P159" s="3" t="s">
        <v>5447</v>
      </c>
      <c r="Q159" s="3">
        <v>62</v>
      </c>
    </row>
    <row r="160" spans="1:17" x14ac:dyDescent="0.35">
      <c r="A160" t="s">
        <v>3207</v>
      </c>
      <c r="B160" t="s">
        <v>5212</v>
      </c>
      <c r="C160" t="s">
        <v>3641</v>
      </c>
      <c r="D160">
        <v>2014</v>
      </c>
      <c r="E160" t="s">
        <v>3433</v>
      </c>
      <c r="F160">
        <v>42</v>
      </c>
      <c r="G160" t="s">
        <v>4426</v>
      </c>
      <c r="H160" t="s">
        <v>4683</v>
      </c>
      <c r="I160" t="s">
        <v>4945</v>
      </c>
      <c r="J160" t="s">
        <v>3913</v>
      </c>
      <c r="K160" t="s">
        <v>4158</v>
      </c>
      <c r="L160" t="s">
        <v>21</v>
      </c>
      <c r="M160" t="s">
        <v>3429</v>
      </c>
    </row>
    <row r="161" spans="1:17" s="3" customFormat="1" x14ac:dyDescent="0.35">
      <c r="A161" s="3" t="s">
        <v>2758</v>
      </c>
      <c r="B161" s="3" t="s">
        <v>2759</v>
      </c>
      <c r="C161" s="3" t="s">
        <v>2760</v>
      </c>
      <c r="D161" s="3">
        <v>2003</v>
      </c>
      <c r="E161" s="3" t="s">
        <v>2761</v>
      </c>
      <c r="F161" s="3">
        <v>86</v>
      </c>
      <c r="G161" s="3" t="s">
        <v>5412</v>
      </c>
      <c r="H161" s="3" t="s">
        <v>2762</v>
      </c>
      <c r="I161" s="3" t="s">
        <v>2763</v>
      </c>
      <c r="J161" s="3" t="s">
        <v>2764</v>
      </c>
      <c r="K161" s="3" t="s">
        <v>2765</v>
      </c>
      <c r="L161" s="3" t="s">
        <v>21</v>
      </c>
      <c r="M161" s="3" t="s">
        <v>22</v>
      </c>
      <c r="N161" s="3" t="s">
        <v>5445</v>
      </c>
      <c r="O161" s="3" t="s">
        <v>5445</v>
      </c>
      <c r="P161" s="3" t="s">
        <v>5447</v>
      </c>
      <c r="Q161" s="3">
        <v>63</v>
      </c>
    </row>
    <row r="162" spans="1:17" s="3" customFormat="1" x14ac:dyDescent="0.35">
      <c r="A162" s="3" t="s">
        <v>280</v>
      </c>
      <c r="B162" s="3" t="s">
        <v>281</v>
      </c>
      <c r="C162" s="3" t="s">
        <v>282</v>
      </c>
      <c r="D162" s="3">
        <v>2023</v>
      </c>
      <c r="E162" s="3" t="s">
        <v>283</v>
      </c>
      <c r="F162" s="3">
        <v>0</v>
      </c>
      <c r="G162" s="3" t="s">
        <v>284</v>
      </c>
      <c r="H162" s="3" t="s">
        <v>285</v>
      </c>
      <c r="I162" s="3" t="s">
        <v>286</v>
      </c>
      <c r="J162" s="3" t="s">
        <v>287</v>
      </c>
      <c r="K162" s="3" t="s">
        <v>288</v>
      </c>
      <c r="L162" s="3" t="s">
        <v>21</v>
      </c>
      <c r="M162" s="3" t="s">
        <v>22</v>
      </c>
      <c r="N162" s="3" t="s">
        <v>5444</v>
      </c>
      <c r="O162" s="3" t="s">
        <v>5445</v>
      </c>
      <c r="P162" s="3" t="s">
        <v>5447</v>
      </c>
      <c r="Q162" s="3">
        <v>64</v>
      </c>
    </row>
    <row r="163" spans="1:17" x14ac:dyDescent="0.35">
      <c r="A163" t="s">
        <v>2309</v>
      </c>
      <c r="B163" t="s">
        <v>2310</v>
      </c>
      <c r="C163" t="s">
        <v>2311</v>
      </c>
      <c r="D163">
        <v>2013</v>
      </c>
      <c r="E163" t="s">
        <v>760</v>
      </c>
      <c r="F163">
        <v>28</v>
      </c>
      <c r="G163" t="s">
        <v>2312</v>
      </c>
      <c r="H163" t="s">
        <v>2313</v>
      </c>
      <c r="I163" t="s">
        <v>2314</v>
      </c>
      <c r="J163" t="s">
        <v>2315</v>
      </c>
      <c r="K163" t="s">
        <v>2316</v>
      </c>
      <c r="L163" t="s">
        <v>21</v>
      </c>
      <c r="M163" t="s">
        <v>22</v>
      </c>
    </row>
    <row r="164" spans="1:17" x14ac:dyDescent="0.35">
      <c r="A164" t="s">
        <v>2580</v>
      </c>
      <c r="B164" t="s">
        <v>2581</v>
      </c>
      <c r="C164" t="s">
        <v>2582</v>
      </c>
      <c r="D164">
        <v>1999</v>
      </c>
      <c r="E164" t="s">
        <v>196</v>
      </c>
      <c r="F164">
        <v>53</v>
      </c>
      <c r="G164" t="s">
        <v>2583</v>
      </c>
      <c r="H164" t="s">
        <v>2584</v>
      </c>
      <c r="I164" t="s">
        <v>2585</v>
      </c>
      <c r="J164" t="s">
        <v>2586</v>
      </c>
      <c r="K164" t="s">
        <v>2587</v>
      </c>
      <c r="L164" t="s">
        <v>21</v>
      </c>
      <c r="M164" t="s">
        <v>22</v>
      </c>
    </row>
    <row r="165" spans="1:17" x14ac:dyDescent="0.35">
      <c r="A165" t="s">
        <v>3250</v>
      </c>
      <c r="B165" t="s">
        <v>5247</v>
      </c>
      <c r="C165" t="s">
        <v>3684</v>
      </c>
      <c r="D165">
        <v>2022</v>
      </c>
      <c r="E165" t="s">
        <v>3501</v>
      </c>
      <c r="F165">
        <v>3</v>
      </c>
      <c r="G165" t="s">
        <v>4469</v>
      </c>
      <c r="H165" t="s">
        <v>4726</v>
      </c>
      <c r="I165" t="s">
        <v>4988</v>
      </c>
      <c r="J165" t="s">
        <v>3954</v>
      </c>
      <c r="K165" t="s">
        <v>4201</v>
      </c>
      <c r="L165" t="s">
        <v>21</v>
      </c>
      <c r="M165" t="s">
        <v>3429</v>
      </c>
    </row>
    <row r="166" spans="1:17" x14ac:dyDescent="0.35">
      <c r="A166" t="s">
        <v>3288</v>
      </c>
      <c r="B166" t="s">
        <v>5280</v>
      </c>
      <c r="C166" t="s">
        <v>3719</v>
      </c>
      <c r="D166">
        <v>2011</v>
      </c>
      <c r="E166" t="s">
        <v>3519</v>
      </c>
      <c r="F166">
        <v>9</v>
      </c>
      <c r="G166" t="s">
        <v>4497</v>
      </c>
      <c r="H166" t="s">
        <v>4754</v>
      </c>
      <c r="I166" t="s">
        <v>5026</v>
      </c>
      <c r="J166" t="s">
        <v>3985</v>
      </c>
      <c r="K166" t="s">
        <v>4236</v>
      </c>
      <c r="L166" t="s">
        <v>21</v>
      </c>
      <c r="M166" t="s">
        <v>3429</v>
      </c>
    </row>
    <row r="167" spans="1:17" x14ac:dyDescent="0.35">
      <c r="A167" t="s">
        <v>1774</v>
      </c>
      <c r="B167" t="s">
        <v>1775</v>
      </c>
      <c r="C167" t="s">
        <v>1776</v>
      </c>
      <c r="D167">
        <v>2006</v>
      </c>
      <c r="E167" t="s">
        <v>839</v>
      </c>
      <c r="F167">
        <v>5</v>
      </c>
      <c r="G167" t="s">
        <v>1777</v>
      </c>
      <c r="H167" t="s">
        <v>1778</v>
      </c>
      <c r="I167" t="s">
        <v>1779</v>
      </c>
      <c r="J167" t="s">
        <v>1780</v>
      </c>
      <c r="K167" t="s">
        <v>1781</v>
      </c>
      <c r="L167" t="s">
        <v>21</v>
      </c>
      <c r="M167" t="s">
        <v>22</v>
      </c>
    </row>
    <row r="168" spans="1:17" x14ac:dyDescent="0.35">
      <c r="A168" t="s">
        <v>1488</v>
      </c>
      <c r="B168" t="s">
        <v>1489</v>
      </c>
      <c r="C168" t="s">
        <v>1490</v>
      </c>
      <c r="D168">
        <v>2018</v>
      </c>
      <c r="E168" t="s">
        <v>1042</v>
      </c>
      <c r="F168">
        <v>15</v>
      </c>
      <c r="G168" t="s">
        <v>1491</v>
      </c>
      <c r="H168" t="s">
        <v>1492</v>
      </c>
      <c r="I168" t="s">
        <v>1493</v>
      </c>
      <c r="J168" t="s">
        <v>1494</v>
      </c>
      <c r="K168" t="s">
        <v>1495</v>
      </c>
      <c r="L168" t="s">
        <v>21</v>
      </c>
      <c r="M168" t="s">
        <v>22</v>
      </c>
    </row>
    <row r="169" spans="1:17" x14ac:dyDescent="0.35">
      <c r="A169" t="s">
        <v>3279</v>
      </c>
      <c r="B169" t="s">
        <v>5274</v>
      </c>
      <c r="C169" t="s">
        <v>3713</v>
      </c>
      <c r="D169">
        <v>2015</v>
      </c>
      <c r="E169" t="s">
        <v>3436</v>
      </c>
      <c r="F169">
        <v>41</v>
      </c>
      <c r="G169" t="s">
        <v>4491</v>
      </c>
      <c r="H169" t="s">
        <v>4748</v>
      </c>
      <c r="I169" t="s">
        <v>5017</v>
      </c>
      <c r="J169" t="s">
        <v>3976</v>
      </c>
      <c r="K169" t="s">
        <v>4228</v>
      </c>
      <c r="L169" t="s">
        <v>21</v>
      </c>
      <c r="M169" t="s">
        <v>3429</v>
      </c>
    </row>
    <row r="170" spans="1:17" x14ac:dyDescent="0.35">
      <c r="A170" t="s">
        <v>3368</v>
      </c>
      <c r="B170" t="s">
        <v>5346</v>
      </c>
      <c r="C170" t="s">
        <v>3796</v>
      </c>
      <c r="D170">
        <v>2022</v>
      </c>
      <c r="E170" t="s">
        <v>3555</v>
      </c>
      <c r="F170">
        <v>2</v>
      </c>
      <c r="G170" t="s">
        <v>4567</v>
      </c>
      <c r="H170" t="s">
        <v>4824</v>
      </c>
      <c r="I170" t="s">
        <v>5104</v>
      </c>
      <c r="J170" t="s">
        <v>4049</v>
      </c>
      <c r="K170" t="s">
        <v>4309</v>
      </c>
      <c r="L170" t="s">
        <v>21</v>
      </c>
      <c r="M170" t="s">
        <v>3429</v>
      </c>
    </row>
    <row r="171" spans="1:17" x14ac:dyDescent="0.35">
      <c r="A171" t="s">
        <v>3086</v>
      </c>
      <c r="B171" t="s">
        <v>3087</v>
      </c>
      <c r="C171" t="s">
        <v>3088</v>
      </c>
      <c r="D171">
        <v>1997</v>
      </c>
      <c r="E171" t="s">
        <v>44</v>
      </c>
      <c r="F171">
        <v>45</v>
      </c>
      <c r="G171" t="s">
        <v>3089</v>
      </c>
      <c r="H171" t="s">
        <v>3090</v>
      </c>
      <c r="I171" t="s">
        <v>3091</v>
      </c>
      <c r="L171" t="s">
        <v>21</v>
      </c>
      <c r="M171" t="s">
        <v>22</v>
      </c>
    </row>
    <row r="172" spans="1:17" x14ac:dyDescent="0.35">
      <c r="A172" t="s">
        <v>2964</v>
      </c>
      <c r="B172" t="s">
        <v>2965</v>
      </c>
      <c r="C172" t="s">
        <v>2966</v>
      </c>
      <c r="D172">
        <v>2001</v>
      </c>
      <c r="E172" t="s">
        <v>1192</v>
      </c>
      <c r="F172">
        <v>124</v>
      </c>
      <c r="G172" t="s">
        <v>2967</v>
      </c>
      <c r="H172" t="s">
        <v>2968</v>
      </c>
      <c r="I172" t="s">
        <v>2969</v>
      </c>
      <c r="J172" t="s">
        <v>2970</v>
      </c>
      <c r="K172" t="s">
        <v>2971</v>
      </c>
      <c r="L172" t="s">
        <v>21</v>
      </c>
      <c r="M172" t="s">
        <v>22</v>
      </c>
    </row>
    <row r="173" spans="1:17" x14ac:dyDescent="0.35">
      <c r="A173" t="s">
        <v>3409</v>
      </c>
      <c r="B173" t="s">
        <v>5380</v>
      </c>
      <c r="C173" t="s">
        <v>3837</v>
      </c>
      <c r="D173">
        <v>2013</v>
      </c>
      <c r="E173" t="s">
        <v>3455</v>
      </c>
      <c r="F173">
        <v>6</v>
      </c>
      <c r="G173" t="s">
        <v>4606</v>
      </c>
      <c r="H173" t="s">
        <v>4863</v>
      </c>
      <c r="I173" t="s">
        <v>5144</v>
      </c>
      <c r="J173" t="s">
        <v>4080</v>
      </c>
      <c r="K173" t="s">
        <v>4349</v>
      </c>
      <c r="L173" t="s">
        <v>21</v>
      </c>
      <c r="M173" t="s">
        <v>3429</v>
      </c>
    </row>
    <row r="174" spans="1:17" s="3" customFormat="1" x14ac:dyDescent="0.35">
      <c r="A174" s="3" t="s">
        <v>2821</v>
      </c>
      <c r="B174" s="3" t="s">
        <v>2822</v>
      </c>
      <c r="C174" s="3" t="s">
        <v>2823</v>
      </c>
      <c r="D174" s="3">
        <v>1998</v>
      </c>
      <c r="E174" s="3" t="s">
        <v>2824</v>
      </c>
      <c r="F174" s="3">
        <v>39</v>
      </c>
      <c r="G174" s="3" t="s">
        <v>2825</v>
      </c>
      <c r="H174" s="3" t="s">
        <v>2826</v>
      </c>
      <c r="I174" s="3" t="s">
        <v>2827</v>
      </c>
      <c r="J174" s="3" t="s">
        <v>2828</v>
      </c>
      <c r="K174" s="3" t="s">
        <v>2829</v>
      </c>
      <c r="L174" s="3" t="s">
        <v>21</v>
      </c>
      <c r="M174" s="3" t="s">
        <v>22</v>
      </c>
      <c r="N174" s="3" t="s">
        <v>5444</v>
      </c>
      <c r="O174" s="3" t="s">
        <v>5445</v>
      </c>
      <c r="P174" s="3" t="s">
        <v>5447</v>
      </c>
      <c r="Q174" s="3">
        <v>65</v>
      </c>
    </row>
    <row r="175" spans="1:17" x14ac:dyDescent="0.35">
      <c r="A175" t="s">
        <v>2414</v>
      </c>
      <c r="B175" t="s">
        <v>2415</v>
      </c>
      <c r="C175" t="s">
        <v>2416</v>
      </c>
      <c r="D175">
        <v>2006</v>
      </c>
      <c r="E175" t="s">
        <v>2417</v>
      </c>
      <c r="F175">
        <v>3</v>
      </c>
      <c r="G175" t="s">
        <v>2418</v>
      </c>
      <c r="H175" t="s">
        <v>2419</v>
      </c>
      <c r="I175" t="s">
        <v>2420</v>
      </c>
      <c r="J175" t="s">
        <v>2421</v>
      </c>
      <c r="L175" t="s">
        <v>66</v>
      </c>
      <c r="M175" t="s">
        <v>22</v>
      </c>
    </row>
    <row r="176" spans="1:17" s="3" customFormat="1" x14ac:dyDescent="0.35">
      <c r="A176" s="3" t="s">
        <v>2877</v>
      </c>
      <c r="B176" s="3" t="s">
        <v>2878</v>
      </c>
      <c r="C176" s="3" t="s">
        <v>2879</v>
      </c>
      <c r="D176" s="3">
        <v>2005</v>
      </c>
      <c r="E176" s="3" t="s">
        <v>2880</v>
      </c>
      <c r="F176" s="3">
        <v>23</v>
      </c>
      <c r="G176" s="3" t="s">
        <v>2881</v>
      </c>
      <c r="H176" s="3" t="s">
        <v>2882</v>
      </c>
      <c r="I176" s="3" t="s">
        <v>2883</v>
      </c>
      <c r="J176" s="3" t="s">
        <v>2884</v>
      </c>
      <c r="K176" s="3" t="s">
        <v>2885</v>
      </c>
      <c r="L176" s="3" t="s">
        <v>66</v>
      </c>
      <c r="M176" s="3" t="s">
        <v>22</v>
      </c>
      <c r="N176" s="3" t="s">
        <v>5444</v>
      </c>
      <c r="O176" s="3" t="s">
        <v>5445</v>
      </c>
      <c r="P176" s="3" t="s">
        <v>5447</v>
      </c>
      <c r="Q176" s="3">
        <v>66</v>
      </c>
    </row>
    <row r="177" spans="1:17" x14ac:dyDescent="0.35">
      <c r="A177" t="s">
        <v>3271</v>
      </c>
      <c r="B177" t="s">
        <v>5267</v>
      </c>
      <c r="C177" t="s">
        <v>3705</v>
      </c>
      <c r="D177">
        <v>2013</v>
      </c>
      <c r="E177" t="s">
        <v>3477</v>
      </c>
      <c r="F177">
        <v>6</v>
      </c>
      <c r="G177" t="s">
        <v>5425</v>
      </c>
      <c r="I177" t="s">
        <v>5009</v>
      </c>
      <c r="J177" t="s">
        <v>3971</v>
      </c>
      <c r="K177" t="s">
        <v>4221</v>
      </c>
      <c r="L177" t="s">
        <v>21</v>
      </c>
      <c r="M177" t="s">
        <v>3429</v>
      </c>
    </row>
    <row r="178" spans="1:17" s="3" customFormat="1" x14ac:dyDescent="0.35">
      <c r="A178" s="3" t="s">
        <v>1822</v>
      </c>
      <c r="B178" s="3" t="s">
        <v>1823</v>
      </c>
      <c r="C178" s="3" t="s">
        <v>1824</v>
      </c>
      <c r="D178" s="3">
        <v>2011</v>
      </c>
      <c r="E178" s="3" t="s">
        <v>1825</v>
      </c>
      <c r="F178" s="3">
        <v>87</v>
      </c>
      <c r="G178" s="3" t="s">
        <v>1826</v>
      </c>
      <c r="H178" s="3" t="s">
        <v>1827</v>
      </c>
      <c r="I178" s="3" t="s">
        <v>1828</v>
      </c>
      <c r="K178" s="3" t="s">
        <v>1829</v>
      </c>
      <c r="L178" s="3" t="s">
        <v>21</v>
      </c>
      <c r="M178" s="3" t="s">
        <v>22</v>
      </c>
      <c r="N178" s="3" t="s">
        <v>5445</v>
      </c>
      <c r="O178" s="3" t="s">
        <v>5445</v>
      </c>
      <c r="P178" s="3" t="s">
        <v>5447</v>
      </c>
      <c r="Q178" s="3">
        <v>67</v>
      </c>
    </row>
    <row r="179" spans="1:17" x14ac:dyDescent="0.35">
      <c r="A179" t="s">
        <v>3256</v>
      </c>
      <c r="B179" t="s">
        <v>5253</v>
      </c>
      <c r="C179" t="s">
        <v>3690</v>
      </c>
      <c r="D179">
        <v>2019</v>
      </c>
      <c r="E179" t="s">
        <v>3470</v>
      </c>
      <c r="F179">
        <v>3</v>
      </c>
      <c r="G179" t="s">
        <v>4475</v>
      </c>
      <c r="H179" t="s">
        <v>4732</v>
      </c>
      <c r="I179" t="s">
        <v>4994</v>
      </c>
      <c r="J179" t="s">
        <v>3960</v>
      </c>
      <c r="K179" t="s">
        <v>4206</v>
      </c>
      <c r="L179" t="s">
        <v>21</v>
      </c>
      <c r="M179" t="s">
        <v>3429</v>
      </c>
    </row>
    <row r="180" spans="1:17" s="3" customFormat="1" x14ac:dyDescent="0.35">
      <c r="A180" s="3" t="s">
        <v>1695</v>
      </c>
      <c r="B180" s="3" t="s">
        <v>1696</v>
      </c>
      <c r="C180" s="3" t="s">
        <v>1697</v>
      </c>
      <c r="D180" s="3">
        <v>2010</v>
      </c>
      <c r="E180" s="3" t="s">
        <v>196</v>
      </c>
      <c r="F180" s="3">
        <v>42</v>
      </c>
      <c r="G180" s="3" t="s">
        <v>1698</v>
      </c>
      <c r="H180" s="3" t="s">
        <v>1699</v>
      </c>
      <c r="I180" s="3" t="s">
        <v>1700</v>
      </c>
      <c r="J180" s="3" t="s">
        <v>1701</v>
      </c>
      <c r="K180" s="3" t="s">
        <v>1702</v>
      </c>
      <c r="L180" s="3" t="s">
        <v>21</v>
      </c>
      <c r="M180" s="3" t="s">
        <v>22</v>
      </c>
      <c r="N180" s="3" t="s">
        <v>5444</v>
      </c>
      <c r="O180" s="3" t="s">
        <v>5445</v>
      </c>
      <c r="P180" s="3" t="s">
        <v>5446</v>
      </c>
      <c r="Q180" s="3">
        <v>68</v>
      </c>
    </row>
    <row r="181" spans="1:17" x14ac:dyDescent="0.35">
      <c r="A181" t="s">
        <v>3180</v>
      </c>
      <c r="B181" t="s">
        <v>5191</v>
      </c>
      <c r="C181" t="s">
        <v>3616</v>
      </c>
      <c r="D181">
        <v>2022</v>
      </c>
      <c r="E181" t="s">
        <v>3464</v>
      </c>
      <c r="F181">
        <v>16</v>
      </c>
      <c r="G181" t="s">
        <v>4401</v>
      </c>
      <c r="H181" t="s">
        <v>4658</v>
      </c>
      <c r="I181" t="s">
        <v>4918</v>
      </c>
      <c r="J181" t="s">
        <v>3887</v>
      </c>
      <c r="K181" t="s">
        <v>4131</v>
      </c>
      <c r="L181" t="s">
        <v>21</v>
      </c>
      <c r="M181" t="s">
        <v>3429</v>
      </c>
    </row>
    <row r="182" spans="1:17" s="3" customFormat="1" x14ac:dyDescent="0.35">
      <c r="A182" s="3" t="s">
        <v>1756</v>
      </c>
      <c r="B182" s="3" t="s">
        <v>1757</v>
      </c>
      <c r="C182" s="3" t="s">
        <v>1758</v>
      </c>
      <c r="D182" s="3">
        <v>2015</v>
      </c>
      <c r="E182" s="3" t="s">
        <v>1759</v>
      </c>
      <c r="F182" s="3">
        <v>3</v>
      </c>
      <c r="G182" s="3" t="s">
        <v>1760</v>
      </c>
      <c r="H182" s="3" t="s">
        <v>1761</v>
      </c>
      <c r="I182" s="3" t="s">
        <v>1762</v>
      </c>
      <c r="J182" s="3" t="s">
        <v>1763</v>
      </c>
      <c r="K182" s="3" t="s">
        <v>1764</v>
      </c>
      <c r="L182" s="3" t="s">
        <v>21</v>
      </c>
      <c r="M182" s="3" t="s">
        <v>22</v>
      </c>
      <c r="N182" s="3" t="s">
        <v>5444</v>
      </c>
      <c r="O182" s="3" t="s">
        <v>5445</v>
      </c>
      <c r="P182" s="3" t="s">
        <v>5446</v>
      </c>
      <c r="Q182" s="3">
        <v>69</v>
      </c>
    </row>
    <row r="183" spans="1:17" s="3" customFormat="1" x14ac:dyDescent="0.35">
      <c r="A183" s="3" t="s">
        <v>931</v>
      </c>
      <c r="B183" s="3" t="s">
        <v>932</v>
      </c>
      <c r="C183" s="3" t="s">
        <v>933</v>
      </c>
      <c r="D183" s="3">
        <v>2019</v>
      </c>
      <c r="E183" s="3" t="s">
        <v>470</v>
      </c>
      <c r="F183" s="3">
        <v>23</v>
      </c>
      <c r="G183" s="3" t="s">
        <v>934</v>
      </c>
      <c r="H183" s="3" t="s">
        <v>935</v>
      </c>
      <c r="I183" s="3" t="s">
        <v>936</v>
      </c>
      <c r="J183" s="3" t="s">
        <v>937</v>
      </c>
      <c r="K183" s="3" t="s">
        <v>938</v>
      </c>
      <c r="L183" s="3" t="s">
        <v>21</v>
      </c>
      <c r="M183" s="3" t="s">
        <v>22</v>
      </c>
      <c r="N183" s="3" t="s">
        <v>5445</v>
      </c>
      <c r="O183" s="3" t="s">
        <v>5445</v>
      </c>
      <c r="P183" s="3" t="s">
        <v>5447</v>
      </c>
      <c r="Q183" s="3">
        <v>70</v>
      </c>
    </row>
    <row r="184" spans="1:17" x14ac:dyDescent="0.35">
      <c r="A184" t="s">
        <v>3258</v>
      </c>
      <c r="B184" t="s">
        <v>3258</v>
      </c>
      <c r="C184" t="s">
        <v>3692</v>
      </c>
      <c r="D184">
        <v>1996</v>
      </c>
      <c r="E184" t="s">
        <v>3449</v>
      </c>
      <c r="F184">
        <v>4</v>
      </c>
      <c r="G184" t="s">
        <v>5421</v>
      </c>
      <c r="I184" s="3" t="s">
        <v>4996</v>
      </c>
      <c r="J184" t="s">
        <v>3962</v>
      </c>
      <c r="K184" t="s">
        <v>4208</v>
      </c>
      <c r="L184" t="s">
        <v>3431</v>
      </c>
      <c r="M184" t="s">
        <v>3429</v>
      </c>
      <c r="N184" s="3" t="s">
        <v>5445</v>
      </c>
      <c r="O184" s="3" t="s">
        <v>5445</v>
      </c>
      <c r="P184" s="3" t="s">
        <v>5446</v>
      </c>
      <c r="Q184" s="3">
        <v>71</v>
      </c>
    </row>
    <row r="185" spans="1:17" x14ac:dyDescent="0.35">
      <c r="A185" t="s">
        <v>3407</v>
      </c>
      <c r="B185" t="s">
        <v>5378</v>
      </c>
      <c r="C185" t="s">
        <v>3835</v>
      </c>
      <c r="D185">
        <v>2021</v>
      </c>
      <c r="E185" t="s">
        <v>3491</v>
      </c>
      <c r="F185">
        <v>4</v>
      </c>
      <c r="G185" t="s">
        <v>4604</v>
      </c>
      <c r="H185" t="s">
        <v>4861</v>
      </c>
      <c r="I185" t="s">
        <v>5142</v>
      </c>
      <c r="J185" t="s">
        <v>4078</v>
      </c>
      <c r="K185" t="s">
        <v>4347</v>
      </c>
      <c r="L185" t="s">
        <v>21</v>
      </c>
      <c r="M185" t="s">
        <v>3429</v>
      </c>
    </row>
    <row r="186" spans="1:17" s="3" customFormat="1" x14ac:dyDescent="0.35">
      <c r="A186" s="3" t="s">
        <v>1262</v>
      </c>
      <c r="B186" s="3" t="s">
        <v>1263</v>
      </c>
      <c r="C186" s="3" t="s">
        <v>1264</v>
      </c>
      <c r="D186" s="3">
        <v>2017</v>
      </c>
      <c r="E186" s="3" t="s">
        <v>413</v>
      </c>
      <c r="F186" s="3">
        <v>14</v>
      </c>
      <c r="G186" s="3" t="s">
        <v>1265</v>
      </c>
      <c r="H186" s="3" t="s">
        <v>1266</v>
      </c>
      <c r="I186" s="3" t="s">
        <v>1267</v>
      </c>
      <c r="J186" s="3" t="s">
        <v>1268</v>
      </c>
      <c r="K186" s="3" t="s">
        <v>1269</v>
      </c>
      <c r="L186" s="3" t="s">
        <v>21</v>
      </c>
      <c r="M186" s="3" t="s">
        <v>22</v>
      </c>
      <c r="N186" s="3" t="s">
        <v>5444</v>
      </c>
      <c r="O186" s="3" t="s">
        <v>5445</v>
      </c>
      <c r="P186" s="3" t="s">
        <v>5447</v>
      </c>
      <c r="Q186" s="3">
        <v>72</v>
      </c>
    </row>
    <row r="187" spans="1:17" x14ac:dyDescent="0.35">
      <c r="A187" t="s">
        <v>2349</v>
      </c>
      <c r="B187" t="s">
        <v>2350</v>
      </c>
      <c r="C187" t="s">
        <v>2351</v>
      </c>
      <c r="D187">
        <v>2014</v>
      </c>
      <c r="E187" t="s">
        <v>2352</v>
      </c>
      <c r="F187">
        <v>17</v>
      </c>
      <c r="G187" t="s">
        <v>2353</v>
      </c>
      <c r="H187" t="s">
        <v>2354</v>
      </c>
      <c r="I187" t="s">
        <v>2355</v>
      </c>
      <c r="J187" t="s">
        <v>2356</v>
      </c>
      <c r="K187" t="s">
        <v>2357</v>
      </c>
      <c r="L187" t="s">
        <v>21</v>
      </c>
      <c r="M187" t="s">
        <v>22</v>
      </c>
    </row>
    <row r="188" spans="1:17" s="3" customFormat="1" x14ac:dyDescent="0.35">
      <c r="A188" s="3" t="s">
        <v>1065</v>
      </c>
      <c r="B188" s="3" t="s">
        <v>1066</v>
      </c>
      <c r="C188" s="3" t="s">
        <v>1067</v>
      </c>
      <c r="D188" s="3">
        <v>2015</v>
      </c>
      <c r="E188" s="3" t="s">
        <v>1068</v>
      </c>
      <c r="F188" s="3">
        <v>17</v>
      </c>
      <c r="G188" s="3" t="s">
        <v>1069</v>
      </c>
      <c r="H188" s="3" t="s">
        <v>1070</v>
      </c>
      <c r="I188" s="3" t="s">
        <v>1071</v>
      </c>
      <c r="K188" s="3" t="s">
        <v>1072</v>
      </c>
      <c r="L188" s="3" t="s">
        <v>66</v>
      </c>
      <c r="M188" s="3" t="s">
        <v>22</v>
      </c>
      <c r="N188" s="3" t="s">
        <v>5445</v>
      </c>
      <c r="O188" s="3" t="s">
        <v>5445</v>
      </c>
      <c r="Q188" s="3">
        <v>73</v>
      </c>
    </row>
    <row r="189" spans="1:17" x14ac:dyDescent="0.35">
      <c r="A189" t="s">
        <v>1334</v>
      </c>
      <c r="B189" t="s">
        <v>1335</v>
      </c>
      <c r="C189" t="s">
        <v>1336</v>
      </c>
      <c r="D189">
        <v>2019</v>
      </c>
      <c r="E189" t="s">
        <v>677</v>
      </c>
      <c r="F189">
        <v>2</v>
      </c>
      <c r="G189" t="s">
        <v>1337</v>
      </c>
      <c r="H189" t="s">
        <v>1338</v>
      </c>
      <c r="I189" t="s">
        <v>1339</v>
      </c>
      <c r="J189" t="s">
        <v>1340</v>
      </c>
      <c r="K189" t="s">
        <v>1341</v>
      </c>
      <c r="L189" t="s">
        <v>21</v>
      </c>
      <c r="M189" t="s">
        <v>22</v>
      </c>
    </row>
    <row r="190" spans="1:17" x14ac:dyDescent="0.35">
      <c r="A190" t="s">
        <v>3344</v>
      </c>
      <c r="B190" t="s">
        <v>5326</v>
      </c>
      <c r="C190" t="s">
        <v>3773</v>
      </c>
      <c r="D190">
        <v>2016</v>
      </c>
      <c r="E190" t="s">
        <v>61</v>
      </c>
      <c r="F190">
        <v>13</v>
      </c>
      <c r="G190" t="s">
        <v>4545</v>
      </c>
      <c r="H190" t="s">
        <v>4802</v>
      </c>
      <c r="I190" t="s">
        <v>5080</v>
      </c>
      <c r="K190" t="s">
        <v>4286</v>
      </c>
      <c r="L190" t="s">
        <v>21</v>
      </c>
      <c r="M190" t="s">
        <v>3429</v>
      </c>
    </row>
    <row r="191" spans="1:17" x14ac:dyDescent="0.35">
      <c r="A191" t="s">
        <v>3311</v>
      </c>
      <c r="B191" t="s">
        <v>3311</v>
      </c>
      <c r="C191" t="s">
        <v>2664</v>
      </c>
      <c r="D191">
        <v>2004</v>
      </c>
      <c r="E191" t="s">
        <v>3476</v>
      </c>
      <c r="F191">
        <v>23</v>
      </c>
      <c r="G191" t="s">
        <v>5433</v>
      </c>
      <c r="I191" t="s">
        <v>5049</v>
      </c>
      <c r="J191" t="s">
        <v>4004</v>
      </c>
      <c r="K191" t="s">
        <v>4256</v>
      </c>
      <c r="L191" t="s">
        <v>21</v>
      </c>
      <c r="M191" t="s">
        <v>3429</v>
      </c>
    </row>
    <row r="192" spans="1:17" x14ac:dyDescent="0.35">
      <c r="A192" t="s">
        <v>611</v>
      </c>
      <c r="B192" t="s">
        <v>612</v>
      </c>
      <c r="C192" t="s">
        <v>613</v>
      </c>
      <c r="D192">
        <v>2023</v>
      </c>
      <c r="E192" t="s">
        <v>614</v>
      </c>
      <c r="F192">
        <v>0</v>
      </c>
      <c r="G192" t="s">
        <v>615</v>
      </c>
      <c r="H192" t="s">
        <v>616</v>
      </c>
      <c r="I192" t="s">
        <v>617</v>
      </c>
      <c r="J192" t="s">
        <v>618</v>
      </c>
      <c r="K192" t="s">
        <v>619</v>
      </c>
      <c r="L192" t="s">
        <v>21</v>
      </c>
      <c r="M192" t="s">
        <v>22</v>
      </c>
    </row>
    <row r="193" spans="1:17" x14ac:dyDescent="0.35">
      <c r="A193" t="s">
        <v>3223</v>
      </c>
      <c r="B193" t="s">
        <v>5226</v>
      </c>
      <c r="C193" t="s">
        <v>3657</v>
      </c>
      <c r="D193">
        <v>2012</v>
      </c>
      <c r="E193" t="s">
        <v>3438</v>
      </c>
      <c r="F193">
        <v>49</v>
      </c>
      <c r="G193" t="s">
        <v>4442</v>
      </c>
      <c r="H193" t="s">
        <v>4699</v>
      </c>
      <c r="I193" t="s">
        <v>4961</v>
      </c>
      <c r="K193" t="s">
        <v>4174</v>
      </c>
      <c r="L193" t="s">
        <v>21</v>
      </c>
      <c r="M193" t="s">
        <v>3429</v>
      </c>
    </row>
    <row r="194" spans="1:17" s="3" customFormat="1" x14ac:dyDescent="0.35">
      <c r="A194" s="3" t="s">
        <v>493</v>
      </c>
      <c r="B194" s="3" t="s">
        <v>494</v>
      </c>
      <c r="C194" s="3" t="s">
        <v>495</v>
      </c>
      <c r="D194" s="3">
        <v>2022</v>
      </c>
      <c r="E194" s="3" t="s">
        <v>496</v>
      </c>
      <c r="F194" s="3">
        <v>18</v>
      </c>
      <c r="G194" s="3" t="s">
        <v>497</v>
      </c>
      <c r="H194" s="3" t="s">
        <v>498</v>
      </c>
      <c r="I194" s="3" t="s">
        <v>499</v>
      </c>
      <c r="J194" s="3" t="s">
        <v>500</v>
      </c>
      <c r="K194" s="3" t="s">
        <v>501</v>
      </c>
      <c r="L194" s="3" t="s">
        <v>21</v>
      </c>
      <c r="M194" s="3" t="s">
        <v>22</v>
      </c>
      <c r="N194" s="3" t="s">
        <v>5445</v>
      </c>
      <c r="O194" s="3" t="s">
        <v>5445</v>
      </c>
      <c r="P194" s="3" t="s">
        <v>5447</v>
      </c>
      <c r="Q194" s="3">
        <v>74</v>
      </c>
    </row>
    <row r="195" spans="1:17" x14ac:dyDescent="0.35">
      <c r="A195" t="s">
        <v>3253</v>
      </c>
      <c r="B195" t="s">
        <v>5250</v>
      </c>
      <c r="C195" t="s">
        <v>3687</v>
      </c>
      <c r="D195">
        <v>2023</v>
      </c>
      <c r="E195" t="s">
        <v>3504</v>
      </c>
      <c r="F195">
        <v>0</v>
      </c>
      <c r="G195" t="s">
        <v>4472</v>
      </c>
      <c r="H195" t="s">
        <v>4729</v>
      </c>
      <c r="I195" t="s">
        <v>4991</v>
      </c>
      <c r="J195" t="s">
        <v>3957</v>
      </c>
      <c r="K195" t="s">
        <v>4203</v>
      </c>
      <c r="L195" t="s">
        <v>21</v>
      </c>
      <c r="M195" t="s">
        <v>3429</v>
      </c>
    </row>
    <row r="196" spans="1:17" x14ac:dyDescent="0.35">
      <c r="A196" t="s">
        <v>716</v>
      </c>
      <c r="B196" t="s">
        <v>717</v>
      </c>
      <c r="C196" t="s">
        <v>718</v>
      </c>
      <c r="D196">
        <v>2023</v>
      </c>
      <c r="E196" t="s">
        <v>719</v>
      </c>
      <c r="F196">
        <v>0</v>
      </c>
      <c r="G196" t="s">
        <v>720</v>
      </c>
      <c r="H196" t="s">
        <v>721</v>
      </c>
      <c r="I196" t="s">
        <v>722</v>
      </c>
      <c r="J196" t="s">
        <v>723</v>
      </c>
      <c r="L196" t="s">
        <v>21</v>
      </c>
      <c r="M196" t="s">
        <v>22</v>
      </c>
    </row>
    <row r="197" spans="1:17" s="3" customFormat="1" x14ac:dyDescent="0.35">
      <c r="A197" s="3" t="s">
        <v>2325</v>
      </c>
      <c r="B197" s="3" t="s">
        <v>2326</v>
      </c>
      <c r="C197" s="3" t="s">
        <v>2327</v>
      </c>
      <c r="D197" s="3">
        <v>2010</v>
      </c>
      <c r="E197" s="3" t="s">
        <v>196</v>
      </c>
      <c r="F197" s="3">
        <v>28</v>
      </c>
      <c r="G197" s="3" t="s">
        <v>2328</v>
      </c>
      <c r="H197" s="3" t="s">
        <v>2329</v>
      </c>
      <c r="I197" s="3" t="s">
        <v>2330</v>
      </c>
      <c r="J197" s="3" t="s">
        <v>2331</v>
      </c>
      <c r="K197" s="3" t="s">
        <v>2332</v>
      </c>
      <c r="L197" s="3" t="s">
        <v>21</v>
      </c>
      <c r="M197" s="3" t="s">
        <v>22</v>
      </c>
      <c r="N197" s="3" t="s">
        <v>5444</v>
      </c>
      <c r="O197" s="3" t="s">
        <v>5445</v>
      </c>
      <c r="P197" s="3" t="s">
        <v>5447</v>
      </c>
      <c r="Q197" s="3">
        <v>75</v>
      </c>
    </row>
    <row r="198" spans="1:17" x14ac:dyDescent="0.35">
      <c r="A198" t="s">
        <v>3238</v>
      </c>
      <c r="B198" t="s">
        <v>5241</v>
      </c>
      <c r="C198" t="s">
        <v>3672</v>
      </c>
      <c r="D198">
        <v>2022</v>
      </c>
      <c r="E198" t="s">
        <v>3433</v>
      </c>
      <c r="F198">
        <v>1</v>
      </c>
      <c r="G198" t="s">
        <v>4457</v>
      </c>
      <c r="H198" t="s">
        <v>4714</v>
      </c>
      <c r="I198" t="s">
        <v>4976</v>
      </c>
      <c r="J198" t="s">
        <v>3942</v>
      </c>
      <c r="K198" t="s">
        <v>4189</v>
      </c>
      <c r="L198" t="s">
        <v>21</v>
      </c>
      <c r="M198" t="s">
        <v>3429</v>
      </c>
    </row>
    <row r="199" spans="1:17" x14ac:dyDescent="0.35">
      <c r="A199" t="s">
        <v>3282</v>
      </c>
      <c r="B199" t="s">
        <v>3282</v>
      </c>
      <c r="C199" t="s">
        <v>3011</v>
      </c>
      <c r="D199">
        <v>2005</v>
      </c>
      <c r="E199" t="s">
        <v>3477</v>
      </c>
      <c r="F199">
        <v>4</v>
      </c>
      <c r="G199" t="s">
        <v>5428</v>
      </c>
      <c r="I199" t="s">
        <v>5020</v>
      </c>
      <c r="J199" t="s">
        <v>3979</v>
      </c>
      <c r="K199" t="s">
        <v>4231</v>
      </c>
      <c r="L199" t="s">
        <v>21</v>
      </c>
      <c r="M199" t="s">
        <v>3429</v>
      </c>
    </row>
    <row r="200" spans="1:17" x14ac:dyDescent="0.35">
      <c r="A200" t="s">
        <v>3174</v>
      </c>
      <c r="B200" t="s">
        <v>3174</v>
      </c>
      <c r="C200" t="s">
        <v>3610</v>
      </c>
      <c r="D200">
        <v>1999</v>
      </c>
      <c r="E200" t="s">
        <v>3476</v>
      </c>
      <c r="F200">
        <v>20</v>
      </c>
      <c r="G200" t="s">
        <v>5417</v>
      </c>
      <c r="I200" t="s">
        <v>4912</v>
      </c>
      <c r="J200" t="s">
        <v>3882</v>
      </c>
      <c r="K200" t="s">
        <v>4125</v>
      </c>
      <c r="L200" t="s">
        <v>21</v>
      </c>
      <c r="M200" t="s">
        <v>3429</v>
      </c>
    </row>
    <row r="201" spans="1:17" x14ac:dyDescent="0.35">
      <c r="A201" t="s">
        <v>3317</v>
      </c>
      <c r="B201" t="s">
        <v>5300</v>
      </c>
      <c r="C201" t="s">
        <v>3747</v>
      </c>
      <c r="D201">
        <v>2023</v>
      </c>
      <c r="E201" t="s">
        <v>3436</v>
      </c>
      <c r="F201">
        <v>0</v>
      </c>
      <c r="G201" t="s">
        <v>4522</v>
      </c>
      <c r="H201" t="s">
        <v>4779</v>
      </c>
      <c r="I201" t="s">
        <v>5054</v>
      </c>
      <c r="J201" t="s">
        <v>4009</v>
      </c>
      <c r="K201" t="s">
        <v>4261</v>
      </c>
      <c r="L201" t="s">
        <v>21</v>
      </c>
      <c r="M201" t="s">
        <v>3429</v>
      </c>
    </row>
    <row r="202" spans="1:17" x14ac:dyDescent="0.35">
      <c r="A202" t="s">
        <v>3154</v>
      </c>
      <c r="B202" t="s">
        <v>5170</v>
      </c>
      <c r="C202" t="s">
        <v>3590</v>
      </c>
      <c r="D202">
        <v>2023</v>
      </c>
      <c r="E202" t="s">
        <v>3447</v>
      </c>
      <c r="F202">
        <v>0</v>
      </c>
      <c r="G202" t="s">
        <v>4377</v>
      </c>
      <c r="H202" t="s">
        <v>4634</v>
      </c>
      <c r="I202" t="s">
        <v>4892</v>
      </c>
      <c r="J202" t="s">
        <v>3866</v>
      </c>
      <c r="K202" t="s">
        <v>4105</v>
      </c>
      <c r="L202" t="s">
        <v>21</v>
      </c>
      <c r="M202" t="s">
        <v>3429</v>
      </c>
    </row>
    <row r="203" spans="1:17" x14ac:dyDescent="0.35">
      <c r="A203" t="s">
        <v>3361</v>
      </c>
      <c r="B203" t="s">
        <v>3361</v>
      </c>
      <c r="C203" t="s">
        <v>3789</v>
      </c>
      <c r="D203">
        <v>2003</v>
      </c>
      <c r="E203" t="s">
        <v>3550</v>
      </c>
      <c r="F203">
        <v>148</v>
      </c>
      <c r="G203" t="s">
        <v>4560</v>
      </c>
      <c r="H203" t="s">
        <v>4817</v>
      </c>
      <c r="I203" t="s">
        <v>5097</v>
      </c>
      <c r="J203" t="s">
        <v>4042</v>
      </c>
      <c r="L203" t="s">
        <v>3431</v>
      </c>
      <c r="M203" t="s">
        <v>3429</v>
      </c>
    </row>
    <row r="204" spans="1:17" x14ac:dyDescent="0.35">
      <c r="A204" t="s">
        <v>3398</v>
      </c>
      <c r="B204" t="s">
        <v>5371</v>
      </c>
      <c r="C204" t="s">
        <v>3826</v>
      </c>
      <c r="D204">
        <v>2022</v>
      </c>
      <c r="E204" t="s">
        <v>3520</v>
      </c>
      <c r="F204">
        <v>0</v>
      </c>
      <c r="G204" t="s">
        <v>4595</v>
      </c>
      <c r="H204" t="s">
        <v>4852</v>
      </c>
      <c r="I204" t="s">
        <v>5133</v>
      </c>
      <c r="J204" t="s">
        <v>4072</v>
      </c>
      <c r="K204" t="s">
        <v>4338</v>
      </c>
      <c r="L204" t="s">
        <v>21</v>
      </c>
      <c r="M204" t="s">
        <v>3429</v>
      </c>
    </row>
    <row r="205" spans="1:17" x14ac:dyDescent="0.35">
      <c r="A205" t="s">
        <v>644</v>
      </c>
      <c r="B205" t="s">
        <v>645</v>
      </c>
      <c r="C205" t="s">
        <v>646</v>
      </c>
      <c r="D205">
        <v>2021</v>
      </c>
      <c r="E205" t="s">
        <v>308</v>
      </c>
      <c r="F205">
        <v>1</v>
      </c>
      <c r="G205" t="s">
        <v>647</v>
      </c>
      <c r="H205" t="s">
        <v>648</v>
      </c>
      <c r="I205" t="s">
        <v>649</v>
      </c>
      <c r="K205" t="s">
        <v>650</v>
      </c>
      <c r="L205" t="s">
        <v>21</v>
      </c>
      <c r="M205" t="s">
        <v>22</v>
      </c>
    </row>
    <row r="206" spans="1:17" x14ac:dyDescent="0.35">
      <c r="A206" t="s">
        <v>184</v>
      </c>
      <c r="B206" t="s">
        <v>185</v>
      </c>
      <c r="C206" t="s">
        <v>186</v>
      </c>
      <c r="D206">
        <v>2023</v>
      </c>
      <c r="E206" t="s">
        <v>187</v>
      </c>
      <c r="F206">
        <v>1</v>
      </c>
      <c r="G206" t="s">
        <v>188</v>
      </c>
      <c r="H206" t="s">
        <v>189</v>
      </c>
      <c r="I206" t="s">
        <v>190</v>
      </c>
      <c r="J206" t="s">
        <v>191</v>
      </c>
      <c r="K206" t="s">
        <v>192</v>
      </c>
      <c r="L206" t="s">
        <v>21</v>
      </c>
      <c r="M206" t="s">
        <v>22</v>
      </c>
    </row>
    <row r="207" spans="1:17" s="3" customFormat="1" x14ac:dyDescent="0.35">
      <c r="A207" s="3" t="s">
        <v>271</v>
      </c>
      <c r="B207" s="3" t="s">
        <v>272</v>
      </c>
      <c r="C207" s="3" t="s">
        <v>273</v>
      </c>
      <c r="D207" s="3">
        <v>2021</v>
      </c>
      <c r="E207" s="3" t="s">
        <v>274</v>
      </c>
      <c r="F207" s="3">
        <v>8</v>
      </c>
      <c r="G207" s="3" t="s">
        <v>275</v>
      </c>
      <c r="H207" s="3" t="s">
        <v>276</v>
      </c>
      <c r="I207" s="3" t="s">
        <v>277</v>
      </c>
      <c r="J207" s="3" t="s">
        <v>278</v>
      </c>
      <c r="K207" s="3" t="s">
        <v>279</v>
      </c>
      <c r="L207" s="3" t="s">
        <v>21</v>
      </c>
      <c r="M207" s="3" t="s">
        <v>22</v>
      </c>
      <c r="N207" s="3" t="s">
        <v>5444</v>
      </c>
      <c r="O207" s="3" t="s">
        <v>5445</v>
      </c>
      <c r="P207" s="3" t="s">
        <v>5447</v>
      </c>
      <c r="Q207" s="3">
        <v>76</v>
      </c>
    </row>
    <row r="208" spans="1:17" x14ac:dyDescent="0.35">
      <c r="A208" t="s">
        <v>3360</v>
      </c>
      <c r="B208" t="s">
        <v>5339</v>
      </c>
      <c r="C208" t="s">
        <v>3788</v>
      </c>
      <c r="D208">
        <v>2013</v>
      </c>
      <c r="E208" t="s">
        <v>3458</v>
      </c>
      <c r="F208">
        <v>39</v>
      </c>
      <c r="G208" t="s">
        <v>4559</v>
      </c>
      <c r="H208" t="s">
        <v>4816</v>
      </c>
      <c r="I208" t="s">
        <v>5096</v>
      </c>
      <c r="J208" t="s">
        <v>4041</v>
      </c>
      <c r="K208" t="s">
        <v>4302</v>
      </c>
      <c r="L208" t="s">
        <v>21</v>
      </c>
      <c r="M208" t="s">
        <v>3429</v>
      </c>
    </row>
    <row r="209" spans="1:17" x14ac:dyDescent="0.35">
      <c r="A209" t="s">
        <v>3421</v>
      </c>
      <c r="B209" t="s">
        <v>5389</v>
      </c>
      <c r="C209" t="s">
        <v>3849</v>
      </c>
      <c r="D209">
        <v>2019</v>
      </c>
      <c r="E209" t="s">
        <v>3509</v>
      </c>
      <c r="F209">
        <v>3</v>
      </c>
      <c r="G209" t="s">
        <v>4618</v>
      </c>
      <c r="H209" t="s">
        <v>4875</v>
      </c>
      <c r="I209" t="s">
        <v>5156</v>
      </c>
      <c r="J209" t="s">
        <v>4088</v>
      </c>
      <c r="K209" t="s">
        <v>4361</v>
      </c>
      <c r="L209" t="s">
        <v>21</v>
      </c>
      <c r="M209" t="s">
        <v>3429</v>
      </c>
    </row>
    <row r="210" spans="1:17" x14ac:dyDescent="0.35">
      <c r="A210" t="s">
        <v>853</v>
      </c>
      <c r="B210" t="s">
        <v>854</v>
      </c>
      <c r="C210" t="s">
        <v>855</v>
      </c>
      <c r="D210">
        <v>2016</v>
      </c>
      <c r="E210" t="s">
        <v>437</v>
      </c>
      <c r="F210">
        <v>16</v>
      </c>
      <c r="G210" t="s">
        <v>856</v>
      </c>
      <c r="H210" t="s">
        <v>857</v>
      </c>
      <c r="I210" t="s">
        <v>858</v>
      </c>
      <c r="K210" t="s">
        <v>859</v>
      </c>
      <c r="L210" t="s">
        <v>21</v>
      </c>
      <c r="M210" t="s">
        <v>22</v>
      </c>
    </row>
    <row r="211" spans="1:17" s="3" customFormat="1" x14ac:dyDescent="0.35">
      <c r="A211" s="3" t="s">
        <v>2674</v>
      </c>
      <c r="B211" s="3" t="s">
        <v>2675</v>
      </c>
      <c r="C211" s="3" t="s">
        <v>2676</v>
      </c>
      <c r="D211" s="3">
        <v>1977</v>
      </c>
      <c r="E211" s="3" t="s">
        <v>2677</v>
      </c>
      <c r="F211" s="3">
        <v>1</v>
      </c>
      <c r="G211" s="3" t="s">
        <v>2678</v>
      </c>
      <c r="H211" s="3" t="s">
        <v>2679</v>
      </c>
      <c r="I211" s="3" t="s">
        <v>2680</v>
      </c>
      <c r="L211" s="3" t="s">
        <v>21</v>
      </c>
      <c r="M211" s="3" t="s">
        <v>22</v>
      </c>
      <c r="N211" s="3" t="s">
        <v>5444</v>
      </c>
      <c r="O211" s="3" t="s">
        <v>5445</v>
      </c>
      <c r="P211" s="3" t="s">
        <v>5446</v>
      </c>
      <c r="Q211" s="3">
        <v>77</v>
      </c>
    </row>
    <row r="212" spans="1:17" x14ac:dyDescent="0.35">
      <c r="A212" t="s">
        <v>1133</v>
      </c>
      <c r="B212" t="s">
        <v>1134</v>
      </c>
      <c r="C212" t="s">
        <v>1135</v>
      </c>
      <c r="D212">
        <v>2019</v>
      </c>
      <c r="E212" t="s">
        <v>112</v>
      </c>
      <c r="F212">
        <v>28</v>
      </c>
      <c r="G212" t="s">
        <v>1136</v>
      </c>
      <c r="H212" t="s">
        <v>1137</v>
      </c>
      <c r="I212" t="s">
        <v>1138</v>
      </c>
      <c r="J212" t="s">
        <v>1139</v>
      </c>
      <c r="L212" t="s">
        <v>21</v>
      </c>
      <c r="M212" t="s">
        <v>22</v>
      </c>
    </row>
    <row r="213" spans="1:17" x14ac:dyDescent="0.35">
      <c r="A213" t="s">
        <v>3428</v>
      </c>
      <c r="B213" t="s">
        <v>5395</v>
      </c>
      <c r="C213" t="s">
        <v>3856</v>
      </c>
      <c r="D213">
        <v>2022</v>
      </c>
      <c r="E213" t="s">
        <v>3437</v>
      </c>
      <c r="F213">
        <v>9</v>
      </c>
      <c r="G213" t="s">
        <v>4625</v>
      </c>
      <c r="H213" t="s">
        <v>4882</v>
      </c>
      <c r="I213" t="s">
        <v>5163</v>
      </c>
      <c r="J213" t="s">
        <v>4095</v>
      </c>
      <c r="K213" t="s">
        <v>4368</v>
      </c>
      <c r="L213" t="s">
        <v>21</v>
      </c>
      <c r="M213" t="s">
        <v>3429</v>
      </c>
    </row>
    <row r="214" spans="1:17" s="3" customFormat="1" x14ac:dyDescent="0.35">
      <c r="A214" s="3" t="s">
        <v>2176</v>
      </c>
      <c r="B214" s="3" t="s">
        <v>2177</v>
      </c>
      <c r="C214" s="3" t="s">
        <v>2178</v>
      </c>
      <c r="D214" s="3">
        <v>2013</v>
      </c>
      <c r="E214" s="3" t="s">
        <v>339</v>
      </c>
      <c r="F214" s="3">
        <v>82</v>
      </c>
      <c r="G214" s="3" t="s">
        <v>2179</v>
      </c>
      <c r="H214" s="3" t="s">
        <v>2180</v>
      </c>
      <c r="I214" s="3" t="s">
        <v>2181</v>
      </c>
      <c r="J214" s="3" t="s">
        <v>2182</v>
      </c>
      <c r="K214" s="3" t="s">
        <v>2183</v>
      </c>
      <c r="L214" s="3" t="s">
        <v>21</v>
      </c>
      <c r="M214" s="3" t="s">
        <v>22</v>
      </c>
      <c r="N214" s="3" t="s">
        <v>5445</v>
      </c>
      <c r="O214" s="3" t="s">
        <v>5445</v>
      </c>
      <c r="P214" s="3" t="s">
        <v>5447</v>
      </c>
      <c r="Q214" s="3">
        <v>78</v>
      </c>
    </row>
    <row r="215" spans="1:17" x14ac:dyDescent="0.35">
      <c r="A215" t="s">
        <v>3236</v>
      </c>
      <c r="B215" t="s">
        <v>5239</v>
      </c>
      <c r="C215" t="s">
        <v>3670</v>
      </c>
      <c r="D215">
        <v>2023</v>
      </c>
      <c r="E215" t="s">
        <v>3437</v>
      </c>
      <c r="F215">
        <v>0</v>
      </c>
      <c r="G215" t="s">
        <v>4455</v>
      </c>
      <c r="H215" t="s">
        <v>4712</v>
      </c>
      <c r="I215" t="s">
        <v>4974</v>
      </c>
      <c r="J215" t="s">
        <v>3940</v>
      </c>
      <c r="K215" t="s">
        <v>4187</v>
      </c>
      <c r="L215" t="s">
        <v>21</v>
      </c>
      <c r="M215" t="s">
        <v>3429</v>
      </c>
    </row>
    <row r="216" spans="1:17" x14ac:dyDescent="0.35">
      <c r="A216" t="s">
        <v>3331</v>
      </c>
      <c r="B216" t="s">
        <v>5314</v>
      </c>
      <c r="C216" t="s">
        <v>3761</v>
      </c>
      <c r="D216">
        <v>2010</v>
      </c>
      <c r="E216" t="s">
        <v>3462</v>
      </c>
      <c r="F216">
        <v>7</v>
      </c>
      <c r="G216" t="s">
        <v>4534</v>
      </c>
      <c r="H216" t="s">
        <v>4791</v>
      </c>
      <c r="I216" t="s">
        <v>5067</v>
      </c>
      <c r="J216" t="s">
        <v>4019</v>
      </c>
      <c r="L216" t="s">
        <v>21</v>
      </c>
      <c r="M216" t="s">
        <v>3429</v>
      </c>
    </row>
    <row r="217" spans="1:17" x14ac:dyDescent="0.35">
      <c r="A217" t="s">
        <v>3286</v>
      </c>
      <c r="B217" t="s">
        <v>5278</v>
      </c>
      <c r="C217" t="s">
        <v>3718</v>
      </c>
      <c r="D217">
        <v>2016</v>
      </c>
      <c r="E217" t="s">
        <v>3490</v>
      </c>
      <c r="F217">
        <v>41</v>
      </c>
      <c r="G217" t="s">
        <v>4496</v>
      </c>
      <c r="H217" t="s">
        <v>4753</v>
      </c>
      <c r="I217" t="s">
        <v>5024</v>
      </c>
      <c r="J217" t="s">
        <v>3983</v>
      </c>
      <c r="K217" t="s">
        <v>4234</v>
      </c>
      <c r="L217" t="s">
        <v>21</v>
      </c>
      <c r="M217" t="s">
        <v>3429</v>
      </c>
    </row>
    <row r="218" spans="1:17" x14ac:dyDescent="0.35">
      <c r="A218" t="s">
        <v>2750</v>
      </c>
      <c r="B218" t="s">
        <v>2751</v>
      </c>
      <c r="C218" t="s">
        <v>2752</v>
      </c>
      <c r="D218">
        <v>2006</v>
      </c>
      <c r="E218" t="s">
        <v>2753</v>
      </c>
      <c r="F218">
        <v>48</v>
      </c>
      <c r="G218" t="s">
        <v>2754</v>
      </c>
      <c r="H218" t="s">
        <v>2755</v>
      </c>
      <c r="I218" t="s">
        <v>2756</v>
      </c>
      <c r="J218" t="s">
        <v>2757</v>
      </c>
      <c r="L218" t="s">
        <v>21</v>
      </c>
      <c r="M218" t="s">
        <v>22</v>
      </c>
    </row>
    <row r="219" spans="1:17" x14ac:dyDescent="0.35">
      <c r="A219" t="s">
        <v>3190</v>
      </c>
      <c r="B219" t="s">
        <v>5198</v>
      </c>
      <c r="C219" t="s">
        <v>3624</v>
      </c>
      <c r="D219">
        <v>2016</v>
      </c>
      <c r="E219" t="s">
        <v>3458</v>
      </c>
      <c r="F219">
        <v>32</v>
      </c>
      <c r="G219" t="s">
        <v>4409</v>
      </c>
      <c r="H219" t="s">
        <v>4666</v>
      </c>
      <c r="I219" t="s">
        <v>4928</v>
      </c>
      <c r="J219" t="s">
        <v>3897</v>
      </c>
      <c r="K219" t="s">
        <v>4141</v>
      </c>
      <c r="L219" t="s">
        <v>21</v>
      </c>
      <c r="M219" t="s">
        <v>3429</v>
      </c>
    </row>
    <row r="220" spans="1:17" s="3" customFormat="1" x14ac:dyDescent="0.35">
      <c r="A220" s="3" t="s">
        <v>3308</v>
      </c>
      <c r="B220" s="3" t="s">
        <v>5297</v>
      </c>
      <c r="C220" s="3" t="s">
        <v>3739</v>
      </c>
      <c r="D220" s="3">
        <v>2015</v>
      </c>
      <c r="E220" s="3" t="s">
        <v>3529</v>
      </c>
      <c r="F220" s="3">
        <v>28</v>
      </c>
      <c r="G220" s="3" t="s">
        <v>4516</v>
      </c>
      <c r="H220" s="3" t="s">
        <v>4773</v>
      </c>
      <c r="I220" s="3" t="s">
        <v>5046</v>
      </c>
      <c r="J220" s="3" t="s">
        <v>4001</v>
      </c>
      <c r="K220" s="3" t="s">
        <v>4254</v>
      </c>
      <c r="L220" s="3" t="s">
        <v>21</v>
      </c>
      <c r="M220" s="3" t="s">
        <v>3429</v>
      </c>
      <c r="N220" s="3" t="s">
        <v>5445</v>
      </c>
      <c r="O220" s="3" t="s">
        <v>5445</v>
      </c>
      <c r="P220" s="3" t="s">
        <v>5447</v>
      </c>
      <c r="Q220" s="3">
        <v>79</v>
      </c>
    </row>
    <row r="221" spans="1:17" s="3" customFormat="1" x14ac:dyDescent="0.35">
      <c r="A221" s="3" t="s">
        <v>2341</v>
      </c>
      <c r="B221" s="3" t="s">
        <v>2342</v>
      </c>
      <c r="C221" s="3" t="s">
        <v>2343</v>
      </c>
      <c r="D221" s="3">
        <v>2008</v>
      </c>
      <c r="E221" s="3" t="s">
        <v>623</v>
      </c>
      <c r="F221" s="3">
        <v>37</v>
      </c>
      <c r="G221" s="3" t="s">
        <v>2344</v>
      </c>
      <c r="H221" s="3" t="s">
        <v>2345</v>
      </c>
      <c r="I221" s="3" t="s">
        <v>2346</v>
      </c>
      <c r="J221" s="3" t="s">
        <v>2347</v>
      </c>
      <c r="K221" s="3" t="s">
        <v>2348</v>
      </c>
      <c r="L221" s="3" t="s">
        <v>21</v>
      </c>
      <c r="M221" s="3" t="s">
        <v>22</v>
      </c>
      <c r="N221" s="3" t="s">
        <v>5445</v>
      </c>
      <c r="O221" s="3" t="s">
        <v>5445</v>
      </c>
      <c r="P221" s="3" t="s">
        <v>5447</v>
      </c>
      <c r="Q221" s="3">
        <v>80</v>
      </c>
    </row>
    <row r="222" spans="1:17" x14ac:dyDescent="0.35">
      <c r="A222" t="s">
        <v>2766</v>
      </c>
      <c r="B222" t="s">
        <v>2767</v>
      </c>
      <c r="C222" t="s">
        <v>2768</v>
      </c>
      <c r="D222">
        <v>1995</v>
      </c>
      <c r="E222" t="s">
        <v>2769</v>
      </c>
      <c r="F222">
        <v>2</v>
      </c>
      <c r="G222" t="s">
        <v>2770</v>
      </c>
      <c r="H222" t="s">
        <v>2771</v>
      </c>
      <c r="I222" t="s">
        <v>2772</v>
      </c>
      <c r="J222" t="s">
        <v>2773</v>
      </c>
      <c r="K222" t="s">
        <v>2774</v>
      </c>
      <c r="L222" t="s">
        <v>21</v>
      </c>
      <c r="M222" t="s">
        <v>22</v>
      </c>
    </row>
    <row r="223" spans="1:17" x14ac:dyDescent="0.35">
      <c r="A223" t="s">
        <v>3276</v>
      </c>
      <c r="B223" t="s">
        <v>3276</v>
      </c>
      <c r="C223" t="s">
        <v>3710</v>
      </c>
      <c r="D223">
        <v>1995</v>
      </c>
      <c r="E223" t="s">
        <v>3516</v>
      </c>
      <c r="F223">
        <v>0</v>
      </c>
      <c r="G223" t="s">
        <v>5426</v>
      </c>
      <c r="I223" t="s">
        <v>5014</v>
      </c>
      <c r="J223" t="s">
        <v>3973</v>
      </c>
      <c r="K223" t="s">
        <v>4226</v>
      </c>
      <c r="L223" t="s">
        <v>3431</v>
      </c>
      <c r="M223" t="s">
        <v>3429</v>
      </c>
    </row>
    <row r="224" spans="1:17" x14ac:dyDescent="0.35">
      <c r="A224" t="s">
        <v>502</v>
      </c>
      <c r="B224" t="s">
        <v>503</v>
      </c>
      <c r="C224" t="s">
        <v>504</v>
      </c>
      <c r="D224">
        <v>2021</v>
      </c>
      <c r="E224" t="s">
        <v>214</v>
      </c>
      <c r="F224">
        <v>3</v>
      </c>
      <c r="G224" t="s">
        <v>505</v>
      </c>
      <c r="H224" t="s">
        <v>506</v>
      </c>
      <c r="I224" t="s">
        <v>507</v>
      </c>
      <c r="J224" t="s">
        <v>508</v>
      </c>
      <c r="K224" t="s">
        <v>509</v>
      </c>
      <c r="L224" t="s">
        <v>21</v>
      </c>
      <c r="M224" t="s">
        <v>22</v>
      </c>
    </row>
    <row r="225" spans="1:17" x14ac:dyDescent="0.35">
      <c r="A225" t="s">
        <v>3412</v>
      </c>
      <c r="B225" t="s">
        <v>5382</v>
      </c>
      <c r="C225" t="s">
        <v>3840</v>
      </c>
      <c r="D225">
        <v>2020</v>
      </c>
      <c r="E225" t="s">
        <v>3566</v>
      </c>
      <c r="F225">
        <v>2</v>
      </c>
      <c r="G225" t="s">
        <v>4609</v>
      </c>
      <c r="H225" t="s">
        <v>4866</v>
      </c>
      <c r="I225" t="s">
        <v>5147</v>
      </c>
      <c r="J225" t="s">
        <v>4081</v>
      </c>
      <c r="K225" t="s">
        <v>4352</v>
      </c>
      <c r="L225" t="s">
        <v>21</v>
      </c>
      <c r="M225" t="s">
        <v>3429</v>
      </c>
    </row>
    <row r="226" spans="1:17" s="3" customFormat="1" x14ac:dyDescent="0.35">
      <c r="A226" s="3" t="s">
        <v>91</v>
      </c>
      <c r="B226" s="3" t="s">
        <v>92</v>
      </c>
      <c r="C226" s="3" t="s">
        <v>93</v>
      </c>
      <c r="D226" s="3">
        <v>2022</v>
      </c>
      <c r="E226" s="3" t="s">
        <v>94</v>
      </c>
      <c r="F226" s="3">
        <v>25</v>
      </c>
      <c r="G226" s="3" t="s">
        <v>95</v>
      </c>
      <c r="H226" s="3" t="s">
        <v>96</v>
      </c>
      <c r="I226" s="3" t="s">
        <v>97</v>
      </c>
      <c r="J226" s="3" t="s">
        <v>98</v>
      </c>
      <c r="K226" s="3" t="s">
        <v>99</v>
      </c>
      <c r="L226" s="3" t="s">
        <v>21</v>
      </c>
      <c r="M226" s="3" t="s">
        <v>22</v>
      </c>
      <c r="N226" s="3" t="s">
        <v>5445</v>
      </c>
      <c r="O226" s="3" t="s">
        <v>5445</v>
      </c>
      <c r="P226" s="3" t="s">
        <v>5447</v>
      </c>
      <c r="Q226" s="3">
        <v>81</v>
      </c>
    </row>
    <row r="227" spans="1:17" x14ac:dyDescent="0.35">
      <c r="A227" t="s">
        <v>757</v>
      </c>
      <c r="B227" t="s">
        <v>758</v>
      </c>
      <c r="C227" t="s">
        <v>759</v>
      </c>
      <c r="D227">
        <v>2023</v>
      </c>
      <c r="E227" t="s">
        <v>760</v>
      </c>
      <c r="F227">
        <v>0</v>
      </c>
      <c r="G227" t="s">
        <v>761</v>
      </c>
      <c r="H227" t="s">
        <v>762</v>
      </c>
      <c r="I227" t="s">
        <v>763</v>
      </c>
      <c r="J227" t="s">
        <v>764</v>
      </c>
      <c r="L227" t="s">
        <v>21</v>
      </c>
      <c r="M227" t="s">
        <v>22</v>
      </c>
    </row>
    <row r="228" spans="1:17" x14ac:dyDescent="0.35">
      <c r="A228" t="s">
        <v>823</v>
      </c>
      <c r="B228" t="s">
        <v>824</v>
      </c>
      <c r="C228" t="s">
        <v>825</v>
      </c>
      <c r="D228">
        <v>2022</v>
      </c>
      <c r="E228" t="s">
        <v>826</v>
      </c>
      <c r="F228">
        <v>1</v>
      </c>
      <c r="G228" t="s">
        <v>827</v>
      </c>
      <c r="H228" t="s">
        <v>828</v>
      </c>
      <c r="I228" t="s">
        <v>829</v>
      </c>
      <c r="J228" t="s">
        <v>830</v>
      </c>
      <c r="L228" t="s">
        <v>21</v>
      </c>
      <c r="M228" t="s">
        <v>22</v>
      </c>
    </row>
    <row r="229" spans="1:17" s="3" customFormat="1" x14ac:dyDescent="0.35">
      <c r="A229" s="3" t="s">
        <v>385</v>
      </c>
      <c r="B229" s="3" t="s">
        <v>386</v>
      </c>
      <c r="C229" s="3" t="s">
        <v>676</v>
      </c>
      <c r="D229" s="3">
        <v>2023</v>
      </c>
      <c r="E229" s="3" t="s">
        <v>677</v>
      </c>
      <c r="F229" s="3">
        <v>0</v>
      </c>
      <c r="G229" s="3" t="s">
        <v>678</v>
      </c>
      <c r="H229" s="3" t="s">
        <v>679</v>
      </c>
      <c r="I229" s="3" t="s">
        <v>680</v>
      </c>
      <c r="J229" s="3" t="s">
        <v>681</v>
      </c>
      <c r="K229" s="3" t="s">
        <v>682</v>
      </c>
      <c r="L229" s="3" t="s">
        <v>21</v>
      </c>
      <c r="M229" s="3" t="s">
        <v>22</v>
      </c>
      <c r="N229" s="3" t="s">
        <v>5444</v>
      </c>
      <c r="O229" s="3" t="s">
        <v>5445</v>
      </c>
      <c r="P229" s="3" t="s">
        <v>5447</v>
      </c>
      <c r="Q229" s="3">
        <v>82</v>
      </c>
    </row>
    <row r="230" spans="1:17" s="3" customFormat="1" x14ac:dyDescent="0.35">
      <c r="A230" s="3" t="s">
        <v>385</v>
      </c>
      <c r="B230" s="3" t="s">
        <v>386</v>
      </c>
      <c r="C230" s="3" t="s">
        <v>387</v>
      </c>
      <c r="D230" s="3">
        <v>2022</v>
      </c>
      <c r="E230" s="3" t="s">
        <v>388</v>
      </c>
      <c r="F230" s="3">
        <v>0</v>
      </c>
      <c r="G230" s="3" t="s">
        <v>389</v>
      </c>
      <c r="H230" s="3" t="s">
        <v>390</v>
      </c>
      <c r="I230" s="3" t="s">
        <v>391</v>
      </c>
      <c r="J230" s="3" t="s">
        <v>392</v>
      </c>
      <c r="L230" s="3" t="s">
        <v>21</v>
      </c>
      <c r="M230" s="3" t="s">
        <v>22</v>
      </c>
      <c r="N230" s="3" t="s">
        <v>5444</v>
      </c>
      <c r="O230" s="3" t="s">
        <v>5445</v>
      </c>
      <c r="P230" s="3" t="s">
        <v>5447</v>
      </c>
      <c r="Q230" s="3">
        <v>83</v>
      </c>
    </row>
    <row r="231" spans="1:17" x14ac:dyDescent="0.35">
      <c r="A231" t="s">
        <v>3323</v>
      </c>
      <c r="B231" t="s">
        <v>5306</v>
      </c>
      <c r="C231" t="s">
        <v>3753</v>
      </c>
      <c r="D231">
        <v>2013</v>
      </c>
      <c r="E231" t="s">
        <v>3443</v>
      </c>
      <c r="F231">
        <v>66</v>
      </c>
      <c r="G231" t="s">
        <v>4528</v>
      </c>
      <c r="H231" t="s">
        <v>4785</v>
      </c>
      <c r="I231" t="s">
        <v>5060</v>
      </c>
      <c r="J231" t="s">
        <v>4015</v>
      </c>
      <c r="K231" t="s">
        <v>4267</v>
      </c>
      <c r="L231" t="s">
        <v>21</v>
      </c>
      <c r="M231" t="s">
        <v>3429</v>
      </c>
    </row>
    <row r="232" spans="1:17" x14ac:dyDescent="0.35">
      <c r="A232" t="s">
        <v>2382</v>
      </c>
      <c r="B232" t="s">
        <v>2383</v>
      </c>
      <c r="C232" t="s">
        <v>2384</v>
      </c>
      <c r="D232">
        <v>2007</v>
      </c>
      <c r="E232" t="s">
        <v>2385</v>
      </c>
      <c r="F232">
        <v>38</v>
      </c>
      <c r="G232" t="s">
        <v>2386</v>
      </c>
      <c r="H232" t="s">
        <v>2387</v>
      </c>
      <c r="I232" t="s">
        <v>2388</v>
      </c>
      <c r="K232" t="s">
        <v>2389</v>
      </c>
      <c r="L232" t="s">
        <v>21</v>
      </c>
      <c r="M232" t="s">
        <v>22</v>
      </c>
    </row>
    <row r="233" spans="1:17" x14ac:dyDescent="0.35">
      <c r="A233" t="s">
        <v>964</v>
      </c>
      <c r="B233" t="s">
        <v>965</v>
      </c>
      <c r="C233" t="s">
        <v>966</v>
      </c>
      <c r="D233">
        <v>2017</v>
      </c>
      <c r="E233" t="s">
        <v>967</v>
      </c>
      <c r="F233">
        <v>0</v>
      </c>
      <c r="G233" t="s">
        <v>968</v>
      </c>
      <c r="H233" t="s">
        <v>969</v>
      </c>
      <c r="I233" t="s">
        <v>970</v>
      </c>
      <c r="J233" t="s">
        <v>971</v>
      </c>
      <c r="L233" t="s">
        <v>21</v>
      </c>
      <c r="M233" t="s">
        <v>22</v>
      </c>
    </row>
    <row r="234" spans="1:17" s="3" customFormat="1" x14ac:dyDescent="0.35">
      <c r="A234" s="3" t="s">
        <v>1383</v>
      </c>
      <c r="B234" s="3" t="s">
        <v>1384</v>
      </c>
      <c r="C234" s="3" t="s">
        <v>1385</v>
      </c>
      <c r="D234" s="3">
        <v>2017</v>
      </c>
      <c r="E234" s="3" t="s">
        <v>79</v>
      </c>
      <c r="F234" s="3">
        <v>41</v>
      </c>
      <c r="G234" s="3" t="s">
        <v>1386</v>
      </c>
      <c r="H234" s="3" t="s">
        <v>1387</v>
      </c>
      <c r="I234" s="3" t="s">
        <v>1388</v>
      </c>
      <c r="J234" s="3" t="s">
        <v>1389</v>
      </c>
      <c r="L234" s="3" t="s">
        <v>21</v>
      </c>
      <c r="M234" s="3" t="s">
        <v>22</v>
      </c>
      <c r="N234" s="3" t="s">
        <v>5444</v>
      </c>
      <c r="O234" s="3" t="s">
        <v>5445</v>
      </c>
      <c r="P234" s="3" t="s">
        <v>5447</v>
      </c>
      <c r="Q234" s="3">
        <v>84</v>
      </c>
    </row>
    <row r="235" spans="1:17" s="3" customFormat="1" x14ac:dyDescent="0.35">
      <c r="A235" s="3" t="s">
        <v>3061</v>
      </c>
      <c r="B235" s="3" t="s">
        <v>3062</v>
      </c>
      <c r="C235" s="3" t="s">
        <v>3063</v>
      </c>
      <c r="D235" s="3">
        <v>2000</v>
      </c>
      <c r="E235" s="3" t="s">
        <v>3064</v>
      </c>
      <c r="F235" s="3">
        <v>9</v>
      </c>
      <c r="G235" s="3" t="s">
        <v>3065</v>
      </c>
      <c r="H235" s="3" t="s">
        <v>3066</v>
      </c>
      <c r="I235" s="3" t="s">
        <v>3067</v>
      </c>
      <c r="J235" s="3" t="s">
        <v>3068</v>
      </c>
      <c r="K235" s="3" t="s">
        <v>3069</v>
      </c>
      <c r="L235" s="3" t="s">
        <v>21</v>
      </c>
      <c r="M235" s="3" t="s">
        <v>22</v>
      </c>
      <c r="N235" s="3" t="s">
        <v>5445</v>
      </c>
      <c r="O235" s="3" t="s">
        <v>5445</v>
      </c>
      <c r="P235" s="3" t="s">
        <v>5447</v>
      </c>
      <c r="Q235" s="3">
        <v>85</v>
      </c>
    </row>
    <row r="236" spans="1:17" s="3" customFormat="1" x14ac:dyDescent="0.35">
      <c r="A236" s="3" t="s">
        <v>3161</v>
      </c>
      <c r="B236" s="3" t="s">
        <v>3161</v>
      </c>
      <c r="C236" s="3" t="s">
        <v>3597</v>
      </c>
      <c r="D236" s="3">
        <v>2004</v>
      </c>
      <c r="E236" s="3" t="s">
        <v>3435</v>
      </c>
      <c r="F236" s="3">
        <v>24</v>
      </c>
      <c r="G236" s="3" t="s">
        <v>4384</v>
      </c>
      <c r="H236" s="3" t="s">
        <v>4641</v>
      </c>
      <c r="I236" s="3" t="s">
        <v>4899</v>
      </c>
      <c r="J236" s="3" t="s">
        <v>3872</v>
      </c>
      <c r="K236" s="3" t="s">
        <v>4112</v>
      </c>
      <c r="L236" s="3" t="s">
        <v>21</v>
      </c>
      <c r="M236" s="3" t="s">
        <v>3429</v>
      </c>
      <c r="N236" s="3" t="s">
        <v>5445</v>
      </c>
      <c r="O236" s="3" t="s">
        <v>5445</v>
      </c>
      <c r="P236" s="3" t="s">
        <v>5447</v>
      </c>
      <c r="Q236" s="3">
        <v>86</v>
      </c>
    </row>
    <row r="237" spans="1:17" s="3" customFormat="1" x14ac:dyDescent="0.35">
      <c r="A237" s="3" t="s">
        <v>2398</v>
      </c>
      <c r="B237" s="3" t="s">
        <v>2399</v>
      </c>
      <c r="C237" s="3" t="s">
        <v>2400</v>
      </c>
      <c r="D237" s="3">
        <v>2007</v>
      </c>
      <c r="E237" s="3" t="s">
        <v>214</v>
      </c>
      <c r="F237" s="3">
        <v>43</v>
      </c>
      <c r="G237" s="3" t="s">
        <v>2401</v>
      </c>
      <c r="H237" s="3" t="s">
        <v>2402</v>
      </c>
      <c r="I237" s="3" t="s">
        <v>2403</v>
      </c>
      <c r="J237" s="3" t="s">
        <v>2404</v>
      </c>
      <c r="K237" s="3" t="s">
        <v>2405</v>
      </c>
      <c r="L237" s="3" t="s">
        <v>21</v>
      </c>
      <c r="M237" s="3" t="s">
        <v>22</v>
      </c>
      <c r="N237" s="3" t="s">
        <v>5445</v>
      </c>
      <c r="O237" s="3" t="s">
        <v>5445</v>
      </c>
      <c r="P237" s="3" t="s">
        <v>5447</v>
      </c>
      <c r="Q237" s="3">
        <v>87</v>
      </c>
    </row>
    <row r="238" spans="1:17" s="3" customFormat="1" x14ac:dyDescent="0.35">
      <c r="A238" s="3" t="s">
        <v>2501</v>
      </c>
      <c r="B238" s="3" t="s">
        <v>2502</v>
      </c>
      <c r="C238" s="3" t="s">
        <v>2503</v>
      </c>
      <c r="D238" s="3">
        <v>2006</v>
      </c>
      <c r="E238" s="3" t="s">
        <v>975</v>
      </c>
      <c r="F238" s="3">
        <v>18</v>
      </c>
      <c r="G238" s="3" t="s">
        <v>2504</v>
      </c>
      <c r="H238" s="3" t="s">
        <v>2505</v>
      </c>
      <c r="I238" s="3" t="s">
        <v>2506</v>
      </c>
      <c r="J238" s="3" t="s">
        <v>2507</v>
      </c>
      <c r="K238" s="3" t="s">
        <v>2508</v>
      </c>
      <c r="L238" s="3" t="s">
        <v>21</v>
      </c>
      <c r="M238" s="3" t="s">
        <v>22</v>
      </c>
      <c r="N238" s="3" t="s">
        <v>5444</v>
      </c>
      <c r="O238" s="3" t="s">
        <v>5445</v>
      </c>
      <c r="P238" s="3" t="s">
        <v>5447</v>
      </c>
      <c r="Q238" s="3">
        <v>88</v>
      </c>
    </row>
    <row r="239" spans="1:17" x14ac:dyDescent="0.35">
      <c r="A239" t="s">
        <v>84</v>
      </c>
      <c r="B239" t="s">
        <v>85</v>
      </c>
      <c r="C239" t="s">
        <v>86</v>
      </c>
      <c r="D239">
        <v>2022</v>
      </c>
      <c r="E239" t="s">
        <v>87</v>
      </c>
      <c r="F239">
        <v>0</v>
      </c>
      <c r="G239" t="s">
        <v>88</v>
      </c>
      <c r="H239" t="s">
        <v>89</v>
      </c>
      <c r="I239" t="s">
        <v>90</v>
      </c>
      <c r="L239" t="s">
        <v>21</v>
      </c>
      <c r="M239" t="s">
        <v>22</v>
      </c>
    </row>
    <row r="240" spans="1:17" x14ac:dyDescent="0.35">
      <c r="A240" t="s">
        <v>2292</v>
      </c>
      <c r="B240" t="s">
        <v>2293</v>
      </c>
      <c r="C240" t="s">
        <v>2294</v>
      </c>
      <c r="D240">
        <v>2013</v>
      </c>
      <c r="E240" t="s">
        <v>214</v>
      </c>
      <c r="F240">
        <v>23</v>
      </c>
      <c r="G240" t="s">
        <v>2295</v>
      </c>
      <c r="H240" t="s">
        <v>2296</v>
      </c>
      <c r="I240" t="s">
        <v>2297</v>
      </c>
      <c r="J240" t="s">
        <v>2298</v>
      </c>
      <c r="K240" t="s">
        <v>2299</v>
      </c>
      <c r="L240" t="s">
        <v>21</v>
      </c>
      <c r="M240" t="s">
        <v>22</v>
      </c>
    </row>
    <row r="241" spans="1:17" x14ac:dyDescent="0.35">
      <c r="A241" t="s">
        <v>3372</v>
      </c>
      <c r="B241" t="s">
        <v>5350</v>
      </c>
      <c r="C241" t="s">
        <v>3800</v>
      </c>
      <c r="D241">
        <v>2011</v>
      </c>
      <c r="E241" t="s">
        <v>3558</v>
      </c>
      <c r="F241">
        <v>17</v>
      </c>
      <c r="G241" t="s">
        <v>5441</v>
      </c>
      <c r="I241" t="s">
        <v>5108</v>
      </c>
      <c r="J241" t="s">
        <v>4052</v>
      </c>
      <c r="K241" t="s">
        <v>4313</v>
      </c>
      <c r="L241" t="s">
        <v>66</v>
      </c>
      <c r="M241" t="s">
        <v>3429</v>
      </c>
    </row>
    <row r="242" spans="1:17" x14ac:dyDescent="0.35">
      <c r="A242" t="s">
        <v>1963</v>
      </c>
      <c r="B242" t="s">
        <v>1964</v>
      </c>
      <c r="C242" t="s">
        <v>1965</v>
      </c>
      <c r="D242">
        <v>2014</v>
      </c>
      <c r="E242" t="s">
        <v>1966</v>
      </c>
      <c r="F242">
        <v>23</v>
      </c>
      <c r="G242" t="s">
        <v>1967</v>
      </c>
      <c r="H242" t="s">
        <v>1968</v>
      </c>
      <c r="I242" t="s">
        <v>1969</v>
      </c>
      <c r="J242" t="s">
        <v>1970</v>
      </c>
      <c r="K242" t="s">
        <v>1971</v>
      </c>
      <c r="L242" t="s">
        <v>21</v>
      </c>
      <c r="M242" t="s">
        <v>22</v>
      </c>
    </row>
    <row r="243" spans="1:17" s="3" customFormat="1" x14ac:dyDescent="0.35">
      <c r="A243" s="3" t="s">
        <v>2333</v>
      </c>
      <c r="B243" s="3" t="s">
        <v>2334</v>
      </c>
      <c r="C243" s="3" t="s">
        <v>2335</v>
      </c>
      <c r="D243" s="3">
        <v>2012</v>
      </c>
      <c r="E243" s="3" t="s">
        <v>2226</v>
      </c>
      <c r="F243" s="3">
        <v>241</v>
      </c>
      <c r="G243" s="3" t="s">
        <v>2336</v>
      </c>
      <c r="H243" s="4" t="s">
        <v>2337</v>
      </c>
      <c r="I243" s="3" t="s">
        <v>2338</v>
      </c>
      <c r="J243" s="3" t="s">
        <v>2339</v>
      </c>
      <c r="K243" s="3" t="s">
        <v>2340</v>
      </c>
      <c r="L243" s="3" t="s">
        <v>21</v>
      </c>
      <c r="M243" s="3" t="s">
        <v>22</v>
      </c>
      <c r="N243" s="3" t="s">
        <v>5445</v>
      </c>
      <c r="O243" s="3" t="s">
        <v>5445</v>
      </c>
      <c r="P243" s="3" t="s">
        <v>5447</v>
      </c>
      <c r="Q243" s="3">
        <v>89</v>
      </c>
    </row>
    <row r="244" spans="1:17" x14ac:dyDescent="0.35">
      <c r="A244" t="s">
        <v>554</v>
      </c>
      <c r="B244" t="s">
        <v>555</v>
      </c>
      <c r="C244" t="s">
        <v>556</v>
      </c>
      <c r="D244">
        <v>2023</v>
      </c>
      <c r="E244" t="s">
        <v>557</v>
      </c>
      <c r="F244">
        <v>0</v>
      </c>
      <c r="G244" t="s">
        <v>558</v>
      </c>
      <c r="H244" t="s">
        <v>559</v>
      </c>
      <c r="I244" t="s">
        <v>560</v>
      </c>
      <c r="J244" t="s">
        <v>561</v>
      </c>
      <c r="K244" t="s">
        <v>562</v>
      </c>
      <c r="L244" t="s">
        <v>21</v>
      </c>
      <c r="M244" t="s">
        <v>22</v>
      </c>
    </row>
    <row r="245" spans="1:17" x14ac:dyDescent="0.35">
      <c r="A245" t="s">
        <v>1972</v>
      </c>
      <c r="B245" t="s">
        <v>1973</v>
      </c>
      <c r="C245" t="s">
        <v>1974</v>
      </c>
      <c r="D245">
        <v>2012</v>
      </c>
      <c r="E245" t="s">
        <v>1975</v>
      </c>
      <c r="F245">
        <v>38</v>
      </c>
      <c r="G245" t="s">
        <v>1976</v>
      </c>
      <c r="H245" t="s">
        <v>1977</v>
      </c>
      <c r="I245" t="s">
        <v>1978</v>
      </c>
      <c r="J245" t="s">
        <v>1979</v>
      </c>
      <c r="K245" t="s">
        <v>1980</v>
      </c>
      <c r="L245" t="s">
        <v>66</v>
      </c>
      <c r="M245" t="s">
        <v>22</v>
      </c>
    </row>
    <row r="246" spans="1:17" x14ac:dyDescent="0.35">
      <c r="A246" t="s">
        <v>3387</v>
      </c>
      <c r="B246" t="s">
        <v>5360</v>
      </c>
      <c r="C246" t="s">
        <v>3815</v>
      </c>
      <c r="D246">
        <v>2022</v>
      </c>
      <c r="E246" t="s">
        <v>3568</v>
      </c>
      <c r="F246">
        <v>1</v>
      </c>
      <c r="G246" t="s">
        <v>4585</v>
      </c>
      <c r="H246" t="s">
        <v>4842</v>
      </c>
      <c r="I246" t="s">
        <v>5123</v>
      </c>
      <c r="J246" t="s">
        <v>4062</v>
      </c>
      <c r="K246" t="s">
        <v>4328</v>
      </c>
      <c r="L246" t="s">
        <v>66</v>
      </c>
      <c r="M246" t="s">
        <v>3429</v>
      </c>
    </row>
    <row r="247" spans="1:17" x14ac:dyDescent="0.35">
      <c r="A247" t="s">
        <v>3254</v>
      </c>
      <c r="B247" t="s">
        <v>5251</v>
      </c>
      <c r="C247" t="s">
        <v>3688</v>
      </c>
      <c r="D247">
        <v>2023</v>
      </c>
      <c r="E247" t="s">
        <v>3455</v>
      </c>
      <c r="F247">
        <v>2</v>
      </c>
      <c r="G247" t="s">
        <v>4473</v>
      </c>
      <c r="H247" t="s">
        <v>4730</v>
      </c>
      <c r="I247" t="s">
        <v>4992</v>
      </c>
      <c r="J247" t="s">
        <v>3958</v>
      </c>
      <c r="K247" t="s">
        <v>4204</v>
      </c>
      <c r="L247" t="s">
        <v>21</v>
      </c>
      <c r="M247" t="s">
        <v>3429</v>
      </c>
    </row>
    <row r="248" spans="1:17" x14ac:dyDescent="0.35">
      <c r="A248" t="s">
        <v>1513</v>
      </c>
      <c r="B248" t="s">
        <v>1514</v>
      </c>
      <c r="C248" t="s">
        <v>1515</v>
      </c>
      <c r="D248">
        <v>2019</v>
      </c>
      <c r="E248" t="s">
        <v>1516</v>
      </c>
      <c r="F248">
        <v>7</v>
      </c>
      <c r="G248" t="s">
        <v>1517</v>
      </c>
      <c r="H248" t="s">
        <v>1518</v>
      </c>
      <c r="I248" t="s">
        <v>1519</v>
      </c>
      <c r="J248" t="s">
        <v>1520</v>
      </c>
      <c r="K248" t="s">
        <v>1521</v>
      </c>
      <c r="L248" t="s">
        <v>21</v>
      </c>
      <c r="M248" t="s">
        <v>22</v>
      </c>
    </row>
    <row r="249" spans="1:17" x14ac:dyDescent="0.35">
      <c r="A249" t="s">
        <v>845</v>
      </c>
      <c r="B249" t="s">
        <v>846</v>
      </c>
      <c r="C249" t="s">
        <v>847</v>
      </c>
      <c r="D249">
        <v>2019</v>
      </c>
      <c r="E249" t="s">
        <v>44</v>
      </c>
      <c r="F249">
        <v>37</v>
      </c>
      <c r="G249" t="s">
        <v>848</v>
      </c>
      <c r="H249" t="s">
        <v>849</v>
      </c>
      <c r="I249" t="s">
        <v>850</v>
      </c>
      <c r="J249" t="s">
        <v>851</v>
      </c>
      <c r="K249" t="s">
        <v>852</v>
      </c>
      <c r="L249" t="s">
        <v>21</v>
      </c>
      <c r="M249" t="s">
        <v>22</v>
      </c>
    </row>
    <row r="250" spans="1:17" s="3" customFormat="1" x14ac:dyDescent="0.35">
      <c r="A250" s="3" t="s">
        <v>263</v>
      </c>
      <c r="B250" s="3" t="s">
        <v>264</v>
      </c>
      <c r="C250" s="3" t="s">
        <v>265</v>
      </c>
      <c r="D250" s="3">
        <v>2022</v>
      </c>
      <c r="E250" s="3" t="s">
        <v>266</v>
      </c>
      <c r="F250" s="3">
        <v>2</v>
      </c>
      <c r="G250" s="3" t="s">
        <v>267</v>
      </c>
      <c r="H250" s="3" t="s">
        <v>268</v>
      </c>
      <c r="I250" s="3" t="s">
        <v>269</v>
      </c>
      <c r="J250" s="3" t="s">
        <v>270</v>
      </c>
      <c r="L250" s="3" t="s">
        <v>21</v>
      </c>
      <c r="M250" s="3" t="s">
        <v>22</v>
      </c>
      <c r="N250" s="3" t="s">
        <v>5445</v>
      </c>
      <c r="O250" s="3" t="s">
        <v>5445</v>
      </c>
      <c r="P250" s="3" t="s">
        <v>5447</v>
      </c>
      <c r="Q250" s="3">
        <v>90</v>
      </c>
    </row>
    <row r="251" spans="1:17" s="3" customFormat="1" x14ac:dyDescent="0.35">
      <c r="A251" s="3" t="s">
        <v>3152</v>
      </c>
      <c r="B251" s="3" t="s">
        <v>5169</v>
      </c>
      <c r="C251" s="3" t="s">
        <v>3588</v>
      </c>
      <c r="D251" s="3">
        <v>2021</v>
      </c>
      <c r="E251" s="3" t="s">
        <v>3451</v>
      </c>
      <c r="F251" s="3">
        <v>2</v>
      </c>
      <c r="G251" s="3" t="s">
        <v>4375</v>
      </c>
      <c r="H251" s="3" t="s">
        <v>4632</v>
      </c>
      <c r="I251" s="3" t="s">
        <v>4890</v>
      </c>
      <c r="J251" s="3" t="s">
        <v>3864</v>
      </c>
      <c r="K251" s="3" t="s">
        <v>4103</v>
      </c>
      <c r="L251" s="3" t="s">
        <v>66</v>
      </c>
      <c r="M251" s="3" t="s">
        <v>3429</v>
      </c>
      <c r="N251" s="3" t="s">
        <v>5445</v>
      </c>
      <c r="O251" s="3" t="s">
        <v>5445</v>
      </c>
      <c r="P251" s="3" t="s">
        <v>5447</v>
      </c>
      <c r="Q251" s="3">
        <v>91</v>
      </c>
    </row>
    <row r="252" spans="1:17" x14ac:dyDescent="0.35">
      <c r="A252" t="s">
        <v>732</v>
      </c>
      <c r="B252" t="s">
        <v>733</v>
      </c>
      <c r="C252" t="s">
        <v>734</v>
      </c>
      <c r="D252">
        <v>2023</v>
      </c>
      <c r="E252" t="s">
        <v>214</v>
      </c>
      <c r="F252">
        <v>0</v>
      </c>
      <c r="G252" t="s">
        <v>735</v>
      </c>
      <c r="H252" t="s">
        <v>736</v>
      </c>
      <c r="I252" t="s">
        <v>737</v>
      </c>
      <c r="J252" t="s">
        <v>738</v>
      </c>
      <c r="K252" t="s">
        <v>739</v>
      </c>
      <c r="L252" t="s">
        <v>21</v>
      </c>
      <c r="M252" t="s">
        <v>22</v>
      </c>
    </row>
    <row r="253" spans="1:17" x14ac:dyDescent="0.35">
      <c r="A253" t="s">
        <v>1198</v>
      </c>
      <c r="B253" t="s">
        <v>1199</v>
      </c>
      <c r="C253" t="s">
        <v>1200</v>
      </c>
      <c r="D253">
        <v>2017</v>
      </c>
      <c r="E253" t="s">
        <v>839</v>
      </c>
      <c r="F253">
        <v>6</v>
      </c>
      <c r="G253" t="s">
        <v>1201</v>
      </c>
      <c r="H253" t="s">
        <v>1202</v>
      </c>
      <c r="I253" t="s">
        <v>1203</v>
      </c>
      <c r="J253" t="s">
        <v>1204</v>
      </c>
      <c r="K253" t="s">
        <v>1205</v>
      </c>
      <c r="L253" t="s">
        <v>21</v>
      </c>
      <c r="M253" t="s">
        <v>22</v>
      </c>
    </row>
    <row r="254" spans="1:17" x14ac:dyDescent="0.35">
      <c r="A254" t="s">
        <v>2640</v>
      </c>
      <c r="B254" t="s">
        <v>2641</v>
      </c>
      <c r="C254" t="s">
        <v>2642</v>
      </c>
      <c r="D254">
        <v>1998</v>
      </c>
      <c r="E254" t="s">
        <v>1143</v>
      </c>
      <c r="F254">
        <v>17</v>
      </c>
      <c r="G254" t="s">
        <v>2643</v>
      </c>
      <c r="H254" t="s">
        <v>2644</v>
      </c>
      <c r="I254" t="s">
        <v>2645</v>
      </c>
      <c r="J254" t="s">
        <v>2646</v>
      </c>
      <c r="K254" t="s">
        <v>2647</v>
      </c>
      <c r="L254" t="s">
        <v>21</v>
      </c>
      <c r="M254" t="s">
        <v>22</v>
      </c>
    </row>
    <row r="255" spans="1:17" x14ac:dyDescent="0.35">
      <c r="A255" t="s">
        <v>1900</v>
      </c>
      <c r="B255" t="s">
        <v>1901</v>
      </c>
      <c r="C255" t="s">
        <v>1902</v>
      </c>
      <c r="D255">
        <v>2009</v>
      </c>
      <c r="E255" t="s">
        <v>1903</v>
      </c>
      <c r="F255">
        <v>76</v>
      </c>
      <c r="G255" t="s">
        <v>1904</v>
      </c>
      <c r="H255" t="s">
        <v>1905</v>
      </c>
      <c r="I255" t="s">
        <v>1906</v>
      </c>
      <c r="J255" t="s">
        <v>1907</v>
      </c>
      <c r="K255" t="s">
        <v>1908</v>
      </c>
      <c r="L255" t="s">
        <v>21</v>
      </c>
      <c r="M255" t="s">
        <v>22</v>
      </c>
    </row>
    <row r="256" spans="1:17" x14ac:dyDescent="0.35">
      <c r="A256" t="s">
        <v>2909</v>
      </c>
      <c r="B256" t="s">
        <v>2910</v>
      </c>
      <c r="C256" t="s">
        <v>2911</v>
      </c>
      <c r="D256">
        <v>2001</v>
      </c>
      <c r="E256" t="s">
        <v>751</v>
      </c>
      <c r="F256">
        <v>33</v>
      </c>
      <c r="G256" t="s">
        <v>2912</v>
      </c>
      <c r="H256" t="s">
        <v>2913</v>
      </c>
      <c r="I256" t="s">
        <v>2914</v>
      </c>
      <c r="J256" t="s">
        <v>2915</v>
      </c>
      <c r="K256" t="s">
        <v>2916</v>
      </c>
      <c r="L256" t="s">
        <v>21</v>
      </c>
      <c r="M256" t="s">
        <v>22</v>
      </c>
    </row>
    <row r="257" spans="1:17" x14ac:dyDescent="0.35">
      <c r="A257" t="s">
        <v>1165</v>
      </c>
      <c r="B257" t="s">
        <v>1166</v>
      </c>
      <c r="C257" t="s">
        <v>1167</v>
      </c>
      <c r="D257">
        <v>2019</v>
      </c>
      <c r="E257" t="s">
        <v>623</v>
      </c>
      <c r="F257">
        <v>46</v>
      </c>
      <c r="G257" t="s">
        <v>1168</v>
      </c>
      <c r="H257" t="s">
        <v>1169</v>
      </c>
      <c r="I257" t="s">
        <v>1170</v>
      </c>
      <c r="J257" t="s">
        <v>1171</v>
      </c>
      <c r="K257" t="s">
        <v>1172</v>
      </c>
      <c r="L257" t="s">
        <v>21</v>
      </c>
      <c r="M257" t="s">
        <v>22</v>
      </c>
    </row>
    <row r="258" spans="1:17" s="3" customFormat="1" x14ac:dyDescent="0.35">
      <c r="A258" s="3" t="s">
        <v>1635</v>
      </c>
      <c r="B258" s="3" t="s">
        <v>1636</v>
      </c>
      <c r="C258" s="3" t="s">
        <v>1637</v>
      </c>
      <c r="D258" s="3">
        <v>2019</v>
      </c>
      <c r="E258" s="3" t="s">
        <v>1638</v>
      </c>
      <c r="F258" s="3">
        <v>17</v>
      </c>
      <c r="G258" s="3" t="s">
        <v>1639</v>
      </c>
      <c r="H258" s="3" t="s">
        <v>1640</v>
      </c>
      <c r="I258" s="3" t="s">
        <v>1641</v>
      </c>
      <c r="J258" s="3" t="s">
        <v>1642</v>
      </c>
      <c r="K258" s="3" t="s">
        <v>1643</v>
      </c>
      <c r="L258" s="3" t="s">
        <v>21</v>
      </c>
      <c r="M258" s="3" t="s">
        <v>22</v>
      </c>
      <c r="N258" s="3" t="s">
        <v>5444</v>
      </c>
      <c r="O258" s="3" t="s">
        <v>5445</v>
      </c>
      <c r="P258" s="3" t="s">
        <v>5447</v>
      </c>
      <c r="Q258" s="3">
        <v>92</v>
      </c>
    </row>
    <row r="259" spans="1:17" x14ac:dyDescent="0.35">
      <c r="A259" t="s">
        <v>3358</v>
      </c>
      <c r="B259" t="s">
        <v>5337</v>
      </c>
      <c r="C259" t="s">
        <v>3786</v>
      </c>
      <c r="D259">
        <v>2016</v>
      </c>
      <c r="E259" t="s">
        <v>3471</v>
      </c>
      <c r="F259">
        <v>11</v>
      </c>
      <c r="G259" t="s">
        <v>4557</v>
      </c>
      <c r="H259" t="s">
        <v>4814</v>
      </c>
      <c r="I259" t="s">
        <v>5094</v>
      </c>
      <c r="K259" t="s">
        <v>4300</v>
      </c>
      <c r="L259" t="s">
        <v>21</v>
      </c>
      <c r="M259" t="s">
        <v>3429</v>
      </c>
    </row>
    <row r="260" spans="1:17" x14ac:dyDescent="0.35">
      <c r="A260" t="s">
        <v>3352</v>
      </c>
      <c r="B260" t="s">
        <v>5331</v>
      </c>
      <c r="C260" t="s">
        <v>3780</v>
      </c>
      <c r="D260">
        <v>2014</v>
      </c>
      <c r="E260" t="s">
        <v>3548</v>
      </c>
      <c r="F260">
        <v>8</v>
      </c>
      <c r="G260" t="s">
        <v>4552</v>
      </c>
      <c r="H260" t="s">
        <v>4809</v>
      </c>
      <c r="I260" t="s">
        <v>5088</v>
      </c>
      <c r="J260" t="s">
        <v>4035</v>
      </c>
      <c r="K260" t="s">
        <v>4294</v>
      </c>
      <c r="L260" t="s">
        <v>21</v>
      </c>
      <c r="M260" t="s">
        <v>3429</v>
      </c>
    </row>
    <row r="261" spans="1:17" x14ac:dyDescent="0.35">
      <c r="A261" t="s">
        <v>1948</v>
      </c>
      <c r="B261" t="s">
        <v>1949</v>
      </c>
      <c r="C261" t="s">
        <v>1950</v>
      </c>
      <c r="D261">
        <v>2014</v>
      </c>
      <c r="E261" t="s">
        <v>839</v>
      </c>
      <c r="F261">
        <v>50</v>
      </c>
      <c r="G261" t="s">
        <v>1951</v>
      </c>
      <c r="H261" t="s">
        <v>1952</v>
      </c>
      <c r="I261" t="s">
        <v>1953</v>
      </c>
      <c r="J261" t="s">
        <v>1954</v>
      </c>
      <c r="K261" t="s">
        <v>1955</v>
      </c>
      <c r="L261" t="s">
        <v>21</v>
      </c>
      <c r="M261" t="s">
        <v>22</v>
      </c>
    </row>
    <row r="262" spans="1:17" x14ac:dyDescent="0.35">
      <c r="A262" t="s">
        <v>2199</v>
      </c>
      <c r="B262" t="s">
        <v>2200</v>
      </c>
      <c r="C262" t="s">
        <v>2201</v>
      </c>
      <c r="D262">
        <v>2007</v>
      </c>
      <c r="E262" t="s">
        <v>1143</v>
      </c>
      <c r="F262">
        <v>159</v>
      </c>
      <c r="G262" t="s">
        <v>2202</v>
      </c>
      <c r="H262" t="s">
        <v>2203</v>
      </c>
      <c r="I262" t="s">
        <v>2204</v>
      </c>
      <c r="J262" t="s">
        <v>2205</v>
      </c>
      <c r="K262" t="s">
        <v>2206</v>
      </c>
      <c r="L262" t="s">
        <v>21</v>
      </c>
      <c r="M262" t="s">
        <v>22</v>
      </c>
    </row>
    <row r="263" spans="1:17" x14ac:dyDescent="0.35">
      <c r="A263" t="s">
        <v>3304</v>
      </c>
      <c r="B263" t="s">
        <v>5293</v>
      </c>
      <c r="C263" t="s">
        <v>3735</v>
      </c>
      <c r="D263">
        <v>2020</v>
      </c>
      <c r="E263" t="s">
        <v>3500</v>
      </c>
      <c r="F263">
        <v>25</v>
      </c>
      <c r="G263" t="s">
        <v>4512</v>
      </c>
      <c r="H263" t="s">
        <v>4769</v>
      </c>
      <c r="I263" t="s">
        <v>5042</v>
      </c>
      <c r="J263" t="s">
        <v>3997</v>
      </c>
      <c r="K263" t="s">
        <v>4251</v>
      </c>
      <c r="L263" t="s">
        <v>21</v>
      </c>
      <c r="M263" t="s">
        <v>3429</v>
      </c>
    </row>
    <row r="264" spans="1:17" x14ac:dyDescent="0.35">
      <c r="A264" t="s">
        <v>3345</v>
      </c>
      <c r="B264" t="s">
        <v>5327</v>
      </c>
      <c r="C264" t="s">
        <v>3774</v>
      </c>
      <c r="D264">
        <v>2016</v>
      </c>
      <c r="E264" t="s">
        <v>3526</v>
      </c>
      <c r="F264">
        <v>10</v>
      </c>
      <c r="G264" t="s">
        <v>4546</v>
      </c>
      <c r="H264" t="s">
        <v>4803</v>
      </c>
      <c r="I264" t="s">
        <v>5081</v>
      </c>
      <c r="K264" t="s">
        <v>4287</v>
      </c>
      <c r="L264" t="s">
        <v>21</v>
      </c>
      <c r="M264" t="s">
        <v>3429</v>
      </c>
    </row>
    <row r="265" spans="1:17" s="3" customFormat="1" x14ac:dyDescent="0.35">
      <c r="A265" s="3" t="s">
        <v>1522</v>
      </c>
      <c r="B265" s="3" t="s">
        <v>1523</v>
      </c>
      <c r="C265" s="3" t="s">
        <v>1524</v>
      </c>
      <c r="D265" s="3">
        <v>2016</v>
      </c>
      <c r="E265" s="3" t="s">
        <v>1525</v>
      </c>
      <c r="F265" s="3">
        <v>18</v>
      </c>
      <c r="G265" s="3" t="s">
        <v>1526</v>
      </c>
      <c r="H265" s="3" t="s">
        <v>1527</v>
      </c>
      <c r="I265" s="3" t="s">
        <v>1528</v>
      </c>
      <c r="J265" s="3" t="s">
        <v>1529</v>
      </c>
      <c r="L265" s="3" t="s">
        <v>21</v>
      </c>
      <c r="M265" s="3" t="s">
        <v>22</v>
      </c>
      <c r="N265" s="3" t="s">
        <v>5444</v>
      </c>
      <c r="O265" s="3" t="s">
        <v>5445</v>
      </c>
      <c r="P265" s="3" t="s">
        <v>5447</v>
      </c>
      <c r="Q265" s="3">
        <v>93</v>
      </c>
    </row>
    <row r="266" spans="1:17" x14ac:dyDescent="0.35">
      <c r="A266" t="s">
        <v>3153</v>
      </c>
      <c r="B266" t="s">
        <v>3153</v>
      </c>
      <c r="C266" t="s">
        <v>3589</v>
      </c>
      <c r="D266">
        <v>2003</v>
      </c>
      <c r="E266" t="s">
        <v>3433</v>
      </c>
      <c r="F266">
        <v>31</v>
      </c>
      <c r="G266" t="s">
        <v>4376</v>
      </c>
      <c r="H266" t="s">
        <v>4633</v>
      </c>
      <c r="I266" t="s">
        <v>4891</v>
      </c>
      <c r="J266" t="s">
        <v>3865</v>
      </c>
      <c r="K266" t="s">
        <v>4104</v>
      </c>
      <c r="L266" t="s">
        <v>21</v>
      </c>
      <c r="M266" t="s">
        <v>3429</v>
      </c>
    </row>
    <row r="267" spans="1:17" x14ac:dyDescent="0.35">
      <c r="A267" t="s">
        <v>2300</v>
      </c>
      <c r="B267" t="s">
        <v>2301</v>
      </c>
      <c r="C267" t="s">
        <v>2302</v>
      </c>
      <c r="D267">
        <v>2011</v>
      </c>
      <c r="E267" t="s">
        <v>2303</v>
      </c>
      <c r="F267">
        <v>7</v>
      </c>
      <c r="G267" t="s">
        <v>2304</v>
      </c>
      <c r="H267" t="s">
        <v>2305</v>
      </c>
      <c r="I267" t="s">
        <v>2306</v>
      </c>
      <c r="J267" t="s">
        <v>2307</v>
      </c>
      <c r="K267" t="s">
        <v>2308</v>
      </c>
      <c r="L267" t="s">
        <v>21</v>
      </c>
      <c r="M267" t="s">
        <v>22</v>
      </c>
    </row>
    <row r="268" spans="1:17" x14ac:dyDescent="0.35">
      <c r="A268" t="s">
        <v>3185</v>
      </c>
      <c r="B268" t="s">
        <v>5195</v>
      </c>
      <c r="C268" t="s">
        <v>3620</v>
      </c>
      <c r="D268">
        <v>2019</v>
      </c>
      <c r="E268" t="s">
        <v>3433</v>
      </c>
      <c r="F268">
        <v>17</v>
      </c>
      <c r="G268" t="s">
        <v>4405</v>
      </c>
      <c r="H268" t="s">
        <v>4662</v>
      </c>
      <c r="I268" t="s">
        <v>4923</v>
      </c>
      <c r="J268" t="s">
        <v>3892</v>
      </c>
      <c r="K268" t="s">
        <v>4136</v>
      </c>
      <c r="L268" t="s">
        <v>21</v>
      </c>
      <c r="M268" t="s">
        <v>3429</v>
      </c>
    </row>
    <row r="269" spans="1:17" x14ac:dyDescent="0.35">
      <c r="A269" t="s">
        <v>3201</v>
      </c>
      <c r="B269" t="s">
        <v>5207</v>
      </c>
      <c r="C269" t="s">
        <v>3635</v>
      </c>
      <c r="D269">
        <v>2022</v>
      </c>
      <c r="E269" t="s">
        <v>3469</v>
      </c>
      <c r="F269">
        <v>2</v>
      </c>
      <c r="G269" t="s">
        <v>4420</v>
      </c>
      <c r="H269" t="s">
        <v>4677</v>
      </c>
      <c r="I269" t="s">
        <v>4939</v>
      </c>
      <c r="J269" t="s">
        <v>3907</v>
      </c>
      <c r="K269" t="s">
        <v>4152</v>
      </c>
      <c r="L269" t="s">
        <v>21</v>
      </c>
      <c r="M269" t="s">
        <v>3429</v>
      </c>
    </row>
    <row r="270" spans="1:17" x14ac:dyDescent="0.35">
      <c r="A270" t="s">
        <v>100</v>
      </c>
      <c r="B270" t="s">
        <v>101</v>
      </c>
      <c r="C270" t="s">
        <v>102</v>
      </c>
      <c r="D270">
        <v>2021</v>
      </c>
      <c r="E270" t="s">
        <v>103</v>
      </c>
      <c r="F270">
        <v>7</v>
      </c>
      <c r="G270" t="s">
        <v>104</v>
      </c>
      <c r="H270" t="s">
        <v>105</v>
      </c>
      <c r="I270" t="s">
        <v>106</v>
      </c>
      <c r="J270" t="s">
        <v>107</v>
      </c>
      <c r="K270" t="s">
        <v>108</v>
      </c>
      <c r="L270" t="s">
        <v>21</v>
      </c>
      <c r="M270" t="s">
        <v>22</v>
      </c>
    </row>
    <row r="271" spans="1:17" x14ac:dyDescent="0.35">
      <c r="A271" t="s">
        <v>2941</v>
      </c>
      <c r="B271" t="s">
        <v>2942</v>
      </c>
      <c r="C271" t="s">
        <v>2943</v>
      </c>
      <c r="D271">
        <v>2000</v>
      </c>
      <c r="E271" t="s">
        <v>1143</v>
      </c>
      <c r="F271">
        <v>148</v>
      </c>
      <c r="G271" t="s">
        <v>2944</v>
      </c>
      <c r="H271" t="s">
        <v>2945</v>
      </c>
      <c r="I271" t="s">
        <v>2946</v>
      </c>
      <c r="J271" t="s">
        <v>2947</v>
      </c>
      <c r="K271" t="s">
        <v>2948</v>
      </c>
      <c r="L271" t="s">
        <v>21</v>
      </c>
      <c r="M271" t="s">
        <v>22</v>
      </c>
    </row>
    <row r="272" spans="1:17" s="3" customFormat="1" x14ac:dyDescent="0.35">
      <c r="A272" s="3" t="s">
        <v>476</v>
      </c>
      <c r="B272" s="3" t="s">
        <v>477</v>
      </c>
      <c r="C272" s="3" t="s">
        <v>478</v>
      </c>
      <c r="D272" s="3">
        <v>2021</v>
      </c>
      <c r="E272" s="3" t="s">
        <v>196</v>
      </c>
      <c r="F272" s="3">
        <v>18</v>
      </c>
      <c r="G272" s="3" t="s">
        <v>479</v>
      </c>
      <c r="H272" s="3" t="s">
        <v>480</v>
      </c>
      <c r="I272" s="3" t="s">
        <v>481</v>
      </c>
      <c r="J272" s="3" t="s">
        <v>482</v>
      </c>
      <c r="K272" s="3" t="s">
        <v>483</v>
      </c>
      <c r="L272" s="3" t="s">
        <v>21</v>
      </c>
      <c r="M272" s="3" t="s">
        <v>22</v>
      </c>
      <c r="N272" s="3" t="s">
        <v>5445</v>
      </c>
      <c r="O272" s="3" t="s">
        <v>5445</v>
      </c>
      <c r="P272" s="3" t="s">
        <v>5447</v>
      </c>
      <c r="Q272" s="3">
        <v>94</v>
      </c>
    </row>
    <row r="273" spans="1:13" x14ac:dyDescent="0.35">
      <c r="A273" t="s">
        <v>1350</v>
      </c>
      <c r="B273" t="s">
        <v>1351</v>
      </c>
      <c r="C273" t="s">
        <v>1352</v>
      </c>
      <c r="D273">
        <v>2019</v>
      </c>
      <c r="E273" t="s">
        <v>196</v>
      </c>
      <c r="F273">
        <v>28</v>
      </c>
      <c r="G273" t="s">
        <v>1353</v>
      </c>
      <c r="H273" t="s">
        <v>1354</v>
      </c>
      <c r="I273" t="s">
        <v>1355</v>
      </c>
      <c r="J273" t="s">
        <v>1356</v>
      </c>
      <c r="K273" t="s">
        <v>1357</v>
      </c>
      <c r="L273" t="s">
        <v>21</v>
      </c>
      <c r="M273" t="s">
        <v>22</v>
      </c>
    </row>
    <row r="274" spans="1:13" x14ac:dyDescent="0.35">
      <c r="A274" t="s">
        <v>2061</v>
      </c>
      <c r="B274" t="s">
        <v>2062</v>
      </c>
      <c r="C274" t="s">
        <v>2063</v>
      </c>
      <c r="D274">
        <v>2011</v>
      </c>
      <c r="E274" t="s">
        <v>196</v>
      </c>
      <c r="F274">
        <v>103</v>
      </c>
      <c r="G274" t="s">
        <v>2064</v>
      </c>
      <c r="H274" t="s">
        <v>2065</v>
      </c>
      <c r="I274" t="s">
        <v>2066</v>
      </c>
      <c r="J274" t="s">
        <v>2067</v>
      </c>
      <c r="K274" t="s">
        <v>2068</v>
      </c>
      <c r="L274" t="s">
        <v>21</v>
      </c>
      <c r="M274" t="s">
        <v>22</v>
      </c>
    </row>
    <row r="275" spans="1:13" x14ac:dyDescent="0.35">
      <c r="A275" t="s">
        <v>2462</v>
      </c>
      <c r="B275" t="s">
        <v>2463</v>
      </c>
      <c r="C275" t="s">
        <v>2464</v>
      </c>
      <c r="D275">
        <v>2003</v>
      </c>
      <c r="E275" t="s">
        <v>196</v>
      </c>
      <c r="F275">
        <v>26</v>
      </c>
      <c r="G275" t="s">
        <v>2465</v>
      </c>
      <c r="H275" t="s">
        <v>2466</v>
      </c>
      <c r="I275" t="s">
        <v>2467</v>
      </c>
      <c r="J275" t="s">
        <v>2468</v>
      </c>
      <c r="K275" t="s">
        <v>2469</v>
      </c>
      <c r="L275" t="s">
        <v>21</v>
      </c>
      <c r="M275" t="s">
        <v>22</v>
      </c>
    </row>
    <row r="276" spans="1:13" x14ac:dyDescent="0.35">
      <c r="A276" t="s">
        <v>947</v>
      </c>
      <c r="B276" t="s">
        <v>948</v>
      </c>
      <c r="C276" t="s">
        <v>949</v>
      </c>
      <c r="D276">
        <v>2018</v>
      </c>
      <c r="E276" t="s">
        <v>614</v>
      </c>
      <c r="F276">
        <v>17</v>
      </c>
      <c r="G276" t="s">
        <v>950</v>
      </c>
      <c r="H276" t="s">
        <v>951</v>
      </c>
      <c r="I276" t="s">
        <v>952</v>
      </c>
      <c r="J276" t="s">
        <v>953</v>
      </c>
      <c r="K276" t="s">
        <v>954</v>
      </c>
      <c r="L276" t="s">
        <v>21</v>
      </c>
      <c r="M276" t="s">
        <v>22</v>
      </c>
    </row>
    <row r="277" spans="1:13" x14ac:dyDescent="0.35">
      <c r="A277" t="s">
        <v>3326</v>
      </c>
      <c r="B277" t="s">
        <v>5309</v>
      </c>
      <c r="C277" t="s">
        <v>3756</v>
      </c>
      <c r="D277">
        <v>2021</v>
      </c>
      <c r="E277" t="s">
        <v>3536</v>
      </c>
      <c r="F277">
        <v>6</v>
      </c>
      <c r="G277" t="s">
        <v>4531</v>
      </c>
      <c r="H277" t="s">
        <v>4788</v>
      </c>
      <c r="I277" t="s">
        <v>5063</v>
      </c>
      <c r="K277" t="s">
        <v>4270</v>
      </c>
      <c r="L277" t="s">
        <v>21</v>
      </c>
      <c r="M277" t="s">
        <v>3429</v>
      </c>
    </row>
    <row r="278" spans="1:13" x14ac:dyDescent="0.35">
      <c r="A278" t="s">
        <v>3328</v>
      </c>
      <c r="B278" t="s">
        <v>5311</v>
      </c>
      <c r="C278" t="s">
        <v>3758</v>
      </c>
      <c r="D278">
        <v>2017</v>
      </c>
      <c r="E278" t="s">
        <v>3474</v>
      </c>
      <c r="F278">
        <v>43</v>
      </c>
      <c r="G278" t="s">
        <v>4533</v>
      </c>
      <c r="H278" t="s">
        <v>4790</v>
      </c>
      <c r="I278" t="s">
        <v>5065</v>
      </c>
      <c r="K278" t="s">
        <v>4272</v>
      </c>
      <c r="L278" t="s">
        <v>21</v>
      </c>
      <c r="M278" t="s">
        <v>3429</v>
      </c>
    </row>
    <row r="279" spans="1:13" x14ac:dyDescent="0.35">
      <c r="A279" t="s">
        <v>2595</v>
      </c>
      <c r="B279" t="s">
        <v>2596</v>
      </c>
      <c r="C279" t="s">
        <v>2597</v>
      </c>
      <c r="D279">
        <v>2001</v>
      </c>
      <c r="E279" t="s">
        <v>94</v>
      </c>
      <c r="F279">
        <v>19</v>
      </c>
      <c r="G279" t="s">
        <v>2598</v>
      </c>
      <c r="H279" t="s">
        <v>2599</v>
      </c>
      <c r="I279" t="s">
        <v>2600</v>
      </c>
      <c r="K279" t="s">
        <v>2601</v>
      </c>
      <c r="L279" t="s">
        <v>21</v>
      </c>
      <c r="M279" t="s">
        <v>22</v>
      </c>
    </row>
    <row r="280" spans="1:13" x14ac:dyDescent="0.35">
      <c r="A280" t="s">
        <v>1278</v>
      </c>
      <c r="B280" t="s">
        <v>1279</v>
      </c>
      <c r="C280" t="s">
        <v>1280</v>
      </c>
      <c r="D280">
        <v>2019</v>
      </c>
      <c r="E280" t="s">
        <v>880</v>
      </c>
      <c r="F280">
        <v>1</v>
      </c>
      <c r="G280" t="s">
        <v>1281</v>
      </c>
      <c r="H280" t="s">
        <v>1282</v>
      </c>
      <c r="I280" t="s">
        <v>1283</v>
      </c>
      <c r="J280" t="s">
        <v>1284</v>
      </c>
      <c r="L280" t="s">
        <v>21</v>
      </c>
      <c r="M280" t="s">
        <v>22</v>
      </c>
    </row>
    <row r="281" spans="1:13" x14ac:dyDescent="0.35">
      <c r="A281" t="s">
        <v>860</v>
      </c>
      <c r="B281" t="s">
        <v>861</v>
      </c>
      <c r="C281" t="s">
        <v>862</v>
      </c>
      <c r="D281">
        <v>2018</v>
      </c>
      <c r="E281" t="s">
        <v>413</v>
      </c>
      <c r="F281">
        <v>46</v>
      </c>
      <c r="G281" t="s">
        <v>863</v>
      </c>
      <c r="H281" t="s">
        <v>864</v>
      </c>
      <c r="I281" t="s">
        <v>865</v>
      </c>
      <c r="J281" t="s">
        <v>866</v>
      </c>
      <c r="K281" t="s">
        <v>867</v>
      </c>
      <c r="L281" t="s">
        <v>21</v>
      </c>
      <c r="M281" t="s">
        <v>22</v>
      </c>
    </row>
    <row r="282" spans="1:13" x14ac:dyDescent="0.35">
      <c r="A282" t="s">
        <v>175</v>
      </c>
      <c r="B282" t="s">
        <v>176</v>
      </c>
      <c r="C282" t="s">
        <v>177</v>
      </c>
      <c r="D282">
        <v>2021</v>
      </c>
      <c r="E282" t="s">
        <v>178</v>
      </c>
      <c r="F282">
        <v>9</v>
      </c>
      <c r="G282" t="s">
        <v>179</v>
      </c>
      <c r="H282" t="s">
        <v>180</v>
      </c>
      <c r="I282" t="s">
        <v>181</v>
      </c>
      <c r="J282" t="s">
        <v>182</v>
      </c>
      <c r="K282" t="s">
        <v>183</v>
      </c>
      <c r="L282" t="s">
        <v>21</v>
      </c>
      <c r="M282" t="s">
        <v>22</v>
      </c>
    </row>
    <row r="283" spans="1:13" x14ac:dyDescent="0.35">
      <c r="A283" t="s">
        <v>3239</v>
      </c>
      <c r="B283" t="s">
        <v>5242</v>
      </c>
      <c r="C283" t="s">
        <v>3673</v>
      </c>
      <c r="D283">
        <v>2008</v>
      </c>
      <c r="E283" t="s">
        <v>3499</v>
      </c>
      <c r="F283">
        <v>2</v>
      </c>
      <c r="G283" t="s">
        <v>4458</v>
      </c>
      <c r="H283" t="s">
        <v>4715</v>
      </c>
      <c r="I283" t="s">
        <v>4977</v>
      </c>
      <c r="J283" t="s">
        <v>3943</v>
      </c>
      <c r="K283" t="s">
        <v>4190</v>
      </c>
      <c r="L283" t="s">
        <v>21</v>
      </c>
      <c r="M283" t="s">
        <v>3429</v>
      </c>
    </row>
    <row r="284" spans="1:13" x14ac:dyDescent="0.35">
      <c r="A284" t="s">
        <v>2470</v>
      </c>
      <c r="B284" t="s">
        <v>2471</v>
      </c>
      <c r="C284" t="s">
        <v>2472</v>
      </c>
      <c r="D284">
        <v>2005</v>
      </c>
      <c r="E284" t="s">
        <v>2473</v>
      </c>
      <c r="F284">
        <v>10</v>
      </c>
      <c r="G284" t="s">
        <v>2474</v>
      </c>
      <c r="H284" t="s">
        <v>2475</v>
      </c>
      <c r="I284" t="s">
        <v>2476</v>
      </c>
      <c r="K284" t="s">
        <v>2477</v>
      </c>
      <c r="L284" t="s">
        <v>21</v>
      </c>
      <c r="M284" t="s">
        <v>22</v>
      </c>
    </row>
    <row r="285" spans="1:13" x14ac:dyDescent="0.35">
      <c r="A285" t="s">
        <v>2893</v>
      </c>
      <c r="B285" t="s">
        <v>2894</v>
      </c>
      <c r="C285" t="s">
        <v>2895</v>
      </c>
      <c r="D285">
        <v>1996</v>
      </c>
      <c r="E285" t="s">
        <v>1143</v>
      </c>
      <c r="F285">
        <v>62</v>
      </c>
      <c r="G285" t="s">
        <v>2896</v>
      </c>
      <c r="H285" t="s">
        <v>2897</v>
      </c>
      <c r="I285" t="s">
        <v>2898</v>
      </c>
      <c r="J285" t="s">
        <v>2899</v>
      </c>
      <c r="K285" t="s">
        <v>2900</v>
      </c>
      <c r="L285" t="s">
        <v>21</v>
      </c>
      <c r="M285" t="s">
        <v>22</v>
      </c>
    </row>
    <row r="286" spans="1:13" x14ac:dyDescent="0.35">
      <c r="A286" t="s">
        <v>32</v>
      </c>
      <c r="B286" t="s">
        <v>33</v>
      </c>
      <c r="C286" t="s">
        <v>34</v>
      </c>
      <c r="D286">
        <v>2021</v>
      </c>
      <c r="E286" t="s">
        <v>35</v>
      </c>
      <c r="F286">
        <v>3</v>
      </c>
      <c r="G286" t="s">
        <v>36</v>
      </c>
      <c r="H286" t="s">
        <v>37</v>
      </c>
      <c r="I286" t="s">
        <v>38</v>
      </c>
      <c r="J286" t="s">
        <v>39</v>
      </c>
      <c r="K286" t="s">
        <v>40</v>
      </c>
      <c r="L286" t="s">
        <v>21</v>
      </c>
      <c r="M286" t="s">
        <v>22</v>
      </c>
    </row>
    <row r="287" spans="1:13" x14ac:dyDescent="0.35">
      <c r="A287" t="s">
        <v>3178</v>
      </c>
      <c r="B287" t="s">
        <v>5189</v>
      </c>
      <c r="C287" t="s">
        <v>3614</v>
      </c>
      <c r="D287">
        <v>2018</v>
      </c>
      <c r="E287" t="s">
        <v>3447</v>
      </c>
      <c r="F287">
        <v>3</v>
      </c>
      <c r="G287" t="s">
        <v>4399</v>
      </c>
      <c r="H287" t="s">
        <v>4656</v>
      </c>
      <c r="I287" t="s">
        <v>4916</v>
      </c>
      <c r="J287" t="s">
        <v>3886</v>
      </c>
      <c r="K287" t="s">
        <v>4129</v>
      </c>
      <c r="L287" t="s">
        <v>21</v>
      </c>
      <c r="M287" t="s">
        <v>3429</v>
      </c>
    </row>
    <row r="288" spans="1:13" x14ac:dyDescent="0.35">
      <c r="A288" t="s">
        <v>1414</v>
      </c>
      <c r="B288" t="s">
        <v>1415</v>
      </c>
      <c r="C288" t="s">
        <v>1416</v>
      </c>
      <c r="D288">
        <v>2020</v>
      </c>
      <c r="E288" t="s">
        <v>196</v>
      </c>
      <c r="F288">
        <v>15</v>
      </c>
      <c r="G288" t="s">
        <v>1417</v>
      </c>
      <c r="H288" t="s">
        <v>1418</v>
      </c>
      <c r="I288" t="s">
        <v>1419</v>
      </c>
      <c r="J288" t="s">
        <v>1420</v>
      </c>
      <c r="K288" t="s">
        <v>1421</v>
      </c>
      <c r="L288" t="s">
        <v>21</v>
      </c>
      <c r="M288" t="s">
        <v>22</v>
      </c>
    </row>
    <row r="289" spans="1:17" s="3" customFormat="1" x14ac:dyDescent="0.35">
      <c r="A289" s="3" t="s">
        <v>1588</v>
      </c>
      <c r="B289" s="3" t="s">
        <v>1589</v>
      </c>
      <c r="C289" s="3" t="s">
        <v>1590</v>
      </c>
      <c r="D289" s="3">
        <v>2015</v>
      </c>
      <c r="E289" s="3" t="s">
        <v>1591</v>
      </c>
      <c r="F289" s="3">
        <v>14</v>
      </c>
      <c r="G289" s="3" t="s">
        <v>1592</v>
      </c>
      <c r="H289" s="3" t="s">
        <v>1593</v>
      </c>
      <c r="I289" s="3" t="s">
        <v>1594</v>
      </c>
      <c r="J289" s="3" t="s">
        <v>1595</v>
      </c>
      <c r="L289" s="3" t="s">
        <v>21</v>
      </c>
      <c r="M289" s="3" t="s">
        <v>22</v>
      </c>
      <c r="N289" s="3" t="s">
        <v>5444</v>
      </c>
      <c r="O289" s="3" t="s">
        <v>5445</v>
      </c>
      <c r="P289" s="3" t="s">
        <v>5447</v>
      </c>
      <c r="Q289" s="3">
        <v>95</v>
      </c>
    </row>
    <row r="290" spans="1:17" x14ac:dyDescent="0.35">
      <c r="A290" t="s">
        <v>2727</v>
      </c>
      <c r="B290" t="s">
        <v>2728</v>
      </c>
      <c r="C290" t="s">
        <v>2729</v>
      </c>
      <c r="D290">
        <v>1981</v>
      </c>
      <c r="E290" t="s">
        <v>677</v>
      </c>
      <c r="F290">
        <v>3</v>
      </c>
      <c r="G290" t="s">
        <v>2730</v>
      </c>
      <c r="H290" t="s">
        <v>2731</v>
      </c>
      <c r="I290" t="s">
        <v>2732</v>
      </c>
      <c r="J290" t="s">
        <v>2733</v>
      </c>
      <c r="L290" t="s">
        <v>21</v>
      </c>
      <c r="M290" t="s">
        <v>22</v>
      </c>
    </row>
    <row r="291" spans="1:17" s="3" customFormat="1" x14ac:dyDescent="0.35">
      <c r="A291" s="3" t="s">
        <v>2561</v>
      </c>
      <c r="B291" s="3" t="s">
        <v>2562</v>
      </c>
      <c r="C291" s="3" t="s">
        <v>2563</v>
      </c>
      <c r="D291" s="3">
        <v>1996</v>
      </c>
      <c r="E291" s="3" t="s">
        <v>777</v>
      </c>
      <c r="F291" s="3">
        <v>1</v>
      </c>
      <c r="G291" s="3" t="s">
        <v>5413</v>
      </c>
      <c r="H291" s="3" t="s">
        <v>2812</v>
      </c>
      <c r="I291" s="3" t="s">
        <v>2564</v>
      </c>
      <c r="L291" s="3" t="s">
        <v>21</v>
      </c>
      <c r="M291" s="3" t="s">
        <v>22</v>
      </c>
      <c r="N291" s="3" t="s">
        <v>5444</v>
      </c>
      <c r="O291" s="3" t="s">
        <v>5445</v>
      </c>
      <c r="P291" s="3" t="s">
        <v>5447</v>
      </c>
      <c r="Q291" s="3">
        <v>96</v>
      </c>
    </row>
    <row r="292" spans="1:17" x14ac:dyDescent="0.35">
      <c r="A292" t="s">
        <v>3297</v>
      </c>
      <c r="B292" t="s">
        <v>3297</v>
      </c>
      <c r="C292" t="s">
        <v>3728</v>
      </c>
      <c r="D292">
        <v>1998</v>
      </c>
      <c r="E292" t="s">
        <v>3433</v>
      </c>
      <c r="F292">
        <v>23</v>
      </c>
      <c r="G292" t="s">
        <v>4505</v>
      </c>
      <c r="H292" t="s">
        <v>4762</v>
      </c>
      <c r="I292" t="s">
        <v>5035</v>
      </c>
      <c r="J292" t="s">
        <v>3993</v>
      </c>
      <c r="K292" t="s">
        <v>4244</v>
      </c>
      <c r="L292" t="s">
        <v>21</v>
      </c>
      <c r="M292" t="s">
        <v>3429</v>
      </c>
    </row>
    <row r="293" spans="1:17" x14ac:dyDescent="0.35">
      <c r="A293" t="s">
        <v>3357</v>
      </c>
      <c r="B293" t="s">
        <v>5336</v>
      </c>
      <c r="C293" t="s">
        <v>3785</v>
      </c>
      <c r="D293">
        <v>2017</v>
      </c>
      <c r="E293" t="s">
        <v>3545</v>
      </c>
      <c r="F293">
        <v>5</v>
      </c>
      <c r="G293" t="s">
        <v>5440</v>
      </c>
      <c r="I293" t="s">
        <v>5093</v>
      </c>
      <c r="J293" t="s">
        <v>4039</v>
      </c>
      <c r="K293" t="s">
        <v>4299</v>
      </c>
      <c r="L293" t="s">
        <v>21</v>
      </c>
      <c r="M293" t="s">
        <v>3429</v>
      </c>
    </row>
    <row r="294" spans="1:17" x14ac:dyDescent="0.35">
      <c r="A294" t="s">
        <v>3422</v>
      </c>
      <c r="B294" t="s">
        <v>5390</v>
      </c>
      <c r="C294" t="s">
        <v>3850</v>
      </c>
      <c r="D294">
        <v>2017</v>
      </c>
      <c r="E294" t="s">
        <v>3433</v>
      </c>
      <c r="F294">
        <v>59</v>
      </c>
      <c r="G294" t="s">
        <v>4619</v>
      </c>
      <c r="H294" t="s">
        <v>4876</v>
      </c>
      <c r="I294" t="s">
        <v>5157</v>
      </c>
      <c r="J294" t="s">
        <v>4089</v>
      </c>
      <c r="K294" t="s">
        <v>4362</v>
      </c>
      <c r="L294" t="s">
        <v>21</v>
      </c>
      <c r="M294" t="s">
        <v>3429</v>
      </c>
    </row>
    <row r="295" spans="1:17" s="3" customFormat="1" x14ac:dyDescent="0.35">
      <c r="A295" s="3" t="s">
        <v>1326</v>
      </c>
      <c r="B295" s="3" t="s">
        <v>1327</v>
      </c>
      <c r="C295" s="3" t="s">
        <v>1328</v>
      </c>
      <c r="D295" s="3">
        <v>2019</v>
      </c>
      <c r="E295" s="3" t="s">
        <v>1329</v>
      </c>
      <c r="F295" s="3">
        <v>13</v>
      </c>
      <c r="G295" s="3" t="s">
        <v>1330</v>
      </c>
      <c r="H295" s="3" t="s">
        <v>1331</v>
      </c>
      <c r="I295" s="3" t="s">
        <v>1332</v>
      </c>
      <c r="J295" s="3" t="s">
        <v>1333</v>
      </c>
      <c r="L295" s="3" t="s">
        <v>21</v>
      </c>
      <c r="M295" s="3" t="s">
        <v>22</v>
      </c>
      <c r="N295" s="3" t="s">
        <v>5444</v>
      </c>
      <c r="O295" s="3" t="s">
        <v>5445</v>
      </c>
      <c r="P295" s="3" t="s">
        <v>5447</v>
      </c>
      <c r="Q295" s="3">
        <v>97</v>
      </c>
    </row>
    <row r="296" spans="1:17" x14ac:dyDescent="0.35">
      <c r="A296" t="s">
        <v>3359</v>
      </c>
      <c r="B296" t="s">
        <v>5338</v>
      </c>
      <c r="C296" t="s">
        <v>3787</v>
      </c>
      <c r="D296">
        <v>2016</v>
      </c>
      <c r="E296" t="s">
        <v>3549</v>
      </c>
      <c r="F296">
        <v>4</v>
      </c>
      <c r="G296" t="s">
        <v>4558</v>
      </c>
      <c r="H296" t="s">
        <v>4815</v>
      </c>
      <c r="I296" t="s">
        <v>5095</v>
      </c>
      <c r="J296" t="s">
        <v>4040</v>
      </c>
      <c r="K296" t="s">
        <v>4301</v>
      </c>
      <c r="L296" t="s">
        <v>21</v>
      </c>
      <c r="M296" t="s">
        <v>3429</v>
      </c>
    </row>
    <row r="297" spans="1:17" x14ac:dyDescent="0.35">
      <c r="A297" t="s">
        <v>3045</v>
      </c>
      <c r="B297" t="s">
        <v>3046</v>
      </c>
      <c r="C297" t="s">
        <v>3047</v>
      </c>
      <c r="D297">
        <v>2004</v>
      </c>
      <c r="E297" t="s">
        <v>3048</v>
      </c>
      <c r="F297">
        <v>35</v>
      </c>
      <c r="G297" t="s">
        <v>3049</v>
      </c>
      <c r="H297" t="s">
        <v>3050</v>
      </c>
      <c r="I297" t="s">
        <v>3051</v>
      </c>
      <c r="J297" t="s">
        <v>3052</v>
      </c>
      <c r="K297" t="s">
        <v>3053</v>
      </c>
      <c r="L297" t="s">
        <v>21</v>
      </c>
      <c r="M297" t="s">
        <v>22</v>
      </c>
    </row>
    <row r="298" spans="1:17" x14ac:dyDescent="0.35">
      <c r="A298" t="s">
        <v>831</v>
      </c>
      <c r="B298" t="s">
        <v>832</v>
      </c>
      <c r="C298" t="s">
        <v>833</v>
      </c>
      <c r="D298">
        <v>2022</v>
      </c>
      <c r="E298" t="s">
        <v>79</v>
      </c>
      <c r="F298">
        <v>2</v>
      </c>
      <c r="G298" t="s">
        <v>834</v>
      </c>
      <c r="H298" t="s">
        <v>835</v>
      </c>
      <c r="I298" t="s">
        <v>836</v>
      </c>
      <c r="J298" t="s">
        <v>837</v>
      </c>
      <c r="L298" t="s">
        <v>21</v>
      </c>
      <c r="M298" t="s">
        <v>22</v>
      </c>
    </row>
    <row r="299" spans="1:17" s="3" customFormat="1" x14ac:dyDescent="0.35">
      <c r="A299" s="3" t="s">
        <v>3163</v>
      </c>
      <c r="B299" s="3" t="s">
        <v>5178</v>
      </c>
      <c r="C299" s="3" t="s">
        <v>3599</v>
      </c>
      <c r="D299" s="3">
        <v>2009</v>
      </c>
      <c r="E299" s="3" t="s">
        <v>3462</v>
      </c>
      <c r="F299" s="3">
        <v>0</v>
      </c>
      <c r="G299" s="3" t="s">
        <v>4386</v>
      </c>
      <c r="H299" s="3" t="s">
        <v>4643</v>
      </c>
      <c r="I299" s="3" t="s">
        <v>4901</v>
      </c>
      <c r="J299" s="3" t="s">
        <v>3874</v>
      </c>
      <c r="K299" s="3" t="s">
        <v>4114</v>
      </c>
      <c r="L299" s="3" t="s">
        <v>21</v>
      </c>
      <c r="M299" s="3" t="s">
        <v>3429</v>
      </c>
      <c r="N299" s="3" t="s">
        <v>5444</v>
      </c>
      <c r="O299" s="3" t="s">
        <v>5445</v>
      </c>
      <c r="P299" s="3" t="s">
        <v>5447</v>
      </c>
      <c r="Q299" s="3">
        <v>98</v>
      </c>
    </row>
    <row r="300" spans="1:17" x14ac:dyDescent="0.35">
      <c r="A300" t="s">
        <v>3287</v>
      </c>
      <c r="B300" t="s">
        <v>5279</v>
      </c>
      <c r="C300" t="s">
        <v>1422</v>
      </c>
      <c r="D300">
        <v>2015</v>
      </c>
      <c r="E300" t="s">
        <v>3509</v>
      </c>
      <c r="F300">
        <v>10</v>
      </c>
      <c r="G300" t="s">
        <v>5430</v>
      </c>
      <c r="I300" t="s">
        <v>5025</v>
      </c>
      <c r="J300" t="s">
        <v>3984</v>
      </c>
      <c r="K300" t="s">
        <v>4235</v>
      </c>
      <c r="L300" t="s">
        <v>21</v>
      </c>
      <c r="M300" t="s">
        <v>3429</v>
      </c>
    </row>
    <row r="301" spans="1:17" s="3" customFormat="1" x14ac:dyDescent="0.35">
      <c r="A301" s="3" t="s">
        <v>1596</v>
      </c>
      <c r="B301" s="3" t="s">
        <v>1597</v>
      </c>
      <c r="C301" s="3" t="s">
        <v>1598</v>
      </c>
      <c r="D301" s="3">
        <v>2015</v>
      </c>
      <c r="E301" s="3" t="s">
        <v>283</v>
      </c>
      <c r="F301" s="3">
        <v>9</v>
      </c>
      <c r="G301" s="3" t="s">
        <v>1599</v>
      </c>
      <c r="H301" s="3" t="s">
        <v>1600</v>
      </c>
      <c r="I301" s="3" t="s">
        <v>1601</v>
      </c>
      <c r="J301" s="3" t="s">
        <v>1602</v>
      </c>
      <c r="K301" s="3" t="s">
        <v>1603</v>
      </c>
      <c r="L301" s="3" t="s">
        <v>21</v>
      </c>
      <c r="M301" s="3" t="s">
        <v>22</v>
      </c>
      <c r="N301" s="3" t="s">
        <v>5444</v>
      </c>
      <c r="O301" s="3" t="s">
        <v>5445</v>
      </c>
      <c r="P301" s="3" t="s">
        <v>5447</v>
      </c>
      <c r="Q301" s="3">
        <v>99</v>
      </c>
    </row>
    <row r="302" spans="1:17" x14ac:dyDescent="0.35">
      <c r="A302" t="s">
        <v>3374</v>
      </c>
      <c r="B302" t="s">
        <v>5351</v>
      </c>
      <c r="C302" t="s">
        <v>3802</v>
      </c>
      <c r="D302">
        <v>2022</v>
      </c>
      <c r="E302" t="s">
        <v>3454</v>
      </c>
      <c r="F302">
        <v>0</v>
      </c>
      <c r="G302" t="s">
        <v>4572</v>
      </c>
      <c r="H302" t="s">
        <v>4829</v>
      </c>
      <c r="I302" t="s">
        <v>5110</v>
      </c>
      <c r="K302" t="s">
        <v>4315</v>
      </c>
      <c r="L302" t="s">
        <v>21</v>
      </c>
      <c r="M302" t="s">
        <v>3429</v>
      </c>
    </row>
    <row r="303" spans="1:17" s="3" customFormat="1" x14ac:dyDescent="0.35">
      <c r="A303" s="3" t="s">
        <v>1806</v>
      </c>
      <c r="B303" s="3" t="s">
        <v>1807</v>
      </c>
      <c r="C303" s="3" t="s">
        <v>1808</v>
      </c>
      <c r="D303" s="3">
        <v>2012</v>
      </c>
      <c r="E303" s="3" t="s">
        <v>1809</v>
      </c>
      <c r="F303" s="3">
        <v>1</v>
      </c>
      <c r="G303" s="3" t="s">
        <v>5399</v>
      </c>
      <c r="H303" s="3" t="s">
        <v>1810</v>
      </c>
      <c r="I303" s="3" t="s">
        <v>1811</v>
      </c>
      <c r="J303" s="3" t="s">
        <v>1812</v>
      </c>
      <c r="K303" s="3" t="s">
        <v>1813</v>
      </c>
      <c r="L303" s="3" t="s">
        <v>21</v>
      </c>
      <c r="M303" s="3" t="s">
        <v>22</v>
      </c>
      <c r="N303" s="3" t="s">
        <v>5444</v>
      </c>
      <c r="O303" s="3" t="s">
        <v>5445</v>
      </c>
      <c r="P303" s="3" t="s">
        <v>5447</v>
      </c>
      <c r="Q303" s="3">
        <v>100</v>
      </c>
    </row>
    <row r="304" spans="1:17" x14ac:dyDescent="0.35">
      <c r="A304" t="s">
        <v>2846</v>
      </c>
      <c r="B304" t="s">
        <v>2847</v>
      </c>
      <c r="C304" t="s">
        <v>2848</v>
      </c>
      <c r="D304">
        <v>1996</v>
      </c>
      <c r="E304" t="s">
        <v>214</v>
      </c>
      <c r="F304">
        <v>123</v>
      </c>
      <c r="G304" t="s">
        <v>2849</v>
      </c>
      <c r="H304" t="s">
        <v>2850</v>
      </c>
      <c r="I304" t="s">
        <v>2851</v>
      </c>
      <c r="J304" t="s">
        <v>2852</v>
      </c>
      <c r="L304" t="s">
        <v>21</v>
      </c>
      <c r="M304" t="s">
        <v>22</v>
      </c>
    </row>
    <row r="305" spans="1:17" x14ac:dyDescent="0.35">
      <c r="A305" t="s">
        <v>691</v>
      </c>
      <c r="B305" t="s">
        <v>692</v>
      </c>
      <c r="C305" t="s">
        <v>693</v>
      </c>
      <c r="D305">
        <v>2023</v>
      </c>
      <c r="E305" t="s">
        <v>694</v>
      </c>
      <c r="F305">
        <v>4</v>
      </c>
      <c r="G305" t="s">
        <v>695</v>
      </c>
      <c r="H305" t="s">
        <v>696</v>
      </c>
      <c r="I305" t="s">
        <v>697</v>
      </c>
      <c r="J305" t="s">
        <v>698</v>
      </c>
      <c r="K305" t="s">
        <v>699</v>
      </c>
      <c r="L305" t="s">
        <v>66</v>
      </c>
      <c r="M305" t="s">
        <v>22</v>
      </c>
    </row>
    <row r="306" spans="1:17" x14ac:dyDescent="0.35">
      <c r="A306" t="s">
        <v>2742</v>
      </c>
      <c r="B306" t="s">
        <v>2743</v>
      </c>
      <c r="C306" t="s">
        <v>2744</v>
      </c>
      <c r="D306">
        <v>2006</v>
      </c>
      <c r="E306" t="s">
        <v>2745</v>
      </c>
      <c r="F306">
        <v>15</v>
      </c>
      <c r="G306" t="s">
        <v>2746</v>
      </c>
      <c r="H306" t="s">
        <v>2747</v>
      </c>
      <c r="I306" t="s">
        <v>2748</v>
      </c>
      <c r="K306" t="s">
        <v>2749</v>
      </c>
      <c r="L306" t="s">
        <v>21</v>
      </c>
      <c r="M306" t="s">
        <v>22</v>
      </c>
    </row>
    <row r="307" spans="1:17" x14ac:dyDescent="0.35">
      <c r="A307" t="s">
        <v>596</v>
      </c>
      <c r="B307" t="s">
        <v>597</v>
      </c>
      <c r="C307" t="s">
        <v>598</v>
      </c>
      <c r="D307">
        <v>2022</v>
      </c>
      <c r="E307" t="s">
        <v>599</v>
      </c>
      <c r="F307">
        <v>8</v>
      </c>
      <c r="G307" t="s">
        <v>600</v>
      </c>
      <c r="H307" t="s">
        <v>601</v>
      </c>
      <c r="I307" t="s">
        <v>602</v>
      </c>
      <c r="K307" t="s">
        <v>603</v>
      </c>
      <c r="L307" t="s">
        <v>21</v>
      </c>
      <c r="M307" t="s">
        <v>22</v>
      </c>
    </row>
    <row r="308" spans="1:17" x14ac:dyDescent="0.35">
      <c r="A308" t="s">
        <v>3268</v>
      </c>
      <c r="B308" t="s">
        <v>5264</v>
      </c>
      <c r="C308" t="s">
        <v>3702</v>
      </c>
      <c r="D308">
        <v>2020</v>
      </c>
      <c r="E308" t="s">
        <v>3453</v>
      </c>
      <c r="F308">
        <v>10</v>
      </c>
      <c r="G308" t="s">
        <v>4483</v>
      </c>
      <c r="H308" t="s">
        <v>4740</v>
      </c>
      <c r="I308" t="s">
        <v>5006</v>
      </c>
      <c r="J308" t="s">
        <v>3968</v>
      </c>
      <c r="K308" t="s">
        <v>4218</v>
      </c>
      <c r="L308" t="s">
        <v>21</v>
      </c>
      <c r="M308" t="s">
        <v>3429</v>
      </c>
    </row>
    <row r="309" spans="1:17" x14ac:dyDescent="0.35">
      <c r="A309" t="s">
        <v>3280</v>
      </c>
      <c r="B309" t="s">
        <v>5275</v>
      </c>
      <c r="C309" t="s">
        <v>3714</v>
      </c>
      <c r="D309">
        <v>2014</v>
      </c>
      <c r="E309" t="s">
        <v>3487</v>
      </c>
      <c r="F309">
        <v>10</v>
      </c>
      <c r="G309" t="s">
        <v>4492</v>
      </c>
      <c r="H309" t="s">
        <v>4749</v>
      </c>
      <c r="I309" t="s">
        <v>5018</v>
      </c>
      <c r="J309" t="s">
        <v>3977</v>
      </c>
      <c r="K309" t="s">
        <v>4229</v>
      </c>
      <c r="L309" t="s">
        <v>21</v>
      </c>
      <c r="M309" t="s">
        <v>3429</v>
      </c>
    </row>
    <row r="310" spans="1:17" x14ac:dyDescent="0.35">
      <c r="A310" t="s">
        <v>41</v>
      </c>
      <c r="B310" t="s">
        <v>42</v>
      </c>
      <c r="C310" t="s">
        <v>43</v>
      </c>
      <c r="D310">
        <v>2023</v>
      </c>
      <c r="E310" t="s">
        <v>44</v>
      </c>
      <c r="F310">
        <v>0</v>
      </c>
      <c r="G310" t="s">
        <v>45</v>
      </c>
      <c r="H310" t="s">
        <v>46</v>
      </c>
      <c r="I310" t="s">
        <v>47</v>
      </c>
      <c r="J310" t="s">
        <v>48</v>
      </c>
      <c r="K310" t="s">
        <v>49</v>
      </c>
      <c r="L310" t="s">
        <v>21</v>
      </c>
      <c r="M310" t="s">
        <v>22</v>
      </c>
    </row>
    <row r="311" spans="1:17" s="3" customFormat="1" x14ac:dyDescent="0.35">
      <c r="A311" s="3" t="s">
        <v>1854</v>
      </c>
      <c r="B311" s="3" t="s">
        <v>1855</v>
      </c>
      <c r="C311" s="3" t="s">
        <v>1856</v>
      </c>
      <c r="D311" s="3">
        <v>2013</v>
      </c>
      <c r="E311" s="3" t="s">
        <v>1785</v>
      </c>
      <c r="F311" s="3">
        <v>15</v>
      </c>
      <c r="G311" s="3" t="s">
        <v>1857</v>
      </c>
      <c r="H311" s="3" t="s">
        <v>1858</v>
      </c>
      <c r="I311" s="3" t="s">
        <v>1859</v>
      </c>
      <c r="J311" s="3" t="s">
        <v>1860</v>
      </c>
      <c r="K311" s="3" t="s">
        <v>1861</v>
      </c>
      <c r="L311" s="3" t="s">
        <v>21</v>
      </c>
      <c r="M311" s="3" t="s">
        <v>22</v>
      </c>
      <c r="N311" s="3" t="s">
        <v>5444</v>
      </c>
      <c r="O311" s="3" t="s">
        <v>5445</v>
      </c>
      <c r="P311" s="3" t="s">
        <v>5447</v>
      </c>
      <c r="Q311" s="3">
        <v>101</v>
      </c>
    </row>
    <row r="312" spans="1:17" s="3" customFormat="1" x14ac:dyDescent="0.35">
      <c r="A312" s="3" t="s">
        <v>2422</v>
      </c>
      <c r="B312" s="3" t="s">
        <v>2423</v>
      </c>
      <c r="C312" s="3" t="s">
        <v>2424</v>
      </c>
      <c r="D312" s="3">
        <v>2012</v>
      </c>
      <c r="E312" s="3" t="s">
        <v>339</v>
      </c>
      <c r="F312" s="3">
        <v>82</v>
      </c>
      <c r="G312" s="3" t="s">
        <v>2425</v>
      </c>
      <c r="H312" s="3" t="s">
        <v>2426</v>
      </c>
      <c r="I312" s="3" t="s">
        <v>2427</v>
      </c>
      <c r="J312" s="3" t="s">
        <v>2428</v>
      </c>
      <c r="K312" s="3" t="s">
        <v>2429</v>
      </c>
      <c r="L312" s="3" t="s">
        <v>21</v>
      </c>
      <c r="M312" s="3" t="s">
        <v>22</v>
      </c>
      <c r="N312" s="3" t="s">
        <v>5445</v>
      </c>
      <c r="O312" s="3" t="s">
        <v>5445</v>
      </c>
      <c r="P312" s="3" t="s">
        <v>5446</v>
      </c>
      <c r="Q312" s="3">
        <v>102</v>
      </c>
    </row>
    <row r="313" spans="1:17" x14ac:dyDescent="0.35">
      <c r="A313" t="s">
        <v>410</v>
      </c>
      <c r="B313" t="s">
        <v>411</v>
      </c>
      <c r="C313" t="s">
        <v>412</v>
      </c>
      <c r="D313">
        <v>2022</v>
      </c>
      <c r="E313" t="s">
        <v>413</v>
      </c>
      <c r="F313">
        <v>5</v>
      </c>
      <c r="G313" t="s">
        <v>414</v>
      </c>
      <c r="H313" t="s">
        <v>415</v>
      </c>
      <c r="I313" t="s">
        <v>416</v>
      </c>
      <c r="J313" t="s">
        <v>417</v>
      </c>
      <c r="K313" t="s">
        <v>418</v>
      </c>
      <c r="L313" t="s">
        <v>21</v>
      </c>
      <c r="M313" t="s">
        <v>22</v>
      </c>
    </row>
    <row r="314" spans="1:17" x14ac:dyDescent="0.35">
      <c r="A314" t="s">
        <v>3275</v>
      </c>
      <c r="B314" t="s">
        <v>5271</v>
      </c>
      <c r="C314" t="s">
        <v>3709</v>
      </c>
      <c r="D314">
        <v>2013</v>
      </c>
      <c r="E314" t="s">
        <v>3515</v>
      </c>
      <c r="F314">
        <v>33</v>
      </c>
      <c r="G314" t="s">
        <v>4489</v>
      </c>
      <c r="H314" t="s">
        <v>4746</v>
      </c>
      <c r="I314" t="s">
        <v>5013</v>
      </c>
      <c r="K314" t="s">
        <v>4225</v>
      </c>
      <c r="L314" t="s">
        <v>3432</v>
      </c>
      <c r="M314" t="s">
        <v>3429</v>
      </c>
    </row>
    <row r="315" spans="1:17" x14ac:dyDescent="0.35">
      <c r="A315" t="s">
        <v>393</v>
      </c>
      <c r="B315" t="s">
        <v>394</v>
      </c>
      <c r="C315" t="s">
        <v>395</v>
      </c>
      <c r="D315">
        <v>2022</v>
      </c>
      <c r="E315" t="s">
        <v>274</v>
      </c>
      <c r="F315">
        <v>12</v>
      </c>
      <c r="G315" t="s">
        <v>396</v>
      </c>
      <c r="H315" t="s">
        <v>397</v>
      </c>
      <c r="I315" t="s">
        <v>398</v>
      </c>
      <c r="J315" t="s">
        <v>399</v>
      </c>
      <c r="K315" t="s">
        <v>400</v>
      </c>
      <c r="L315" t="s">
        <v>21</v>
      </c>
      <c r="M315" t="s">
        <v>22</v>
      </c>
    </row>
    <row r="316" spans="1:17" x14ac:dyDescent="0.35">
      <c r="A316" t="s">
        <v>3427</v>
      </c>
      <c r="B316" t="s">
        <v>5394</v>
      </c>
      <c r="C316" t="s">
        <v>3855</v>
      </c>
      <c r="D316">
        <v>2017</v>
      </c>
      <c r="E316" t="s">
        <v>3439</v>
      </c>
      <c r="F316">
        <v>87</v>
      </c>
      <c r="G316" t="s">
        <v>4624</v>
      </c>
      <c r="H316" t="s">
        <v>4881</v>
      </c>
      <c r="I316" t="s">
        <v>5162</v>
      </c>
      <c r="J316" t="s">
        <v>4094</v>
      </c>
      <c r="K316" t="s">
        <v>4367</v>
      </c>
      <c r="L316" t="s">
        <v>66</v>
      </c>
      <c r="M316" t="s">
        <v>3429</v>
      </c>
    </row>
    <row r="317" spans="1:17" x14ac:dyDescent="0.35">
      <c r="A317" t="s">
        <v>2259</v>
      </c>
      <c r="B317" t="s">
        <v>2260</v>
      </c>
      <c r="C317" t="s">
        <v>2261</v>
      </c>
      <c r="D317">
        <v>2012</v>
      </c>
      <c r="E317" t="s">
        <v>196</v>
      </c>
      <c r="F317">
        <v>12</v>
      </c>
      <c r="G317" t="s">
        <v>2262</v>
      </c>
      <c r="H317" t="s">
        <v>2263</v>
      </c>
      <c r="I317" t="s">
        <v>2264</v>
      </c>
      <c r="J317" t="s">
        <v>2265</v>
      </c>
      <c r="K317" t="s">
        <v>2266</v>
      </c>
      <c r="L317" t="s">
        <v>21</v>
      </c>
      <c r="M317" t="s">
        <v>22</v>
      </c>
    </row>
    <row r="318" spans="1:17" x14ac:dyDescent="0.35">
      <c r="A318" t="s">
        <v>1270</v>
      </c>
      <c r="B318" t="s">
        <v>1271</v>
      </c>
      <c r="C318" t="s">
        <v>1272</v>
      </c>
      <c r="D318">
        <v>2016</v>
      </c>
      <c r="E318" t="s">
        <v>1143</v>
      </c>
      <c r="F318">
        <v>10</v>
      </c>
      <c r="G318" t="s">
        <v>1273</v>
      </c>
      <c r="H318" t="s">
        <v>1274</v>
      </c>
      <c r="I318" t="s">
        <v>1275</v>
      </c>
      <c r="J318" t="s">
        <v>1276</v>
      </c>
      <c r="K318" t="s">
        <v>1277</v>
      </c>
      <c r="L318" t="s">
        <v>21</v>
      </c>
      <c r="M318" t="s">
        <v>22</v>
      </c>
    </row>
    <row r="319" spans="1:17" x14ac:dyDescent="0.35">
      <c r="A319" t="s">
        <v>1981</v>
      </c>
      <c r="B319" t="s">
        <v>1982</v>
      </c>
      <c r="C319" t="s">
        <v>1983</v>
      </c>
      <c r="D319">
        <v>2011</v>
      </c>
      <c r="E319" t="s">
        <v>1984</v>
      </c>
      <c r="F319">
        <v>44</v>
      </c>
      <c r="G319" t="s">
        <v>1985</v>
      </c>
      <c r="H319" t="s">
        <v>1986</v>
      </c>
      <c r="I319" t="s">
        <v>1987</v>
      </c>
      <c r="J319" t="s">
        <v>1988</v>
      </c>
      <c r="K319" t="s">
        <v>1989</v>
      </c>
      <c r="L319" t="s">
        <v>21</v>
      </c>
      <c r="M319" t="s">
        <v>22</v>
      </c>
    </row>
    <row r="320" spans="1:17" x14ac:dyDescent="0.35">
      <c r="A320" t="s">
        <v>1441</v>
      </c>
      <c r="B320" t="s">
        <v>1442</v>
      </c>
      <c r="C320" t="s">
        <v>1443</v>
      </c>
      <c r="D320">
        <v>2020</v>
      </c>
      <c r="E320" t="s">
        <v>1444</v>
      </c>
      <c r="F320">
        <v>33</v>
      </c>
      <c r="G320" t="s">
        <v>1445</v>
      </c>
      <c r="H320" t="s">
        <v>1446</v>
      </c>
      <c r="I320" t="s">
        <v>1447</v>
      </c>
      <c r="J320" t="s">
        <v>1448</v>
      </c>
      <c r="K320" t="s">
        <v>1449</v>
      </c>
      <c r="L320" t="s">
        <v>21</v>
      </c>
      <c r="M320" t="s">
        <v>22</v>
      </c>
    </row>
    <row r="321" spans="1:17" x14ac:dyDescent="0.35">
      <c r="A321" t="s">
        <v>2119</v>
      </c>
      <c r="B321" t="s">
        <v>2120</v>
      </c>
      <c r="C321" t="s">
        <v>2121</v>
      </c>
      <c r="D321">
        <v>2007</v>
      </c>
      <c r="E321" t="s">
        <v>839</v>
      </c>
      <c r="F321">
        <v>34</v>
      </c>
      <c r="G321" t="s">
        <v>2122</v>
      </c>
      <c r="H321" t="s">
        <v>2123</v>
      </c>
      <c r="I321" t="s">
        <v>2124</v>
      </c>
      <c r="J321" t="s">
        <v>2125</v>
      </c>
      <c r="K321" t="s">
        <v>2126</v>
      </c>
      <c r="L321" t="s">
        <v>21</v>
      </c>
      <c r="M321" t="s">
        <v>22</v>
      </c>
    </row>
    <row r="322" spans="1:17" s="3" customFormat="1" x14ac:dyDescent="0.35">
      <c r="A322" s="3" t="s">
        <v>2797</v>
      </c>
      <c r="B322" s="3" t="s">
        <v>2798</v>
      </c>
      <c r="C322" s="3" t="s">
        <v>2799</v>
      </c>
      <c r="D322" s="3">
        <v>1996</v>
      </c>
      <c r="E322" s="3" t="s">
        <v>2800</v>
      </c>
      <c r="F322" s="3">
        <v>152</v>
      </c>
      <c r="G322" s="3" t="s">
        <v>2801</v>
      </c>
      <c r="H322" s="3" t="s">
        <v>2802</v>
      </c>
      <c r="I322" s="3" t="s">
        <v>2803</v>
      </c>
      <c r="J322" s="3" t="s">
        <v>2804</v>
      </c>
      <c r="K322" s="3" t="s">
        <v>2805</v>
      </c>
      <c r="L322" s="3" t="s">
        <v>21</v>
      </c>
      <c r="M322" s="3" t="s">
        <v>22</v>
      </c>
      <c r="N322" s="3" t="s">
        <v>5445</v>
      </c>
      <c r="O322" s="3" t="s">
        <v>5445</v>
      </c>
      <c r="P322" s="3" t="s">
        <v>5447</v>
      </c>
      <c r="Q322" s="3">
        <v>103</v>
      </c>
    </row>
    <row r="323" spans="1:17" x14ac:dyDescent="0.35">
      <c r="A323" t="s">
        <v>1048</v>
      </c>
      <c r="B323" t="s">
        <v>1049</v>
      </c>
      <c r="C323" t="s">
        <v>1050</v>
      </c>
      <c r="D323">
        <v>2017</v>
      </c>
      <c r="E323" t="s">
        <v>1051</v>
      </c>
      <c r="F323">
        <v>3</v>
      </c>
      <c r="G323" t="s">
        <v>5396</v>
      </c>
      <c r="H323" s="2" t="s">
        <v>1052</v>
      </c>
      <c r="I323" t="s">
        <v>1053</v>
      </c>
      <c r="J323" t="s">
        <v>1054</v>
      </c>
      <c r="L323" t="s">
        <v>21</v>
      </c>
      <c r="M323" t="s">
        <v>22</v>
      </c>
    </row>
    <row r="324" spans="1:17" s="3" customFormat="1" x14ac:dyDescent="0.35">
      <c r="A324" s="3" t="s">
        <v>3196</v>
      </c>
      <c r="B324" s="3" t="s">
        <v>5204</v>
      </c>
      <c r="C324" s="3" t="s">
        <v>3630</v>
      </c>
      <c r="D324" s="3">
        <v>2016</v>
      </c>
      <c r="E324" s="3" t="s">
        <v>3485</v>
      </c>
      <c r="F324" s="3">
        <v>29</v>
      </c>
      <c r="G324" s="3" t="s">
        <v>4415</v>
      </c>
      <c r="H324" s="3" t="s">
        <v>4672</v>
      </c>
      <c r="I324" s="3" t="s">
        <v>4934</v>
      </c>
      <c r="J324" s="3" t="s">
        <v>3903</v>
      </c>
      <c r="K324" s="3" t="s">
        <v>4147</v>
      </c>
      <c r="L324" s="3" t="s">
        <v>21</v>
      </c>
      <c r="M324" s="3" t="s">
        <v>3429</v>
      </c>
      <c r="N324" s="3" t="s">
        <v>5445</v>
      </c>
      <c r="O324" s="3" t="s">
        <v>5445</v>
      </c>
      <c r="P324" s="3" t="s">
        <v>5447</v>
      </c>
      <c r="Q324" s="3">
        <v>104</v>
      </c>
    </row>
    <row r="325" spans="1:17" x14ac:dyDescent="0.35">
      <c r="A325" t="s">
        <v>1678</v>
      </c>
      <c r="B325" t="s">
        <v>1679</v>
      </c>
      <c r="C325" t="s">
        <v>1680</v>
      </c>
      <c r="D325">
        <v>2009</v>
      </c>
      <c r="E325" t="s">
        <v>1681</v>
      </c>
      <c r="F325">
        <v>51</v>
      </c>
      <c r="G325" t="s">
        <v>1682</v>
      </c>
      <c r="H325" t="s">
        <v>1683</v>
      </c>
      <c r="I325" t="s">
        <v>1684</v>
      </c>
      <c r="J325" t="s">
        <v>1685</v>
      </c>
      <c r="K325" t="s">
        <v>1686</v>
      </c>
      <c r="L325" t="s">
        <v>21</v>
      </c>
      <c r="M325" t="s">
        <v>22</v>
      </c>
    </row>
    <row r="326" spans="1:17" s="3" customFormat="1" x14ac:dyDescent="0.35">
      <c r="A326" s="3" t="s">
        <v>1398</v>
      </c>
      <c r="B326" s="3" t="s">
        <v>1399</v>
      </c>
      <c r="C326" s="3" t="s">
        <v>1400</v>
      </c>
      <c r="D326" s="3">
        <v>2017</v>
      </c>
      <c r="E326" s="3" t="s">
        <v>128</v>
      </c>
      <c r="F326" s="3">
        <v>25</v>
      </c>
      <c r="G326" s="3" t="s">
        <v>1401</v>
      </c>
      <c r="H326" s="3" t="s">
        <v>1402</v>
      </c>
      <c r="I326" s="3" t="s">
        <v>1403</v>
      </c>
      <c r="J326" s="3" t="s">
        <v>1404</v>
      </c>
      <c r="K326" s="3" t="s">
        <v>1405</v>
      </c>
      <c r="L326" s="3" t="s">
        <v>21</v>
      </c>
      <c r="M326" s="3" t="s">
        <v>22</v>
      </c>
      <c r="N326" s="3" t="s">
        <v>5445</v>
      </c>
      <c r="O326" s="3" t="s">
        <v>5445</v>
      </c>
      <c r="P326" s="3" t="s">
        <v>5447</v>
      </c>
      <c r="Q326" s="3">
        <v>105</v>
      </c>
    </row>
    <row r="327" spans="1:17" x14ac:dyDescent="0.35">
      <c r="A327" t="s">
        <v>3225</v>
      </c>
      <c r="B327" t="s">
        <v>5228</v>
      </c>
      <c r="C327" t="s">
        <v>3659</v>
      </c>
      <c r="D327">
        <v>2020</v>
      </c>
      <c r="E327" t="s">
        <v>3487</v>
      </c>
      <c r="F327">
        <v>19</v>
      </c>
      <c r="G327" t="s">
        <v>4444</v>
      </c>
      <c r="H327" t="s">
        <v>4701</v>
      </c>
      <c r="I327" t="s">
        <v>4963</v>
      </c>
      <c r="J327" t="s">
        <v>3929</v>
      </c>
      <c r="K327" t="s">
        <v>4176</v>
      </c>
      <c r="L327" t="s">
        <v>21</v>
      </c>
      <c r="M327" t="s">
        <v>3429</v>
      </c>
    </row>
    <row r="328" spans="1:17" x14ac:dyDescent="0.35">
      <c r="A328" t="s">
        <v>3246</v>
      </c>
      <c r="B328" t="s">
        <v>3246</v>
      </c>
      <c r="C328" t="s">
        <v>3680</v>
      </c>
      <c r="D328">
        <v>1999</v>
      </c>
      <c r="E328" t="s">
        <v>3463</v>
      </c>
      <c r="F328">
        <v>20</v>
      </c>
      <c r="G328" t="s">
        <v>4465</v>
      </c>
      <c r="H328" t="s">
        <v>4722</v>
      </c>
      <c r="I328" t="s">
        <v>4984</v>
      </c>
      <c r="J328" t="s">
        <v>3950</v>
      </c>
      <c r="K328" t="s">
        <v>4197</v>
      </c>
      <c r="L328" t="s">
        <v>21</v>
      </c>
      <c r="M328" t="s">
        <v>3429</v>
      </c>
    </row>
    <row r="329" spans="1:17" x14ac:dyDescent="0.35">
      <c r="A329" t="s">
        <v>2232</v>
      </c>
      <c r="B329" t="s">
        <v>2233</v>
      </c>
      <c r="C329" t="s">
        <v>2234</v>
      </c>
      <c r="D329">
        <v>2008</v>
      </c>
      <c r="E329" t="s">
        <v>2235</v>
      </c>
      <c r="F329">
        <v>5</v>
      </c>
      <c r="G329" t="s">
        <v>2236</v>
      </c>
      <c r="H329" t="s">
        <v>2237</v>
      </c>
      <c r="I329" t="s">
        <v>2238</v>
      </c>
      <c r="J329" t="s">
        <v>2239</v>
      </c>
      <c r="K329" t="s">
        <v>2240</v>
      </c>
      <c r="L329" t="s">
        <v>21</v>
      </c>
      <c r="M329" t="s">
        <v>22</v>
      </c>
    </row>
    <row r="330" spans="1:17" x14ac:dyDescent="0.35">
      <c r="A330" t="s">
        <v>2689</v>
      </c>
      <c r="B330" t="s">
        <v>2690</v>
      </c>
      <c r="C330" t="s">
        <v>2691</v>
      </c>
      <c r="D330">
        <v>2004</v>
      </c>
      <c r="E330" t="s">
        <v>2665</v>
      </c>
      <c r="F330">
        <v>21</v>
      </c>
      <c r="G330" t="s">
        <v>5411</v>
      </c>
      <c r="H330" t="s">
        <v>2692</v>
      </c>
      <c r="I330" t="s">
        <v>2693</v>
      </c>
      <c r="J330" t="s">
        <v>2694</v>
      </c>
      <c r="K330" t="s">
        <v>2695</v>
      </c>
      <c r="L330" t="s">
        <v>21</v>
      </c>
      <c r="M330" t="s">
        <v>22</v>
      </c>
    </row>
    <row r="331" spans="1:17" x14ac:dyDescent="0.35">
      <c r="A331" t="s">
        <v>3353</v>
      </c>
      <c r="B331" t="s">
        <v>5332</v>
      </c>
      <c r="C331" t="s">
        <v>3781</v>
      </c>
      <c r="D331">
        <v>2022</v>
      </c>
      <c r="E331" t="s">
        <v>3437</v>
      </c>
      <c r="F331">
        <v>1</v>
      </c>
      <c r="G331" t="s">
        <v>4553</v>
      </c>
      <c r="H331" t="s">
        <v>4810</v>
      </c>
      <c r="I331" t="s">
        <v>5089</v>
      </c>
      <c r="J331" t="s">
        <v>4036</v>
      </c>
      <c r="K331" t="s">
        <v>4295</v>
      </c>
      <c r="L331" t="s">
        <v>21</v>
      </c>
      <c r="M331" t="s">
        <v>3429</v>
      </c>
    </row>
    <row r="332" spans="1:17" x14ac:dyDescent="0.35">
      <c r="A332" t="s">
        <v>3249</v>
      </c>
      <c r="B332" t="s">
        <v>5246</v>
      </c>
      <c r="C332" t="s">
        <v>3683</v>
      </c>
      <c r="D332">
        <v>2023</v>
      </c>
      <c r="E332" t="s">
        <v>3458</v>
      </c>
      <c r="F332">
        <v>0</v>
      </c>
      <c r="G332" t="s">
        <v>4468</v>
      </c>
      <c r="H332" t="s">
        <v>4725</v>
      </c>
      <c r="I332" t="s">
        <v>4987</v>
      </c>
      <c r="J332" t="s">
        <v>3953</v>
      </c>
      <c r="K332" t="s">
        <v>4200</v>
      </c>
      <c r="L332" t="s">
        <v>21</v>
      </c>
      <c r="M332" t="s">
        <v>3429</v>
      </c>
    </row>
    <row r="333" spans="1:17" s="3" customFormat="1" x14ac:dyDescent="0.35">
      <c r="A333" s="3" t="s">
        <v>3147</v>
      </c>
      <c r="B333" s="3" t="s">
        <v>5166</v>
      </c>
      <c r="C333" s="3" t="s">
        <v>3584</v>
      </c>
      <c r="D333" s="3">
        <v>2019</v>
      </c>
      <c r="E333" s="3" t="s">
        <v>3436</v>
      </c>
      <c r="F333" s="3">
        <v>19</v>
      </c>
      <c r="G333" s="3" t="s">
        <v>4371</v>
      </c>
      <c r="H333" s="3" t="s">
        <v>4628</v>
      </c>
      <c r="I333" s="3" t="s">
        <v>4885</v>
      </c>
      <c r="J333" s="3" t="s">
        <v>3859</v>
      </c>
      <c r="K333" s="3" t="s">
        <v>4098</v>
      </c>
      <c r="L333" s="3" t="s">
        <v>21</v>
      </c>
      <c r="M333" s="3" t="s">
        <v>3429</v>
      </c>
      <c r="N333" s="3" t="s">
        <v>5444</v>
      </c>
      <c r="O333" s="3" t="s">
        <v>5445</v>
      </c>
      <c r="P333" s="3" t="s">
        <v>5447</v>
      </c>
      <c r="Q333" s="3">
        <v>106</v>
      </c>
    </row>
    <row r="334" spans="1:17" x14ac:dyDescent="0.35">
      <c r="A334" t="s">
        <v>3354</v>
      </c>
      <c r="B334" t="s">
        <v>5333</v>
      </c>
      <c r="C334" t="s">
        <v>3782</v>
      </c>
      <c r="D334">
        <v>2022</v>
      </c>
      <c r="E334" t="s">
        <v>3498</v>
      </c>
      <c r="F334">
        <v>1</v>
      </c>
      <c r="G334" t="s">
        <v>4554</v>
      </c>
      <c r="H334" t="s">
        <v>4811</v>
      </c>
      <c r="I334" t="s">
        <v>5090</v>
      </c>
      <c r="J334" t="s">
        <v>4037</v>
      </c>
      <c r="K334" t="s">
        <v>4296</v>
      </c>
      <c r="L334" t="s">
        <v>21</v>
      </c>
      <c r="M334" t="s">
        <v>3429</v>
      </c>
    </row>
    <row r="335" spans="1:17" x14ac:dyDescent="0.35">
      <c r="A335" t="s">
        <v>3227</v>
      </c>
      <c r="B335" t="s">
        <v>5230</v>
      </c>
      <c r="C335" t="s">
        <v>3661</v>
      </c>
      <c r="D335">
        <v>2005</v>
      </c>
      <c r="E335" t="s">
        <v>3472</v>
      </c>
      <c r="F335">
        <v>23</v>
      </c>
      <c r="G335" t="s">
        <v>4446</v>
      </c>
      <c r="H335" t="s">
        <v>4703</v>
      </c>
      <c r="I335" t="s">
        <v>4965</v>
      </c>
      <c r="J335" t="s">
        <v>3931</v>
      </c>
      <c r="K335" t="s">
        <v>4178</v>
      </c>
      <c r="L335" t="s">
        <v>21</v>
      </c>
      <c r="M335" t="s">
        <v>3429</v>
      </c>
    </row>
    <row r="336" spans="1:17" x14ac:dyDescent="0.35">
      <c r="A336" t="s">
        <v>3385</v>
      </c>
      <c r="B336" t="s">
        <v>3385</v>
      </c>
      <c r="C336" t="s">
        <v>3813</v>
      </c>
      <c r="D336">
        <v>2006</v>
      </c>
      <c r="E336" t="s">
        <v>3435</v>
      </c>
      <c r="F336">
        <v>4</v>
      </c>
      <c r="G336" t="s">
        <v>4583</v>
      </c>
      <c r="H336" t="s">
        <v>4840</v>
      </c>
      <c r="I336" t="s">
        <v>5121</v>
      </c>
      <c r="J336" t="s">
        <v>4061</v>
      </c>
      <c r="K336" t="s">
        <v>4326</v>
      </c>
      <c r="L336" t="s">
        <v>21</v>
      </c>
      <c r="M336" t="s">
        <v>3429</v>
      </c>
    </row>
    <row r="337" spans="1:17" x14ac:dyDescent="0.35">
      <c r="A337" t="s">
        <v>2573</v>
      </c>
      <c r="B337" t="s">
        <v>2574</v>
      </c>
      <c r="C337" t="s">
        <v>2575</v>
      </c>
      <c r="D337">
        <v>1997</v>
      </c>
      <c r="E337" t="s">
        <v>623</v>
      </c>
      <c r="F337">
        <v>75</v>
      </c>
      <c r="G337" t="s">
        <v>2576</v>
      </c>
      <c r="H337" t="s">
        <v>2577</v>
      </c>
      <c r="I337" t="s">
        <v>2578</v>
      </c>
      <c r="J337" t="s">
        <v>2579</v>
      </c>
      <c r="L337" t="s">
        <v>21</v>
      </c>
      <c r="M337" t="s">
        <v>22</v>
      </c>
    </row>
    <row r="338" spans="1:17" s="3" customFormat="1" x14ac:dyDescent="0.35">
      <c r="A338" s="3" t="s">
        <v>3240</v>
      </c>
      <c r="B338" s="3" t="s">
        <v>3240</v>
      </c>
      <c r="C338" s="3" t="s">
        <v>3674</v>
      </c>
      <c r="D338" s="3">
        <v>2003</v>
      </c>
      <c r="E338" s="3" t="s">
        <v>3434</v>
      </c>
      <c r="F338" s="3">
        <v>6</v>
      </c>
      <c r="G338" s="3" t="s">
        <v>4459</v>
      </c>
      <c r="H338" s="3" t="s">
        <v>4716</v>
      </c>
      <c r="I338" s="3" t="s">
        <v>4978</v>
      </c>
      <c r="J338" s="3" t="s">
        <v>3944</v>
      </c>
      <c r="K338" s="3" t="s">
        <v>4191</v>
      </c>
      <c r="L338" s="3" t="s">
        <v>21</v>
      </c>
      <c r="M338" s="3" t="s">
        <v>3429</v>
      </c>
      <c r="N338" s="3" t="s">
        <v>5445</v>
      </c>
      <c r="O338" s="3" t="s">
        <v>5445</v>
      </c>
      <c r="P338" s="3" t="s">
        <v>5447</v>
      </c>
      <c r="Q338" s="3">
        <v>107</v>
      </c>
    </row>
    <row r="339" spans="1:17" s="3" customFormat="1" x14ac:dyDescent="0.35">
      <c r="A339" s="3" t="s">
        <v>3167</v>
      </c>
      <c r="B339" s="3" t="s">
        <v>5181</v>
      </c>
      <c r="C339" s="3" t="s">
        <v>3603</v>
      </c>
      <c r="D339" s="3">
        <v>2017</v>
      </c>
      <c r="E339" s="3" t="s">
        <v>3466</v>
      </c>
      <c r="F339" s="3">
        <v>16</v>
      </c>
      <c r="G339" s="3" t="s">
        <v>4390</v>
      </c>
      <c r="H339" s="3" t="s">
        <v>4647</v>
      </c>
      <c r="I339" s="3" t="s">
        <v>4905</v>
      </c>
      <c r="K339" s="3" t="s">
        <v>4118</v>
      </c>
      <c r="L339" s="3" t="s">
        <v>21</v>
      </c>
      <c r="M339" s="3" t="s">
        <v>3429</v>
      </c>
      <c r="N339" s="3" t="s">
        <v>5444</v>
      </c>
      <c r="O339" s="3" t="s">
        <v>5445</v>
      </c>
      <c r="P339" s="3" t="s">
        <v>5447</v>
      </c>
      <c r="Q339" s="3">
        <v>108</v>
      </c>
    </row>
    <row r="340" spans="1:17" x14ac:dyDescent="0.35">
      <c r="A340" t="s">
        <v>2547</v>
      </c>
      <c r="B340" t="s">
        <v>2548</v>
      </c>
      <c r="C340" t="s">
        <v>2549</v>
      </c>
      <c r="D340">
        <v>1994</v>
      </c>
      <c r="E340" t="s">
        <v>2550</v>
      </c>
      <c r="F340">
        <v>57</v>
      </c>
      <c r="G340" t="s">
        <v>5410</v>
      </c>
      <c r="H340" t="s">
        <v>2551</v>
      </c>
      <c r="I340" t="s">
        <v>2552</v>
      </c>
      <c r="K340" t="s">
        <v>2553</v>
      </c>
      <c r="L340" t="s">
        <v>21</v>
      </c>
      <c r="M340" t="s">
        <v>22</v>
      </c>
    </row>
    <row r="341" spans="1:17" s="3" customFormat="1" x14ac:dyDescent="0.35">
      <c r="A341" s="3" t="s">
        <v>1222</v>
      </c>
      <c r="B341" s="3" t="s">
        <v>1223</v>
      </c>
      <c r="C341" s="3" t="s">
        <v>1224</v>
      </c>
      <c r="D341" s="3">
        <v>2018</v>
      </c>
      <c r="E341" s="3" t="s">
        <v>214</v>
      </c>
      <c r="F341" s="3">
        <v>37</v>
      </c>
      <c r="G341" s="3" t="s">
        <v>1225</v>
      </c>
      <c r="H341" s="3" t="s">
        <v>1226</v>
      </c>
      <c r="I341" s="3" t="s">
        <v>1227</v>
      </c>
      <c r="J341" s="3" t="s">
        <v>1228</v>
      </c>
      <c r="K341" s="3" t="s">
        <v>1229</v>
      </c>
      <c r="L341" s="3" t="s">
        <v>21</v>
      </c>
      <c r="M341" s="3" t="s">
        <v>22</v>
      </c>
      <c r="N341" s="3" t="s">
        <v>5444</v>
      </c>
      <c r="O341" s="3" t="s">
        <v>5445</v>
      </c>
      <c r="P341" s="3" t="s">
        <v>5447</v>
      </c>
      <c r="Q341" s="3">
        <v>109</v>
      </c>
    </row>
    <row r="342" spans="1:17" x14ac:dyDescent="0.35">
      <c r="A342" t="s">
        <v>2517</v>
      </c>
      <c r="B342" t="s">
        <v>2518</v>
      </c>
      <c r="C342" t="s">
        <v>2519</v>
      </c>
      <c r="D342">
        <v>1994</v>
      </c>
      <c r="E342" t="s">
        <v>2520</v>
      </c>
      <c r="F342">
        <v>5</v>
      </c>
      <c r="G342" t="s">
        <v>2521</v>
      </c>
      <c r="H342" t="s">
        <v>2522</v>
      </c>
      <c r="I342" t="s">
        <v>2523</v>
      </c>
      <c r="L342" t="s">
        <v>21</v>
      </c>
      <c r="M342" t="s">
        <v>22</v>
      </c>
    </row>
    <row r="343" spans="1:17" x14ac:dyDescent="0.35">
      <c r="A343" t="s">
        <v>3293</v>
      </c>
      <c r="B343" t="s">
        <v>5285</v>
      </c>
      <c r="C343" t="s">
        <v>3724</v>
      </c>
      <c r="D343">
        <v>2020</v>
      </c>
      <c r="E343" t="s">
        <v>3523</v>
      </c>
      <c r="F343">
        <v>0</v>
      </c>
      <c r="G343" t="s">
        <v>5431</v>
      </c>
      <c r="I343" t="s">
        <v>5031</v>
      </c>
      <c r="J343" t="s">
        <v>3989</v>
      </c>
      <c r="L343" t="s">
        <v>21</v>
      </c>
      <c r="M343" t="s">
        <v>3429</v>
      </c>
    </row>
    <row r="344" spans="1:17" x14ac:dyDescent="0.35">
      <c r="A344" t="s">
        <v>3289</v>
      </c>
      <c r="B344" t="s">
        <v>5281</v>
      </c>
      <c r="C344" t="s">
        <v>3720</v>
      </c>
      <c r="D344">
        <v>2007</v>
      </c>
      <c r="E344" t="s">
        <v>3521</v>
      </c>
      <c r="F344">
        <v>4</v>
      </c>
      <c r="G344" t="s">
        <v>4498</v>
      </c>
      <c r="H344" t="s">
        <v>4755</v>
      </c>
      <c r="I344" t="s">
        <v>5027</v>
      </c>
      <c r="K344" t="s">
        <v>4237</v>
      </c>
      <c r="L344" t="s">
        <v>21</v>
      </c>
      <c r="M344" t="s">
        <v>3429</v>
      </c>
    </row>
    <row r="345" spans="1:17" x14ac:dyDescent="0.35">
      <c r="A345" t="s">
        <v>3184</v>
      </c>
      <c r="B345" t="s">
        <v>5194</v>
      </c>
      <c r="C345" t="s">
        <v>3619</v>
      </c>
      <c r="D345">
        <v>2020</v>
      </c>
      <c r="E345" t="s">
        <v>3483</v>
      </c>
      <c r="F345">
        <v>1</v>
      </c>
      <c r="G345" t="s">
        <v>4404</v>
      </c>
      <c r="H345" t="s">
        <v>4661</v>
      </c>
      <c r="I345" t="s">
        <v>4922</v>
      </c>
      <c r="J345" t="s">
        <v>3891</v>
      </c>
      <c r="K345" t="s">
        <v>4135</v>
      </c>
      <c r="L345" t="s">
        <v>21</v>
      </c>
      <c r="M345" t="s">
        <v>3429</v>
      </c>
    </row>
    <row r="346" spans="1:17" x14ac:dyDescent="0.35">
      <c r="A346" t="s">
        <v>3213</v>
      </c>
      <c r="B346" t="s">
        <v>5216</v>
      </c>
      <c r="C346" t="s">
        <v>3647</v>
      </c>
      <c r="D346">
        <v>2022</v>
      </c>
      <c r="E346" t="s">
        <v>3491</v>
      </c>
      <c r="F346">
        <v>2</v>
      </c>
      <c r="G346" t="s">
        <v>4432</v>
      </c>
      <c r="H346" t="s">
        <v>4689</v>
      </c>
      <c r="I346" t="s">
        <v>4951</v>
      </c>
      <c r="J346" t="s">
        <v>3918</v>
      </c>
      <c r="K346" t="s">
        <v>4164</v>
      </c>
      <c r="L346" t="s">
        <v>21</v>
      </c>
      <c r="M346" t="s">
        <v>3429</v>
      </c>
    </row>
    <row r="347" spans="1:17" x14ac:dyDescent="0.35">
      <c r="A347" t="s">
        <v>3299</v>
      </c>
      <c r="B347" t="s">
        <v>5290</v>
      </c>
      <c r="C347" t="s">
        <v>3730</v>
      </c>
      <c r="D347">
        <v>2018</v>
      </c>
      <c r="E347" t="s">
        <v>3525</v>
      </c>
      <c r="F347">
        <v>8</v>
      </c>
      <c r="G347" t="s">
        <v>4507</v>
      </c>
      <c r="H347" t="s">
        <v>4764</v>
      </c>
      <c r="I347" t="s">
        <v>5037</v>
      </c>
      <c r="K347" t="s">
        <v>4246</v>
      </c>
      <c r="L347" t="s">
        <v>21</v>
      </c>
      <c r="M347" t="s">
        <v>3429</v>
      </c>
    </row>
    <row r="348" spans="1:17" x14ac:dyDescent="0.35">
      <c r="A348" t="s">
        <v>3418</v>
      </c>
      <c r="B348" t="s">
        <v>3418</v>
      </c>
      <c r="C348" t="s">
        <v>3846</v>
      </c>
      <c r="D348">
        <v>2006</v>
      </c>
      <c r="E348" t="s">
        <v>3478</v>
      </c>
      <c r="F348">
        <v>94</v>
      </c>
      <c r="G348" t="s">
        <v>4615</v>
      </c>
      <c r="H348" t="s">
        <v>4872</v>
      </c>
      <c r="I348" t="s">
        <v>5153</v>
      </c>
      <c r="K348" t="s">
        <v>4358</v>
      </c>
      <c r="L348" t="s">
        <v>21</v>
      </c>
      <c r="M348" t="s">
        <v>3429</v>
      </c>
    </row>
    <row r="349" spans="1:17" x14ac:dyDescent="0.35">
      <c r="A349" t="s">
        <v>3204</v>
      </c>
      <c r="B349" t="s">
        <v>3204</v>
      </c>
      <c r="C349" t="s">
        <v>3638</v>
      </c>
      <c r="D349">
        <v>1995</v>
      </c>
      <c r="E349" t="s">
        <v>3433</v>
      </c>
      <c r="F349">
        <v>32</v>
      </c>
      <c r="G349" t="s">
        <v>4423</v>
      </c>
      <c r="H349" t="s">
        <v>4680</v>
      </c>
      <c r="I349" t="s">
        <v>4942</v>
      </c>
      <c r="J349" t="s">
        <v>3910</v>
      </c>
      <c r="K349" t="s">
        <v>4155</v>
      </c>
      <c r="L349" t="s">
        <v>3431</v>
      </c>
      <c r="M349" t="s">
        <v>3429</v>
      </c>
    </row>
    <row r="350" spans="1:17" s="3" customFormat="1" x14ac:dyDescent="0.35">
      <c r="A350" s="3" t="s">
        <v>1450</v>
      </c>
      <c r="B350" s="3" t="s">
        <v>1451</v>
      </c>
      <c r="C350" s="3" t="s">
        <v>1452</v>
      </c>
      <c r="D350" s="3">
        <v>2019</v>
      </c>
      <c r="E350" s="3" t="s">
        <v>437</v>
      </c>
      <c r="F350" s="3">
        <v>38</v>
      </c>
      <c r="G350" s="3" t="s">
        <v>1453</v>
      </c>
      <c r="H350" s="3" t="s">
        <v>1454</v>
      </c>
      <c r="I350" s="3" t="s">
        <v>1455</v>
      </c>
      <c r="K350" s="3" t="s">
        <v>1456</v>
      </c>
      <c r="L350" s="3" t="s">
        <v>21</v>
      </c>
      <c r="M350" s="3" t="s">
        <v>22</v>
      </c>
      <c r="N350" s="3" t="s">
        <v>5445</v>
      </c>
      <c r="O350" s="3" t="s">
        <v>5445</v>
      </c>
      <c r="P350" s="3" t="s">
        <v>5447</v>
      </c>
      <c r="Q350" s="3">
        <v>110</v>
      </c>
    </row>
    <row r="351" spans="1:17" x14ac:dyDescent="0.35">
      <c r="A351" t="s">
        <v>3318</v>
      </c>
      <c r="B351" t="s">
        <v>5301</v>
      </c>
      <c r="C351" t="s">
        <v>3748</v>
      </c>
      <c r="D351">
        <v>2021</v>
      </c>
      <c r="E351" t="s">
        <v>3533</v>
      </c>
      <c r="F351">
        <v>17</v>
      </c>
      <c r="G351" t="s">
        <v>4523</v>
      </c>
      <c r="H351" t="s">
        <v>4780</v>
      </c>
      <c r="I351" t="s">
        <v>5055</v>
      </c>
      <c r="J351" t="s">
        <v>4010</v>
      </c>
      <c r="K351" t="s">
        <v>4262</v>
      </c>
      <c r="L351" t="s">
        <v>21</v>
      </c>
      <c r="M351" t="s">
        <v>3429</v>
      </c>
    </row>
    <row r="352" spans="1:17" x14ac:dyDescent="0.35">
      <c r="A352" t="s">
        <v>2602</v>
      </c>
      <c r="B352" t="s">
        <v>2603</v>
      </c>
      <c r="C352" t="s">
        <v>2604</v>
      </c>
      <c r="D352">
        <v>1997</v>
      </c>
      <c r="E352" t="s">
        <v>214</v>
      </c>
      <c r="F352">
        <v>55</v>
      </c>
      <c r="G352" t="s">
        <v>2605</v>
      </c>
      <c r="H352" t="s">
        <v>2606</v>
      </c>
      <c r="I352" t="s">
        <v>2607</v>
      </c>
      <c r="J352" t="s">
        <v>2608</v>
      </c>
      <c r="K352" t="s">
        <v>2609</v>
      </c>
      <c r="L352" t="s">
        <v>21</v>
      </c>
      <c r="M352" t="s">
        <v>22</v>
      </c>
    </row>
    <row r="353" spans="1:17" s="3" customFormat="1" x14ac:dyDescent="0.35">
      <c r="A353" s="3" t="s">
        <v>2666</v>
      </c>
      <c r="B353" s="3" t="s">
        <v>2667</v>
      </c>
      <c r="C353" s="3" t="s">
        <v>2668</v>
      </c>
      <c r="D353" s="3">
        <v>2004</v>
      </c>
      <c r="E353" s="3" t="s">
        <v>2669</v>
      </c>
      <c r="F353" s="3">
        <v>106</v>
      </c>
      <c r="G353" s="3" t="s">
        <v>2670</v>
      </c>
      <c r="H353" s="3" t="s">
        <v>2671</v>
      </c>
      <c r="I353" s="3" t="s">
        <v>2672</v>
      </c>
      <c r="K353" s="3" t="s">
        <v>2673</v>
      </c>
      <c r="L353" s="3" t="s">
        <v>21</v>
      </c>
      <c r="M353" s="3" t="s">
        <v>22</v>
      </c>
      <c r="N353" s="3" t="s">
        <v>5444</v>
      </c>
      <c r="O353" s="3" t="s">
        <v>5445</v>
      </c>
      <c r="P353" s="3" t="s">
        <v>5447</v>
      </c>
      <c r="Q353" s="3">
        <v>111</v>
      </c>
    </row>
    <row r="354" spans="1:17" x14ac:dyDescent="0.35">
      <c r="A354" t="s">
        <v>3003</v>
      </c>
      <c r="B354" t="s">
        <v>3004</v>
      </c>
      <c r="C354" t="s">
        <v>3005</v>
      </c>
      <c r="D354">
        <v>2001</v>
      </c>
      <c r="E354" t="s">
        <v>1768</v>
      </c>
      <c r="F354">
        <v>22</v>
      </c>
      <c r="G354" t="s">
        <v>3006</v>
      </c>
      <c r="H354" t="s">
        <v>3007</v>
      </c>
      <c r="I354" t="s">
        <v>3008</v>
      </c>
      <c r="J354" t="s">
        <v>3009</v>
      </c>
      <c r="K354" t="s">
        <v>3010</v>
      </c>
      <c r="L354" t="s">
        <v>21</v>
      </c>
      <c r="M354" t="s">
        <v>22</v>
      </c>
    </row>
    <row r="355" spans="1:17" x14ac:dyDescent="0.35">
      <c r="A355" t="s">
        <v>2775</v>
      </c>
      <c r="B355" t="s">
        <v>2776</v>
      </c>
      <c r="C355" t="s">
        <v>2777</v>
      </c>
      <c r="D355">
        <v>1992</v>
      </c>
      <c r="E355" t="s">
        <v>839</v>
      </c>
      <c r="F355">
        <v>38</v>
      </c>
      <c r="G355" t="s">
        <v>2778</v>
      </c>
      <c r="H355" t="s">
        <v>2779</v>
      </c>
      <c r="I355" t="s">
        <v>2780</v>
      </c>
      <c r="K355" t="s">
        <v>2781</v>
      </c>
      <c r="L355" t="s">
        <v>21</v>
      </c>
      <c r="M355" t="s">
        <v>22</v>
      </c>
    </row>
    <row r="356" spans="1:17" x14ac:dyDescent="0.35">
      <c r="A356" t="s">
        <v>3292</v>
      </c>
      <c r="B356" t="s">
        <v>5284</v>
      </c>
      <c r="C356" t="s">
        <v>3723</v>
      </c>
      <c r="D356">
        <v>2021</v>
      </c>
      <c r="E356" t="s">
        <v>3522</v>
      </c>
      <c r="F356">
        <v>1</v>
      </c>
      <c r="G356" t="s">
        <v>4501</v>
      </c>
      <c r="H356" t="s">
        <v>4758</v>
      </c>
      <c r="I356" t="s">
        <v>5030</v>
      </c>
      <c r="J356" t="s">
        <v>3988</v>
      </c>
      <c r="K356" t="s">
        <v>4240</v>
      </c>
      <c r="L356" t="s">
        <v>21</v>
      </c>
      <c r="M356" t="s">
        <v>3429</v>
      </c>
    </row>
    <row r="357" spans="1:17" x14ac:dyDescent="0.35">
      <c r="A357" t="s">
        <v>2151</v>
      </c>
      <c r="B357" t="s">
        <v>2152</v>
      </c>
      <c r="C357" t="s">
        <v>2153</v>
      </c>
      <c r="D357">
        <v>2012</v>
      </c>
      <c r="E357" t="s">
        <v>2154</v>
      </c>
      <c r="F357">
        <v>23</v>
      </c>
      <c r="G357" t="s">
        <v>2155</v>
      </c>
      <c r="H357" t="s">
        <v>2156</v>
      </c>
      <c r="I357" t="s">
        <v>2157</v>
      </c>
      <c r="J357" t="s">
        <v>2158</v>
      </c>
      <c r="L357" t="s">
        <v>21</v>
      </c>
      <c r="M357" t="s">
        <v>22</v>
      </c>
    </row>
    <row r="358" spans="1:17" x14ac:dyDescent="0.35">
      <c r="A358" t="s">
        <v>3378</v>
      </c>
      <c r="B358" t="s">
        <v>5355</v>
      </c>
      <c r="C358" t="s">
        <v>3806</v>
      </c>
      <c r="D358">
        <v>2015</v>
      </c>
      <c r="E358" t="s">
        <v>3562</v>
      </c>
      <c r="F358">
        <v>13</v>
      </c>
      <c r="G358" t="s">
        <v>4576</v>
      </c>
      <c r="H358" t="s">
        <v>4833</v>
      </c>
      <c r="I358" t="s">
        <v>5114</v>
      </c>
      <c r="J358" t="s">
        <v>4056</v>
      </c>
      <c r="K358" t="s">
        <v>4319</v>
      </c>
      <c r="L358" t="s">
        <v>21</v>
      </c>
      <c r="M358" t="s">
        <v>3429</v>
      </c>
    </row>
    <row r="359" spans="1:17" x14ac:dyDescent="0.35">
      <c r="A359" t="s">
        <v>3424</v>
      </c>
      <c r="B359" t="s">
        <v>5392</v>
      </c>
      <c r="C359" t="s">
        <v>3852</v>
      </c>
      <c r="D359">
        <v>2020</v>
      </c>
      <c r="E359" t="s">
        <v>3493</v>
      </c>
      <c r="F359">
        <v>11</v>
      </c>
      <c r="G359" t="s">
        <v>4621</v>
      </c>
      <c r="H359" t="s">
        <v>4878</v>
      </c>
      <c r="I359" t="s">
        <v>5159</v>
      </c>
      <c r="J359" t="s">
        <v>4091</v>
      </c>
      <c r="K359" t="s">
        <v>4364</v>
      </c>
      <c r="L359" t="s">
        <v>66</v>
      </c>
      <c r="M359" t="s">
        <v>3429</v>
      </c>
    </row>
    <row r="360" spans="1:17" x14ac:dyDescent="0.35">
      <c r="A360" t="s">
        <v>484</v>
      </c>
      <c r="B360" t="s">
        <v>485</v>
      </c>
      <c r="C360" t="s">
        <v>486</v>
      </c>
      <c r="D360">
        <v>2023</v>
      </c>
      <c r="E360" t="s">
        <v>487</v>
      </c>
      <c r="F360">
        <v>0</v>
      </c>
      <c r="G360" t="s">
        <v>488</v>
      </c>
      <c r="H360" t="s">
        <v>489</v>
      </c>
      <c r="I360" t="s">
        <v>490</v>
      </c>
      <c r="J360" t="s">
        <v>491</v>
      </c>
      <c r="K360" t="s">
        <v>492</v>
      </c>
      <c r="L360" t="s">
        <v>21</v>
      </c>
      <c r="M360" t="s">
        <v>22</v>
      </c>
    </row>
    <row r="361" spans="1:17" x14ac:dyDescent="0.35">
      <c r="A361" t="s">
        <v>3261</v>
      </c>
      <c r="B361" t="s">
        <v>5257</v>
      </c>
      <c r="C361" t="s">
        <v>3695</v>
      </c>
      <c r="D361">
        <v>2013</v>
      </c>
      <c r="E361" t="s">
        <v>3508</v>
      </c>
      <c r="F361">
        <v>12</v>
      </c>
      <c r="G361" t="s">
        <v>4479</v>
      </c>
      <c r="H361" t="s">
        <v>4736</v>
      </c>
      <c r="I361" t="s">
        <v>4999</v>
      </c>
      <c r="K361" t="s">
        <v>4211</v>
      </c>
      <c r="L361" t="s">
        <v>21</v>
      </c>
      <c r="M361" t="s">
        <v>3429</v>
      </c>
    </row>
    <row r="362" spans="1:17" x14ac:dyDescent="0.35">
      <c r="A362" t="s">
        <v>3306</v>
      </c>
      <c r="B362" t="s">
        <v>5295</v>
      </c>
      <c r="C362" t="s">
        <v>3737</v>
      </c>
      <c r="D362">
        <v>2019</v>
      </c>
      <c r="E362" t="s">
        <v>3433</v>
      </c>
      <c r="F362">
        <v>5</v>
      </c>
      <c r="G362" t="s">
        <v>4514</v>
      </c>
      <c r="H362" t="s">
        <v>4771</v>
      </c>
      <c r="I362" t="s">
        <v>5044</v>
      </c>
      <c r="J362" t="s">
        <v>3999</v>
      </c>
      <c r="K362" t="s">
        <v>4252</v>
      </c>
      <c r="L362" t="s">
        <v>21</v>
      </c>
      <c r="M362" t="s">
        <v>3429</v>
      </c>
    </row>
    <row r="363" spans="1:17" s="3" customFormat="1" x14ac:dyDescent="0.35">
      <c r="A363" s="3" t="s">
        <v>580</v>
      </c>
      <c r="B363" s="3" t="s">
        <v>581</v>
      </c>
      <c r="C363" s="3" t="s">
        <v>582</v>
      </c>
      <c r="D363" s="3">
        <v>2021</v>
      </c>
      <c r="E363" s="3" t="s">
        <v>496</v>
      </c>
      <c r="F363" s="3">
        <v>42</v>
      </c>
      <c r="G363" s="3" t="s">
        <v>583</v>
      </c>
      <c r="H363" s="3" t="s">
        <v>584</v>
      </c>
      <c r="I363" s="3" t="s">
        <v>585</v>
      </c>
      <c r="J363" s="3" t="s">
        <v>586</v>
      </c>
      <c r="K363" s="3" t="s">
        <v>587</v>
      </c>
      <c r="L363" s="3" t="s">
        <v>21</v>
      </c>
      <c r="M363" s="3" t="s">
        <v>22</v>
      </c>
      <c r="N363" s="3" t="s">
        <v>5445</v>
      </c>
      <c r="O363" s="3" t="s">
        <v>5445</v>
      </c>
      <c r="P363" s="3" t="s">
        <v>5447</v>
      </c>
      <c r="Q363" s="3">
        <v>112</v>
      </c>
    </row>
    <row r="364" spans="1:17" x14ac:dyDescent="0.35">
      <c r="A364" t="s">
        <v>3186</v>
      </c>
      <c r="B364" t="s">
        <v>3186</v>
      </c>
      <c r="C364" t="s">
        <v>2963</v>
      </c>
      <c r="D364">
        <v>2002</v>
      </c>
      <c r="E364" t="s">
        <v>3435</v>
      </c>
      <c r="F364">
        <v>29</v>
      </c>
      <c r="G364" t="s">
        <v>5420</v>
      </c>
      <c r="I364" t="s">
        <v>4924</v>
      </c>
      <c r="J364" t="s">
        <v>3893</v>
      </c>
      <c r="K364" t="s">
        <v>4137</v>
      </c>
      <c r="L364" t="s">
        <v>21</v>
      </c>
      <c r="M364" t="s">
        <v>3429</v>
      </c>
    </row>
    <row r="365" spans="1:17" x14ac:dyDescent="0.35">
      <c r="A365" t="s">
        <v>1479</v>
      </c>
      <c r="B365" t="s">
        <v>1480</v>
      </c>
      <c r="C365" t="s">
        <v>1481</v>
      </c>
      <c r="D365">
        <v>2015</v>
      </c>
      <c r="E365" t="s">
        <v>1482</v>
      </c>
      <c r="F365">
        <v>2</v>
      </c>
      <c r="G365" t="s">
        <v>1483</v>
      </c>
      <c r="H365" t="s">
        <v>1484</v>
      </c>
      <c r="I365" t="s">
        <v>1485</v>
      </c>
      <c r="J365" t="s">
        <v>1486</v>
      </c>
      <c r="K365" t="s">
        <v>1487</v>
      </c>
      <c r="L365" t="s">
        <v>21</v>
      </c>
      <c r="M365" t="s">
        <v>22</v>
      </c>
    </row>
    <row r="366" spans="1:17" x14ac:dyDescent="0.35">
      <c r="A366" t="s">
        <v>3329</v>
      </c>
      <c r="B366" t="s">
        <v>5312</v>
      </c>
      <c r="C366" t="s">
        <v>3759</v>
      </c>
      <c r="D366">
        <v>2012</v>
      </c>
      <c r="E366" t="s">
        <v>3538</v>
      </c>
      <c r="F366">
        <v>29</v>
      </c>
      <c r="G366" t="s">
        <v>5435</v>
      </c>
      <c r="I366" t="s">
        <v>5066</v>
      </c>
      <c r="K366" t="s">
        <v>4273</v>
      </c>
      <c r="L366" t="s">
        <v>21</v>
      </c>
      <c r="M366" t="s">
        <v>3429</v>
      </c>
    </row>
    <row r="367" spans="1:17" x14ac:dyDescent="0.35">
      <c r="A367" t="s">
        <v>774</v>
      </c>
      <c r="B367" t="s">
        <v>775</v>
      </c>
      <c r="C367" t="s">
        <v>776</v>
      </c>
      <c r="D367">
        <v>2022</v>
      </c>
      <c r="E367" t="s">
        <v>777</v>
      </c>
      <c r="F367">
        <v>3</v>
      </c>
      <c r="G367" t="s">
        <v>778</v>
      </c>
      <c r="H367" t="s">
        <v>779</v>
      </c>
      <c r="I367" t="s">
        <v>780</v>
      </c>
      <c r="J367" t="s">
        <v>781</v>
      </c>
      <c r="L367" t="s">
        <v>21</v>
      </c>
      <c r="M367" t="s">
        <v>22</v>
      </c>
    </row>
    <row r="368" spans="1:17" x14ac:dyDescent="0.35">
      <c r="A368" t="s">
        <v>2455</v>
      </c>
      <c r="B368" t="s">
        <v>2456</v>
      </c>
      <c r="C368" t="s">
        <v>2457</v>
      </c>
      <c r="D368">
        <v>2003</v>
      </c>
      <c r="E368" t="s">
        <v>1001</v>
      </c>
      <c r="F368">
        <v>73</v>
      </c>
      <c r="G368" t="s">
        <v>2458</v>
      </c>
      <c r="H368" t="s">
        <v>2459</v>
      </c>
      <c r="I368" t="s">
        <v>2460</v>
      </c>
      <c r="K368" t="s">
        <v>2461</v>
      </c>
      <c r="L368" t="s">
        <v>21</v>
      </c>
      <c r="M368" t="s">
        <v>22</v>
      </c>
    </row>
    <row r="369" spans="1:17" x14ac:dyDescent="0.35">
      <c r="A369" t="s">
        <v>3390</v>
      </c>
      <c r="B369" t="s">
        <v>5363</v>
      </c>
      <c r="C369" t="s">
        <v>3818</v>
      </c>
      <c r="D369">
        <v>2023</v>
      </c>
      <c r="E369" t="s">
        <v>3455</v>
      </c>
      <c r="F369">
        <v>4</v>
      </c>
      <c r="G369" t="s">
        <v>4588</v>
      </c>
      <c r="H369" t="s">
        <v>4845</v>
      </c>
      <c r="I369" t="s">
        <v>5126</v>
      </c>
      <c r="J369" t="s">
        <v>4065</v>
      </c>
      <c r="K369" t="s">
        <v>4331</v>
      </c>
      <c r="L369" t="s">
        <v>21</v>
      </c>
      <c r="M369" t="s">
        <v>3429</v>
      </c>
    </row>
    <row r="370" spans="1:17" x14ac:dyDescent="0.35">
      <c r="A370" t="s">
        <v>3420</v>
      </c>
      <c r="B370" t="s">
        <v>5388</v>
      </c>
      <c r="C370" t="s">
        <v>3848</v>
      </c>
      <c r="D370">
        <v>2022</v>
      </c>
      <c r="E370" t="s">
        <v>3436</v>
      </c>
      <c r="F370">
        <v>0</v>
      </c>
      <c r="G370" t="s">
        <v>4617</v>
      </c>
      <c r="H370" t="s">
        <v>4874</v>
      </c>
      <c r="I370" t="s">
        <v>5155</v>
      </c>
      <c r="J370" t="s">
        <v>4087</v>
      </c>
      <c r="K370" t="s">
        <v>4360</v>
      </c>
      <c r="L370" t="s">
        <v>21</v>
      </c>
      <c r="M370" t="s">
        <v>3429</v>
      </c>
    </row>
    <row r="371" spans="1:17" x14ac:dyDescent="0.35">
      <c r="A371" t="s">
        <v>3300</v>
      </c>
      <c r="B371" t="s">
        <v>5291</v>
      </c>
      <c r="C371" t="s">
        <v>3731</v>
      </c>
      <c r="D371">
        <v>2010</v>
      </c>
      <c r="E371" t="s">
        <v>3433</v>
      </c>
      <c r="F371">
        <v>86</v>
      </c>
      <c r="G371" t="s">
        <v>4508</v>
      </c>
      <c r="H371" t="s">
        <v>4765</v>
      </c>
      <c r="I371" t="s">
        <v>5038</v>
      </c>
      <c r="J371" t="s">
        <v>3994</v>
      </c>
      <c r="K371" t="s">
        <v>4247</v>
      </c>
      <c r="L371" t="s">
        <v>21</v>
      </c>
      <c r="M371" t="s">
        <v>3429</v>
      </c>
    </row>
    <row r="372" spans="1:17" s="3" customFormat="1" x14ac:dyDescent="0.35">
      <c r="A372" s="3" t="s">
        <v>814</v>
      </c>
      <c r="B372" s="3" t="s">
        <v>815</v>
      </c>
      <c r="C372" s="3" t="s">
        <v>816</v>
      </c>
      <c r="D372" s="3">
        <v>2021</v>
      </c>
      <c r="E372" s="3" t="s">
        <v>817</v>
      </c>
      <c r="F372" s="3">
        <v>2</v>
      </c>
      <c r="G372" s="3" t="s">
        <v>818</v>
      </c>
      <c r="H372" s="3" t="s">
        <v>819</v>
      </c>
      <c r="I372" s="3" t="s">
        <v>820</v>
      </c>
      <c r="J372" s="3" t="s">
        <v>821</v>
      </c>
      <c r="K372" s="3" t="s">
        <v>822</v>
      </c>
      <c r="L372" s="3" t="s">
        <v>21</v>
      </c>
      <c r="M372" s="3" t="s">
        <v>22</v>
      </c>
      <c r="N372" s="3" t="s">
        <v>5445</v>
      </c>
      <c r="O372" s="3" t="s">
        <v>5445</v>
      </c>
      <c r="P372" s="3" t="s">
        <v>5447</v>
      </c>
      <c r="Q372" s="3">
        <v>113</v>
      </c>
    </row>
    <row r="373" spans="1:17" x14ac:dyDescent="0.35">
      <c r="A373" t="s">
        <v>3244</v>
      </c>
      <c r="B373" t="s">
        <v>3244</v>
      </c>
      <c r="C373" t="s">
        <v>3678</v>
      </c>
      <c r="D373">
        <v>2001</v>
      </c>
      <c r="E373" t="s">
        <v>3433</v>
      </c>
      <c r="F373">
        <v>48</v>
      </c>
      <c r="G373" t="s">
        <v>4463</v>
      </c>
      <c r="H373" t="s">
        <v>4720</v>
      </c>
      <c r="I373" t="s">
        <v>4982</v>
      </c>
      <c r="J373" t="s">
        <v>3948</v>
      </c>
      <c r="K373" t="s">
        <v>4195</v>
      </c>
      <c r="L373" t="s">
        <v>21</v>
      </c>
      <c r="M373" t="s">
        <v>3429</v>
      </c>
    </row>
    <row r="374" spans="1:17" s="3" customFormat="1" x14ac:dyDescent="0.35">
      <c r="A374" s="3" t="s">
        <v>13</v>
      </c>
      <c r="B374" s="3" t="s">
        <v>14</v>
      </c>
      <c r="C374" s="3" t="s">
        <v>15</v>
      </c>
      <c r="D374" s="3">
        <v>2023</v>
      </c>
      <c r="E374" s="3" t="s">
        <v>16</v>
      </c>
      <c r="F374" s="3">
        <v>0</v>
      </c>
      <c r="G374" s="3" t="s">
        <v>17</v>
      </c>
      <c r="H374" s="3" t="s">
        <v>18</v>
      </c>
      <c r="I374" s="3" t="s">
        <v>19</v>
      </c>
      <c r="J374" s="3" t="s">
        <v>20</v>
      </c>
      <c r="L374" s="3" t="s">
        <v>21</v>
      </c>
      <c r="M374" s="3" t="s">
        <v>22</v>
      </c>
      <c r="N374" s="3" t="s">
        <v>5444</v>
      </c>
      <c r="O374" s="3" t="s">
        <v>5445</v>
      </c>
      <c r="P374" s="3" t="s">
        <v>5447</v>
      </c>
      <c r="Q374" s="3">
        <v>114</v>
      </c>
    </row>
    <row r="375" spans="1:17" s="3" customFormat="1" x14ac:dyDescent="0.35">
      <c r="A375" s="3" t="s">
        <v>2493</v>
      </c>
      <c r="B375" s="3" t="s">
        <v>2494</v>
      </c>
      <c r="C375" s="3" t="s">
        <v>2495</v>
      </c>
      <c r="D375" s="3">
        <v>1999</v>
      </c>
      <c r="E375" s="3" t="s">
        <v>2187</v>
      </c>
      <c r="F375" s="3">
        <v>27</v>
      </c>
      <c r="G375" s="3" t="s">
        <v>2496</v>
      </c>
      <c r="H375" s="3" t="s">
        <v>2497</v>
      </c>
      <c r="I375" s="3" t="s">
        <v>2498</v>
      </c>
      <c r="J375" s="3" t="s">
        <v>2499</v>
      </c>
      <c r="K375" s="3" t="s">
        <v>2500</v>
      </c>
      <c r="L375" s="3" t="s">
        <v>21</v>
      </c>
      <c r="M375" s="3" t="s">
        <v>22</v>
      </c>
      <c r="N375" s="3" t="s">
        <v>5445</v>
      </c>
      <c r="O375" s="3" t="s">
        <v>5445</v>
      </c>
      <c r="P375" s="3" t="s">
        <v>5447</v>
      </c>
      <c r="Q375" s="3">
        <v>115</v>
      </c>
    </row>
    <row r="376" spans="1:17" x14ac:dyDescent="0.35">
      <c r="A376" t="s">
        <v>3410</v>
      </c>
      <c r="B376" t="s">
        <v>5381</v>
      </c>
      <c r="C376" t="s">
        <v>3838</v>
      </c>
      <c r="D376">
        <v>2013</v>
      </c>
      <c r="E376" t="s">
        <v>3526</v>
      </c>
      <c r="F376">
        <v>9</v>
      </c>
      <c r="G376" t="s">
        <v>4607</v>
      </c>
      <c r="H376" t="s">
        <v>4864</v>
      </c>
      <c r="I376" t="s">
        <v>5145</v>
      </c>
      <c r="K376" t="s">
        <v>4350</v>
      </c>
      <c r="L376" t="s">
        <v>21</v>
      </c>
      <c r="M376" t="s">
        <v>3429</v>
      </c>
    </row>
    <row r="377" spans="1:17" x14ac:dyDescent="0.35">
      <c r="A377" t="s">
        <v>2531</v>
      </c>
      <c r="B377" t="s">
        <v>2532</v>
      </c>
      <c r="C377" t="s">
        <v>2533</v>
      </c>
      <c r="D377">
        <v>1995</v>
      </c>
      <c r="E377" t="s">
        <v>214</v>
      </c>
      <c r="F377">
        <v>23</v>
      </c>
      <c r="G377" t="s">
        <v>2534</v>
      </c>
      <c r="H377" t="s">
        <v>2535</v>
      </c>
      <c r="I377" t="s">
        <v>2536</v>
      </c>
      <c r="J377" t="s">
        <v>2537</v>
      </c>
      <c r="K377" t="s">
        <v>2538</v>
      </c>
      <c r="L377" t="s">
        <v>21</v>
      </c>
      <c r="M377" t="s">
        <v>22</v>
      </c>
    </row>
    <row r="378" spans="1:17" x14ac:dyDescent="0.35">
      <c r="A378" t="s">
        <v>3400</v>
      </c>
      <c r="B378" t="s">
        <v>5373</v>
      </c>
      <c r="C378" t="s">
        <v>3828</v>
      </c>
      <c r="D378">
        <v>2020</v>
      </c>
      <c r="E378" t="s">
        <v>3464</v>
      </c>
      <c r="F378">
        <v>67</v>
      </c>
      <c r="G378" t="s">
        <v>4597</v>
      </c>
      <c r="H378" t="s">
        <v>4854</v>
      </c>
      <c r="I378" t="s">
        <v>5135</v>
      </c>
      <c r="J378" t="s">
        <v>4073</v>
      </c>
      <c r="K378" t="s">
        <v>4340</v>
      </c>
      <c r="L378" t="s">
        <v>21</v>
      </c>
      <c r="M378" t="s">
        <v>3429</v>
      </c>
    </row>
    <row r="379" spans="1:17" x14ac:dyDescent="0.35">
      <c r="A379" t="s">
        <v>3383</v>
      </c>
      <c r="B379" t="s">
        <v>5359</v>
      </c>
      <c r="C379" t="s">
        <v>3811</v>
      </c>
      <c r="D379">
        <v>2022</v>
      </c>
      <c r="E379" t="s">
        <v>3467</v>
      </c>
      <c r="F379">
        <v>8</v>
      </c>
      <c r="G379" t="s">
        <v>4581</v>
      </c>
      <c r="H379" t="s">
        <v>4838</v>
      </c>
      <c r="I379" t="s">
        <v>5119</v>
      </c>
      <c r="J379" t="s">
        <v>4059</v>
      </c>
      <c r="K379" t="s">
        <v>4324</v>
      </c>
      <c r="L379" t="s">
        <v>21</v>
      </c>
      <c r="M379" t="s">
        <v>3429</v>
      </c>
    </row>
    <row r="380" spans="1:17" x14ac:dyDescent="0.35">
      <c r="A380" t="s">
        <v>2949</v>
      </c>
      <c r="B380" t="s">
        <v>2950</v>
      </c>
      <c r="C380" t="s">
        <v>2951</v>
      </c>
      <c r="D380">
        <v>1990</v>
      </c>
      <c r="E380" t="s">
        <v>2591</v>
      </c>
      <c r="F380">
        <v>0</v>
      </c>
      <c r="G380" t="s">
        <v>2952</v>
      </c>
      <c r="H380" t="s">
        <v>2953</v>
      </c>
      <c r="I380" t="s">
        <v>2954</v>
      </c>
      <c r="J380" t="s">
        <v>2955</v>
      </c>
      <c r="L380" t="s">
        <v>21</v>
      </c>
      <c r="M380" t="s">
        <v>22</v>
      </c>
    </row>
    <row r="381" spans="1:17" x14ac:dyDescent="0.35">
      <c r="A381" t="s">
        <v>3338</v>
      </c>
      <c r="B381" t="s">
        <v>5320</v>
      </c>
      <c r="C381" t="s">
        <v>1063</v>
      </c>
      <c r="D381">
        <v>2017</v>
      </c>
      <c r="E381" t="s">
        <v>3545</v>
      </c>
      <c r="F381">
        <v>10</v>
      </c>
      <c r="G381" t="s">
        <v>5438</v>
      </c>
      <c r="I381" t="s">
        <v>5074</v>
      </c>
      <c r="J381" t="s">
        <v>1064</v>
      </c>
      <c r="K381" t="s">
        <v>4280</v>
      </c>
      <c r="L381" t="s">
        <v>66</v>
      </c>
      <c r="M381" t="s">
        <v>3429</v>
      </c>
    </row>
    <row r="382" spans="1:17" x14ac:dyDescent="0.35">
      <c r="A382" t="s">
        <v>3337</v>
      </c>
      <c r="B382" t="s">
        <v>5319</v>
      </c>
      <c r="C382" t="s">
        <v>3767</v>
      </c>
      <c r="D382">
        <v>2012</v>
      </c>
      <c r="E382" t="s">
        <v>3544</v>
      </c>
      <c r="F382">
        <v>11</v>
      </c>
      <c r="G382" t="s">
        <v>4539</v>
      </c>
      <c r="H382" t="s">
        <v>4796</v>
      </c>
      <c r="I382" t="s">
        <v>5073</v>
      </c>
      <c r="J382" t="s">
        <v>4025</v>
      </c>
      <c r="K382" t="s">
        <v>4279</v>
      </c>
      <c r="L382" t="s">
        <v>21</v>
      </c>
      <c r="M382" t="s">
        <v>3429</v>
      </c>
    </row>
    <row r="383" spans="1:17" x14ac:dyDescent="0.35">
      <c r="A383" t="s">
        <v>2005</v>
      </c>
      <c r="B383" t="s">
        <v>2006</v>
      </c>
      <c r="C383" t="s">
        <v>2007</v>
      </c>
      <c r="D383">
        <v>2015</v>
      </c>
      <c r="E383" t="s">
        <v>266</v>
      </c>
      <c r="F383">
        <v>285</v>
      </c>
      <c r="G383" t="s">
        <v>2008</v>
      </c>
      <c r="H383" t="s">
        <v>2009</v>
      </c>
      <c r="I383" t="s">
        <v>2010</v>
      </c>
      <c r="J383" t="s">
        <v>2011</v>
      </c>
      <c r="K383" t="s">
        <v>2012</v>
      </c>
      <c r="L383" t="s">
        <v>66</v>
      </c>
      <c r="M383" t="s">
        <v>22</v>
      </c>
    </row>
    <row r="384" spans="1:17" x14ac:dyDescent="0.35">
      <c r="A384" t="s">
        <v>1116</v>
      </c>
      <c r="B384" t="s">
        <v>1117</v>
      </c>
      <c r="C384" t="s">
        <v>1118</v>
      </c>
      <c r="D384">
        <v>2017</v>
      </c>
      <c r="E384" t="s">
        <v>196</v>
      </c>
      <c r="F384">
        <v>44</v>
      </c>
      <c r="G384" t="s">
        <v>1119</v>
      </c>
      <c r="H384" t="s">
        <v>1120</v>
      </c>
      <c r="I384" t="s">
        <v>1121</v>
      </c>
      <c r="J384" t="s">
        <v>1122</v>
      </c>
      <c r="K384" t="s">
        <v>1123</v>
      </c>
      <c r="L384" t="s">
        <v>21</v>
      </c>
      <c r="M384" t="s">
        <v>22</v>
      </c>
    </row>
    <row r="385" spans="1:17" x14ac:dyDescent="0.35">
      <c r="A385" t="s">
        <v>894</v>
      </c>
      <c r="B385" t="s">
        <v>895</v>
      </c>
      <c r="C385" t="s">
        <v>896</v>
      </c>
      <c r="D385">
        <v>2019</v>
      </c>
      <c r="E385" t="s">
        <v>146</v>
      </c>
      <c r="F385">
        <v>14</v>
      </c>
      <c r="G385" t="s">
        <v>897</v>
      </c>
      <c r="H385" t="s">
        <v>898</v>
      </c>
      <c r="I385" t="s">
        <v>899</v>
      </c>
      <c r="J385" t="s">
        <v>900</v>
      </c>
      <c r="L385" t="s">
        <v>21</v>
      </c>
      <c r="M385" t="s">
        <v>22</v>
      </c>
    </row>
    <row r="386" spans="1:17" x14ac:dyDescent="0.35">
      <c r="A386" t="s">
        <v>2830</v>
      </c>
      <c r="B386" t="s">
        <v>2831</v>
      </c>
      <c r="C386" t="s">
        <v>2832</v>
      </c>
      <c r="D386">
        <v>2006</v>
      </c>
      <c r="E386" t="s">
        <v>196</v>
      </c>
      <c r="F386">
        <v>37</v>
      </c>
      <c r="G386" t="s">
        <v>2833</v>
      </c>
      <c r="H386" t="s">
        <v>2834</v>
      </c>
      <c r="I386" t="s">
        <v>2835</v>
      </c>
      <c r="J386" t="s">
        <v>2836</v>
      </c>
      <c r="K386" t="s">
        <v>2837</v>
      </c>
      <c r="L386" t="s">
        <v>21</v>
      </c>
      <c r="M386" t="s">
        <v>22</v>
      </c>
    </row>
    <row r="387" spans="1:17" x14ac:dyDescent="0.35">
      <c r="A387" t="s">
        <v>2430</v>
      </c>
      <c r="B387" t="s">
        <v>2431</v>
      </c>
      <c r="C387" t="s">
        <v>2432</v>
      </c>
      <c r="D387">
        <v>1984</v>
      </c>
      <c r="E387" t="s">
        <v>2433</v>
      </c>
      <c r="F387">
        <v>23</v>
      </c>
      <c r="G387" t="s">
        <v>2434</v>
      </c>
      <c r="H387" t="s">
        <v>2435</v>
      </c>
      <c r="I387" t="s">
        <v>2436</v>
      </c>
      <c r="K387" t="s">
        <v>2437</v>
      </c>
      <c r="L387" t="s">
        <v>21</v>
      </c>
      <c r="M387" t="s">
        <v>22</v>
      </c>
    </row>
    <row r="388" spans="1:17" x14ac:dyDescent="0.35">
      <c r="A388" t="s">
        <v>151</v>
      </c>
      <c r="B388" t="s">
        <v>152</v>
      </c>
      <c r="C388" t="s">
        <v>153</v>
      </c>
      <c r="D388">
        <v>2022</v>
      </c>
      <c r="E388" t="s">
        <v>154</v>
      </c>
      <c r="F388">
        <v>0</v>
      </c>
      <c r="G388" t="s">
        <v>155</v>
      </c>
      <c r="H388" t="s">
        <v>156</v>
      </c>
      <c r="I388" t="s">
        <v>157</v>
      </c>
      <c r="J388" t="s">
        <v>158</v>
      </c>
      <c r="L388" t="s">
        <v>21</v>
      </c>
      <c r="M388" t="s">
        <v>22</v>
      </c>
    </row>
    <row r="389" spans="1:17" s="3" customFormat="1" x14ac:dyDescent="0.35">
      <c r="A389" s="3" t="s">
        <v>3272</v>
      </c>
      <c r="B389" s="3" t="s">
        <v>5268</v>
      </c>
      <c r="C389" s="3" t="s">
        <v>3706</v>
      </c>
      <c r="D389" s="3">
        <v>2022</v>
      </c>
      <c r="E389" s="3" t="s">
        <v>3471</v>
      </c>
      <c r="F389" s="3">
        <v>3</v>
      </c>
      <c r="G389" s="3" t="s">
        <v>4486</v>
      </c>
      <c r="H389" s="3" t="s">
        <v>4743</v>
      </c>
      <c r="I389" s="3" t="s">
        <v>5010</v>
      </c>
      <c r="K389" s="3" t="s">
        <v>4222</v>
      </c>
      <c r="L389" s="3" t="s">
        <v>21</v>
      </c>
      <c r="M389" s="3" t="s">
        <v>3429</v>
      </c>
      <c r="N389" s="3" t="s">
        <v>5445</v>
      </c>
      <c r="O389" s="3" t="s">
        <v>5445</v>
      </c>
      <c r="P389" s="3" t="s">
        <v>5447</v>
      </c>
      <c r="Q389" s="3">
        <v>116</v>
      </c>
    </row>
    <row r="390" spans="1:17" x14ac:dyDescent="0.35">
      <c r="A390" t="s">
        <v>700</v>
      </c>
      <c r="B390" t="s">
        <v>701</v>
      </c>
      <c r="C390" t="s">
        <v>702</v>
      </c>
      <c r="D390">
        <v>2020</v>
      </c>
      <c r="E390" t="s">
        <v>548</v>
      </c>
      <c r="F390">
        <v>9</v>
      </c>
      <c r="G390" t="s">
        <v>703</v>
      </c>
      <c r="H390" t="s">
        <v>704</v>
      </c>
      <c r="I390" t="s">
        <v>705</v>
      </c>
      <c r="J390" t="s">
        <v>706</v>
      </c>
      <c r="K390" t="s">
        <v>707</v>
      </c>
      <c r="L390" t="s">
        <v>21</v>
      </c>
      <c r="M390" t="s">
        <v>22</v>
      </c>
    </row>
    <row r="391" spans="1:17" x14ac:dyDescent="0.35">
      <c r="A391" t="s">
        <v>1731</v>
      </c>
      <c r="B391" t="s">
        <v>1732</v>
      </c>
      <c r="C391" t="s">
        <v>1733</v>
      </c>
      <c r="D391">
        <v>2010</v>
      </c>
      <c r="E391" t="s">
        <v>1681</v>
      </c>
      <c r="F391">
        <v>10</v>
      </c>
      <c r="G391" t="s">
        <v>1734</v>
      </c>
      <c r="H391" t="s">
        <v>1735</v>
      </c>
      <c r="I391" t="s">
        <v>1736</v>
      </c>
      <c r="J391" t="s">
        <v>1737</v>
      </c>
      <c r="K391" t="s">
        <v>1738</v>
      </c>
      <c r="L391" t="s">
        <v>21</v>
      </c>
      <c r="M391" t="s">
        <v>22</v>
      </c>
    </row>
    <row r="392" spans="1:17" x14ac:dyDescent="0.35">
      <c r="A392" t="s">
        <v>3369</v>
      </c>
      <c r="B392" t="s">
        <v>5347</v>
      </c>
      <c r="C392" t="s">
        <v>3797</v>
      </c>
      <c r="D392">
        <v>2020</v>
      </c>
      <c r="E392" t="s">
        <v>3556</v>
      </c>
      <c r="F392">
        <v>3</v>
      </c>
      <c r="G392" t="s">
        <v>4568</v>
      </c>
      <c r="H392" t="s">
        <v>4825</v>
      </c>
      <c r="I392" t="s">
        <v>5105</v>
      </c>
      <c r="J392" t="s">
        <v>4050</v>
      </c>
      <c r="K392" t="s">
        <v>4310</v>
      </c>
      <c r="L392" t="s">
        <v>21</v>
      </c>
      <c r="M392" t="s">
        <v>3429</v>
      </c>
    </row>
    <row r="393" spans="1:17" x14ac:dyDescent="0.35">
      <c r="A393" t="s">
        <v>2696</v>
      </c>
      <c r="B393" t="s">
        <v>2697</v>
      </c>
      <c r="C393" t="s">
        <v>2698</v>
      </c>
      <c r="D393">
        <v>1996</v>
      </c>
      <c r="E393" t="s">
        <v>1984</v>
      </c>
      <c r="F393">
        <v>26</v>
      </c>
      <c r="G393" t="s">
        <v>2699</v>
      </c>
      <c r="H393" t="s">
        <v>2700</v>
      </c>
      <c r="I393" t="s">
        <v>2701</v>
      </c>
      <c r="J393" t="s">
        <v>2702</v>
      </c>
      <c r="K393" t="s">
        <v>2703</v>
      </c>
      <c r="L393" t="s">
        <v>21</v>
      </c>
      <c r="M393" t="s">
        <v>22</v>
      </c>
    </row>
    <row r="394" spans="1:17" s="3" customFormat="1" x14ac:dyDescent="0.35">
      <c r="A394" s="3" t="s">
        <v>708</v>
      </c>
      <c r="B394" s="3" t="s">
        <v>709</v>
      </c>
      <c r="C394" s="3" t="s">
        <v>710</v>
      </c>
      <c r="D394" s="3">
        <v>2022</v>
      </c>
      <c r="E394" s="3" t="s">
        <v>214</v>
      </c>
      <c r="F394" s="3">
        <v>1</v>
      </c>
      <c r="G394" s="3" t="s">
        <v>711</v>
      </c>
      <c r="H394" s="3" t="s">
        <v>712</v>
      </c>
      <c r="I394" s="3" t="s">
        <v>713</v>
      </c>
      <c r="J394" s="3" t="s">
        <v>714</v>
      </c>
      <c r="K394" s="3" t="s">
        <v>715</v>
      </c>
      <c r="L394" s="3" t="s">
        <v>21</v>
      </c>
      <c r="M394" s="3" t="s">
        <v>22</v>
      </c>
      <c r="N394" s="3" t="s">
        <v>5445</v>
      </c>
      <c r="O394" s="3" t="s">
        <v>5445</v>
      </c>
      <c r="P394" s="3" t="s">
        <v>5447</v>
      </c>
      <c r="Q394" s="3">
        <v>117</v>
      </c>
    </row>
    <row r="395" spans="1:17" x14ac:dyDescent="0.35">
      <c r="A395" t="s">
        <v>3316</v>
      </c>
      <c r="B395" t="s">
        <v>3316</v>
      </c>
      <c r="C395" t="s">
        <v>3746</v>
      </c>
      <c r="D395">
        <v>1982</v>
      </c>
      <c r="E395" t="s">
        <v>3532</v>
      </c>
      <c r="F395">
        <v>18</v>
      </c>
      <c r="G395" t="s">
        <v>5434</v>
      </c>
      <c r="L395" t="s">
        <v>21</v>
      </c>
      <c r="M395" t="s">
        <v>3429</v>
      </c>
    </row>
    <row r="396" spans="1:17" x14ac:dyDescent="0.35">
      <c r="A396" t="s">
        <v>3382</v>
      </c>
      <c r="B396" t="s">
        <v>3382</v>
      </c>
      <c r="C396" t="s">
        <v>3810</v>
      </c>
      <c r="D396">
        <v>2004</v>
      </c>
      <c r="E396" t="s">
        <v>3565</v>
      </c>
      <c r="F396">
        <v>68</v>
      </c>
      <c r="G396" t="s">
        <v>4580</v>
      </c>
      <c r="H396" t="s">
        <v>4837</v>
      </c>
      <c r="I396" t="s">
        <v>5118</v>
      </c>
      <c r="K396" t="s">
        <v>4323</v>
      </c>
      <c r="L396" t="s">
        <v>21</v>
      </c>
      <c r="M396" t="s">
        <v>3429</v>
      </c>
    </row>
    <row r="397" spans="1:17" x14ac:dyDescent="0.35">
      <c r="A397" t="s">
        <v>1893</v>
      </c>
      <c r="B397" t="s">
        <v>1894</v>
      </c>
      <c r="C397" t="s">
        <v>1895</v>
      </c>
      <c r="D397">
        <v>2007</v>
      </c>
      <c r="E397" t="s">
        <v>94</v>
      </c>
      <c r="F397">
        <v>84</v>
      </c>
      <c r="G397" t="s">
        <v>1896</v>
      </c>
      <c r="H397" t="s">
        <v>1897</v>
      </c>
      <c r="I397" t="s">
        <v>1898</v>
      </c>
      <c r="K397" t="s">
        <v>1899</v>
      </c>
      <c r="L397" t="s">
        <v>21</v>
      </c>
      <c r="M397" t="s">
        <v>22</v>
      </c>
    </row>
    <row r="398" spans="1:17" s="3" customFormat="1" x14ac:dyDescent="0.35">
      <c r="A398" s="3" t="s">
        <v>451</v>
      </c>
      <c r="B398" s="3" t="s">
        <v>452</v>
      </c>
      <c r="C398" s="3" t="s">
        <v>453</v>
      </c>
      <c r="D398" s="3">
        <v>2021</v>
      </c>
      <c r="E398" s="3" t="s">
        <v>454</v>
      </c>
      <c r="F398" s="3">
        <v>0</v>
      </c>
      <c r="G398" s="3" t="s">
        <v>455</v>
      </c>
      <c r="H398" s="3" t="s">
        <v>456</v>
      </c>
      <c r="I398" s="3" t="s">
        <v>457</v>
      </c>
      <c r="J398" s="3" t="s">
        <v>458</v>
      </c>
      <c r="K398" s="3" t="s">
        <v>459</v>
      </c>
      <c r="L398" s="3" t="s">
        <v>21</v>
      </c>
      <c r="M398" s="3" t="s">
        <v>22</v>
      </c>
      <c r="N398" s="3" t="s">
        <v>5445</v>
      </c>
      <c r="O398" s="3" t="s">
        <v>5445</v>
      </c>
      <c r="P398" s="3" t="s">
        <v>5447</v>
      </c>
      <c r="Q398" s="3">
        <v>118</v>
      </c>
    </row>
    <row r="399" spans="1:17" s="3" customFormat="1" x14ac:dyDescent="0.35">
      <c r="A399" s="3" t="s">
        <v>651</v>
      </c>
      <c r="B399" s="3" t="s">
        <v>652</v>
      </c>
      <c r="C399" s="3" t="s">
        <v>653</v>
      </c>
      <c r="D399" s="3">
        <v>2023</v>
      </c>
      <c r="E399" s="3" t="s">
        <v>654</v>
      </c>
      <c r="F399" s="3">
        <v>0</v>
      </c>
      <c r="G399" s="3" t="s">
        <v>655</v>
      </c>
      <c r="H399" s="3" t="s">
        <v>656</v>
      </c>
      <c r="I399" s="3" t="s">
        <v>657</v>
      </c>
      <c r="J399" s="3" t="s">
        <v>658</v>
      </c>
      <c r="K399" s="3" t="s">
        <v>659</v>
      </c>
      <c r="L399" s="3" t="s">
        <v>21</v>
      </c>
      <c r="M399" s="3" t="s">
        <v>22</v>
      </c>
      <c r="N399" s="3" t="s">
        <v>5444</v>
      </c>
      <c r="O399" s="3" t="s">
        <v>5445</v>
      </c>
      <c r="P399" s="3" t="s">
        <v>5447</v>
      </c>
      <c r="Q399" s="3">
        <v>119</v>
      </c>
    </row>
    <row r="400" spans="1:17" x14ac:dyDescent="0.35">
      <c r="A400" t="s">
        <v>336</v>
      </c>
      <c r="B400" t="s">
        <v>337</v>
      </c>
      <c r="C400" t="s">
        <v>338</v>
      </c>
      <c r="D400">
        <v>2023</v>
      </c>
      <c r="E400" t="s">
        <v>339</v>
      </c>
      <c r="F400">
        <v>7</v>
      </c>
      <c r="G400" t="s">
        <v>340</v>
      </c>
      <c r="H400" t="s">
        <v>341</v>
      </c>
      <c r="I400" t="s">
        <v>342</v>
      </c>
      <c r="J400" t="s">
        <v>343</v>
      </c>
      <c r="K400" t="s">
        <v>344</v>
      </c>
      <c r="L400" t="s">
        <v>66</v>
      </c>
      <c r="M400" t="s">
        <v>22</v>
      </c>
    </row>
    <row r="401" spans="1:17" x14ac:dyDescent="0.35">
      <c r="A401" t="s">
        <v>3403</v>
      </c>
      <c r="B401" t="s">
        <v>3403</v>
      </c>
      <c r="C401" t="s">
        <v>3831</v>
      </c>
      <c r="D401">
        <v>2001</v>
      </c>
      <c r="E401" t="s">
        <v>3446</v>
      </c>
      <c r="F401">
        <v>36</v>
      </c>
      <c r="G401" t="s">
        <v>4600</v>
      </c>
      <c r="H401" t="s">
        <v>4857</v>
      </c>
      <c r="I401" t="s">
        <v>5138</v>
      </c>
      <c r="J401" t="s">
        <v>4075</v>
      </c>
      <c r="K401" t="s">
        <v>4343</v>
      </c>
      <c r="L401" t="s">
        <v>21</v>
      </c>
      <c r="M401" t="s">
        <v>3429</v>
      </c>
    </row>
    <row r="402" spans="1:17" s="3" customFormat="1" x14ac:dyDescent="0.35">
      <c r="A402" s="3" t="s">
        <v>3145</v>
      </c>
      <c r="B402" s="3" t="s">
        <v>5164</v>
      </c>
      <c r="C402" s="3" t="s">
        <v>3582</v>
      </c>
      <c r="D402" s="3">
        <v>2023</v>
      </c>
      <c r="E402" s="3" t="s">
        <v>3435</v>
      </c>
      <c r="F402" s="3">
        <v>0</v>
      </c>
      <c r="G402" s="3" t="s">
        <v>4369</v>
      </c>
      <c r="H402" s="3" t="s">
        <v>4626</v>
      </c>
      <c r="I402" s="3" t="s">
        <v>4883</v>
      </c>
      <c r="J402" s="3" t="s">
        <v>3857</v>
      </c>
      <c r="K402" s="3" t="s">
        <v>4096</v>
      </c>
      <c r="L402" s="3" t="s">
        <v>3430</v>
      </c>
      <c r="M402" s="3" t="s">
        <v>3429</v>
      </c>
      <c r="N402" s="3" t="s">
        <v>5444</v>
      </c>
      <c r="O402" s="3" t="s">
        <v>5445</v>
      </c>
      <c r="P402" s="3" t="s">
        <v>5447</v>
      </c>
      <c r="Q402" s="3">
        <v>120</v>
      </c>
    </row>
    <row r="403" spans="1:17" x14ac:dyDescent="0.35">
      <c r="A403" t="s">
        <v>125</v>
      </c>
      <c r="B403" t="s">
        <v>126</v>
      </c>
      <c r="C403" t="s">
        <v>127</v>
      </c>
      <c r="D403">
        <v>2022</v>
      </c>
      <c r="E403" t="s">
        <v>128</v>
      </c>
      <c r="F403">
        <v>0</v>
      </c>
      <c r="G403" t="s">
        <v>129</v>
      </c>
      <c r="H403" t="s">
        <v>130</v>
      </c>
      <c r="I403" t="s">
        <v>131</v>
      </c>
      <c r="J403" t="s">
        <v>132</v>
      </c>
      <c r="K403" t="s">
        <v>133</v>
      </c>
      <c r="L403" t="s">
        <v>21</v>
      </c>
      <c r="M403" t="s">
        <v>22</v>
      </c>
    </row>
    <row r="404" spans="1:17" s="3" customFormat="1" x14ac:dyDescent="0.35">
      <c r="A404" s="3" t="s">
        <v>1189</v>
      </c>
      <c r="B404" s="3" t="s">
        <v>1190</v>
      </c>
      <c r="C404" s="3" t="s">
        <v>1191</v>
      </c>
      <c r="D404" s="3">
        <v>2016</v>
      </c>
      <c r="E404" s="3" t="s">
        <v>1192</v>
      </c>
      <c r="F404" s="3">
        <v>49</v>
      </c>
      <c r="G404" s="3" t="s">
        <v>1193</v>
      </c>
      <c r="H404" s="3" t="s">
        <v>1194</v>
      </c>
      <c r="I404" s="3" t="s">
        <v>1195</v>
      </c>
      <c r="J404" s="3" t="s">
        <v>1196</v>
      </c>
      <c r="K404" s="3" t="s">
        <v>1197</v>
      </c>
      <c r="L404" s="3" t="s">
        <v>21</v>
      </c>
      <c r="M404" s="3" t="s">
        <v>22</v>
      </c>
      <c r="N404" s="3" t="s">
        <v>5445</v>
      </c>
      <c r="O404" s="3" t="s">
        <v>5445</v>
      </c>
      <c r="P404" s="3" t="s">
        <v>5447</v>
      </c>
      <c r="Q404" s="3">
        <v>121</v>
      </c>
    </row>
    <row r="405" spans="1:17" x14ac:dyDescent="0.35">
      <c r="A405" t="s">
        <v>3392</v>
      </c>
      <c r="B405" t="s">
        <v>5365</v>
      </c>
      <c r="C405" t="s">
        <v>3820</v>
      </c>
      <c r="D405">
        <v>2019</v>
      </c>
      <c r="E405" t="s">
        <v>3570</v>
      </c>
      <c r="F405">
        <v>14</v>
      </c>
      <c r="G405" t="s">
        <v>4590</v>
      </c>
      <c r="H405" t="s">
        <v>4847</v>
      </c>
      <c r="I405" t="s">
        <v>5128</v>
      </c>
      <c r="J405" t="s">
        <v>4066</v>
      </c>
      <c r="K405" t="s">
        <v>4333</v>
      </c>
      <c r="L405" t="s">
        <v>21</v>
      </c>
      <c r="M405" t="s">
        <v>3429</v>
      </c>
    </row>
    <row r="406" spans="1:17" x14ac:dyDescent="0.35">
      <c r="A406" t="s">
        <v>3342</v>
      </c>
      <c r="B406" t="s">
        <v>5324</v>
      </c>
      <c r="C406" t="s">
        <v>3771</v>
      </c>
      <c r="D406">
        <v>2022</v>
      </c>
      <c r="E406" t="s">
        <v>3529</v>
      </c>
      <c r="F406">
        <v>2</v>
      </c>
      <c r="G406" t="s">
        <v>4543</v>
      </c>
      <c r="H406" t="s">
        <v>4800</v>
      </c>
      <c r="I406" t="s">
        <v>5078</v>
      </c>
      <c r="J406" t="s">
        <v>4029</v>
      </c>
      <c r="K406" t="s">
        <v>4284</v>
      </c>
      <c r="L406" t="s">
        <v>21</v>
      </c>
      <c r="M406" t="s">
        <v>3429</v>
      </c>
    </row>
    <row r="407" spans="1:17" x14ac:dyDescent="0.35">
      <c r="A407" t="s">
        <v>955</v>
      </c>
      <c r="B407" t="s">
        <v>956</v>
      </c>
      <c r="C407" t="s">
        <v>957</v>
      </c>
      <c r="D407">
        <v>2018</v>
      </c>
      <c r="E407" t="s">
        <v>958</v>
      </c>
      <c r="F407">
        <v>39</v>
      </c>
      <c r="G407" t="s">
        <v>959</v>
      </c>
      <c r="H407" t="s">
        <v>960</v>
      </c>
      <c r="I407" t="s">
        <v>961</v>
      </c>
      <c r="J407" t="s">
        <v>962</v>
      </c>
      <c r="K407" t="s">
        <v>963</v>
      </c>
      <c r="L407" t="s">
        <v>21</v>
      </c>
      <c r="M407" t="s">
        <v>22</v>
      </c>
    </row>
    <row r="408" spans="1:17" x14ac:dyDescent="0.35">
      <c r="A408" t="s">
        <v>2020</v>
      </c>
      <c r="B408" t="s">
        <v>2021</v>
      </c>
      <c r="C408" t="s">
        <v>2022</v>
      </c>
      <c r="D408">
        <v>2011</v>
      </c>
      <c r="E408" t="s">
        <v>2023</v>
      </c>
      <c r="F408">
        <v>20</v>
      </c>
      <c r="G408" t="s">
        <v>2024</v>
      </c>
      <c r="H408" t="s">
        <v>2025</v>
      </c>
      <c r="I408" t="s">
        <v>2026</v>
      </c>
      <c r="J408" t="s">
        <v>2027</v>
      </c>
      <c r="K408" t="s">
        <v>2028</v>
      </c>
      <c r="L408" t="s">
        <v>21</v>
      </c>
      <c r="M408" t="s">
        <v>22</v>
      </c>
    </row>
    <row r="409" spans="1:17" x14ac:dyDescent="0.35">
      <c r="A409" t="s">
        <v>2390</v>
      </c>
      <c r="B409" t="s">
        <v>2391</v>
      </c>
      <c r="C409" t="s">
        <v>2392</v>
      </c>
      <c r="D409">
        <v>2013</v>
      </c>
      <c r="E409" t="s">
        <v>1192</v>
      </c>
      <c r="F409">
        <v>138</v>
      </c>
      <c r="G409" t="s">
        <v>2393</v>
      </c>
      <c r="H409" t="s">
        <v>2394</v>
      </c>
      <c r="I409" t="s">
        <v>2395</v>
      </c>
      <c r="J409" t="s">
        <v>2396</v>
      </c>
      <c r="K409" t="s">
        <v>2397</v>
      </c>
      <c r="L409" t="s">
        <v>66</v>
      </c>
      <c r="M409" t="s">
        <v>22</v>
      </c>
    </row>
    <row r="410" spans="1:17" x14ac:dyDescent="0.35">
      <c r="A410" t="s">
        <v>2267</v>
      </c>
      <c r="B410" t="s">
        <v>2268</v>
      </c>
      <c r="C410" t="s">
        <v>2269</v>
      </c>
      <c r="D410">
        <v>2010</v>
      </c>
      <c r="E410" t="s">
        <v>2270</v>
      </c>
      <c r="F410">
        <v>77</v>
      </c>
      <c r="G410" t="s">
        <v>2271</v>
      </c>
      <c r="H410" t="s">
        <v>2272</v>
      </c>
      <c r="I410" t="s">
        <v>2273</v>
      </c>
      <c r="K410" t="s">
        <v>2274</v>
      </c>
      <c r="L410" t="s">
        <v>21</v>
      </c>
      <c r="M410" t="s">
        <v>22</v>
      </c>
    </row>
    <row r="411" spans="1:17" x14ac:dyDescent="0.35">
      <c r="A411" t="s">
        <v>289</v>
      </c>
      <c r="B411" t="s">
        <v>290</v>
      </c>
      <c r="C411" t="s">
        <v>291</v>
      </c>
      <c r="D411">
        <v>2023</v>
      </c>
      <c r="E411" t="s">
        <v>292</v>
      </c>
      <c r="F411">
        <v>1</v>
      </c>
      <c r="G411" t="s">
        <v>293</v>
      </c>
      <c r="H411" t="s">
        <v>294</v>
      </c>
      <c r="I411" t="s">
        <v>295</v>
      </c>
      <c r="J411" t="s">
        <v>296</v>
      </c>
      <c r="L411" t="s">
        <v>21</v>
      </c>
      <c r="M411" t="s">
        <v>22</v>
      </c>
    </row>
    <row r="412" spans="1:17" x14ac:dyDescent="0.35">
      <c r="A412" t="s">
        <v>305</v>
      </c>
      <c r="B412" t="s">
        <v>306</v>
      </c>
      <c r="C412" t="s">
        <v>307</v>
      </c>
      <c r="D412">
        <v>2022</v>
      </c>
      <c r="E412" t="s">
        <v>308</v>
      </c>
      <c r="F412">
        <v>1</v>
      </c>
      <c r="G412" t="s">
        <v>309</v>
      </c>
      <c r="H412" t="s">
        <v>310</v>
      </c>
      <c r="I412" t="s">
        <v>311</v>
      </c>
      <c r="K412" t="s">
        <v>312</v>
      </c>
      <c r="L412" t="s">
        <v>21</v>
      </c>
      <c r="M412" t="s">
        <v>22</v>
      </c>
    </row>
    <row r="413" spans="1:17" x14ac:dyDescent="0.35">
      <c r="A413" t="s">
        <v>1703</v>
      </c>
      <c r="B413" t="s">
        <v>1704</v>
      </c>
      <c r="C413" t="s">
        <v>1705</v>
      </c>
      <c r="D413">
        <v>2010</v>
      </c>
      <c r="E413" t="s">
        <v>1706</v>
      </c>
      <c r="F413">
        <v>16</v>
      </c>
      <c r="G413" t="s">
        <v>1707</v>
      </c>
      <c r="H413" t="s">
        <v>1708</v>
      </c>
      <c r="I413" t="s">
        <v>1709</v>
      </c>
      <c r="J413" t="s">
        <v>1710</v>
      </c>
      <c r="K413" t="s">
        <v>1711</v>
      </c>
      <c r="L413" t="s">
        <v>21</v>
      </c>
      <c r="M413" t="s">
        <v>22</v>
      </c>
    </row>
    <row r="414" spans="1:17" x14ac:dyDescent="0.35">
      <c r="A414" t="s">
        <v>740</v>
      </c>
      <c r="B414" t="s">
        <v>741</v>
      </c>
      <c r="C414" t="s">
        <v>742</v>
      </c>
      <c r="D414">
        <v>2022</v>
      </c>
      <c r="E414" t="s">
        <v>743</v>
      </c>
      <c r="F414">
        <v>2</v>
      </c>
      <c r="G414" t="s">
        <v>744</v>
      </c>
      <c r="H414" t="s">
        <v>745</v>
      </c>
      <c r="I414" t="s">
        <v>746</v>
      </c>
      <c r="J414" t="s">
        <v>747</v>
      </c>
      <c r="L414" t="s">
        <v>66</v>
      </c>
      <c r="M414" t="s">
        <v>22</v>
      </c>
    </row>
    <row r="415" spans="1:17" x14ac:dyDescent="0.35">
      <c r="A415" t="s">
        <v>2681</v>
      </c>
      <c r="B415" t="s">
        <v>2682</v>
      </c>
      <c r="C415" t="s">
        <v>2683</v>
      </c>
      <c r="D415">
        <v>2002</v>
      </c>
      <c r="E415" t="s">
        <v>196</v>
      </c>
      <c r="F415">
        <v>23</v>
      </c>
      <c r="G415" t="s">
        <v>2684</v>
      </c>
      <c r="H415" t="s">
        <v>2685</v>
      </c>
      <c r="I415" t="s">
        <v>2686</v>
      </c>
      <c r="J415" t="s">
        <v>2687</v>
      </c>
      <c r="K415" t="s">
        <v>2688</v>
      </c>
      <c r="L415" t="s">
        <v>21</v>
      </c>
      <c r="M415" t="s">
        <v>22</v>
      </c>
    </row>
    <row r="416" spans="1:17" x14ac:dyDescent="0.35">
      <c r="A416" t="s">
        <v>2478</v>
      </c>
      <c r="B416" t="s">
        <v>2479</v>
      </c>
      <c r="C416" t="s">
        <v>2480</v>
      </c>
      <c r="D416">
        <v>1999</v>
      </c>
      <c r="E416" t="s">
        <v>2481</v>
      </c>
      <c r="F416">
        <v>23</v>
      </c>
      <c r="G416" t="s">
        <v>5408</v>
      </c>
      <c r="H416" t="s">
        <v>2482</v>
      </c>
      <c r="I416" t="s">
        <v>2483</v>
      </c>
      <c r="K416" t="s">
        <v>2484</v>
      </c>
      <c r="L416" t="s">
        <v>21</v>
      </c>
      <c r="M416" t="s">
        <v>22</v>
      </c>
    </row>
    <row r="417" spans="1:17" x14ac:dyDescent="0.35">
      <c r="A417" t="s">
        <v>2616</v>
      </c>
      <c r="B417" t="s">
        <v>2617</v>
      </c>
      <c r="C417" t="s">
        <v>2618</v>
      </c>
      <c r="D417">
        <v>2004</v>
      </c>
      <c r="E417" t="s">
        <v>2619</v>
      </c>
      <c r="F417">
        <v>44</v>
      </c>
      <c r="G417" t="s">
        <v>2620</v>
      </c>
      <c r="H417" t="s">
        <v>2621</v>
      </c>
      <c r="I417" t="s">
        <v>2622</v>
      </c>
      <c r="K417" t="s">
        <v>2623</v>
      </c>
      <c r="L417" t="s">
        <v>66</v>
      </c>
      <c r="M417" t="s">
        <v>22</v>
      </c>
    </row>
    <row r="418" spans="1:17" s="3" customFormat="1" x14ac:dyDescent="0.35">
      <c r="A418" s="3" t="s">
        <v>637</v>
      </c>
      <c r="B418" s="3" t="s">
        <v>638</v>
      </c>
      <c r="C418" s="3" t="s">
        <v>639</v>
      </c>
      <c r="D418" s="3">
        <v>2023</v>
      </c>
      <c r="E418" s="3" t="s">
        <v>308</v>
      </c>
      <c r="F418" s="3">
        <v>1</v>
      </c>
      <c r="G418" s="3" t="s">
        <v>640</v>
      </c>
      <c r="H418" s="3" t="s">
        <v>641</v>
      </c>
      <c r="I418" s="3" t="s">
        <v>642</v>
      </c>
      <c r="K418" s="3" t="s">
        <v>643</v>
      </c>
      <c r="L418" s="3" t="s">
        <v>21</v>
      </c>
      <c r="M418" s="3" t="s">
        <v>22</v>
      </c>
      <c r="N418" s="3" t="s">
        <v>5444</v>
      </c>
      <c r="O418" s="3" t="s">
        <v>5445</v>
      </c>
      <c r="P418" s="3" t="s">
        <v>5447</v>
      </c>
      <c r="Q418" s="3">
        <v>122</v>
      </c>
    </row>
    <row r="419" spans="1:17" x14ac:dyDescent="0.35">
      <c r="A419" t="s">
        <v>353</v>
      </c>
      <c r="B419" t="s">
        <v>354</v>
      </c>
      <c r="C419" t="s">
        <v>355</v>
      </c>
      <c r="D419">
        <v>2023</v>
      </c>
      <c r="E419" t="s">
        <v>120</v>
      </c>
      <c r="F419">
        <v>0</v>
      </c>
      <c r="G419" t="s">
        <v>356</v>
      </c>
      <c r="H419" t="s">
        <v>357</v>
      </c>
      <c r="I419" t="s">
        <v>358</v>
      </c>
      <c r="J419" t="s">
        <v>359</v>
      </c>
      <c r="L419" t="s">
        <v>21</v>
      </c>
      <c r="M419" t="s">
        <v>22</v>
      </c>
    </row>
    <row r="420" spans="1:17" x14ac:dyDescent="0.35">
      <c r="A420" t="s">
        <v>1366</v>
      </c>
      <c r="B420" t="s">
        <v>1367</v>
      </c>
      <c r="C420" t="s">
        <v>1368</v>
      </c>
      <c r="D420">
        <v>2016</v>
      </c>
      <c r="E420" t="s">
        <v>1092</v>
      </c>
      <c r="F420">
        <v>17</v>
      </c>
      <c r="G420" t="s">
        <v>1369</v>
      </c>
      <c r="H420" t="s">
        <v>1370</v>
      </c>
      <c r="I420" t="s">
        <v>1371</v>
      </c>
      <c r="J420" t="s">
        <v>1372</v>
      </c>
      <c r="K420" t="s">
        <v>1373</v>
      </c>
      <c r="L420" t="s">
        <v>66</v>
      </c>
      <c r="M420" t="s">
        <v>22</v>
      </c>
    </row>
    <row r="421" spans="1:17" x14ac:dyDescent="0.35">
      <c r="A421" t="s">
        <v>3193</v>
      </c>
      <c r="B421" t="s">
        <v>5201</v>
      </c>
      <c r="C421" t="s">
        <v>3627</v>
      </c>
      <c r="D421">
        <v>2022</v>
      </c>
      <c r="E421" t="s">
        <v>3437</v>
      </c>
      <c r="F421">
        <v>0</v>
      </c>
      <c r="G421" t="s">
        <v>4412</v>
      </c>
      <c r="H421" t="s">
        <v>4669</v>
      </c>
      <c r="I421" t="s">
        <v>4931</v>
      </c>
      <c r="J421" t="s">
        <v>3900</v>
      </c>
      <c r="K421" t="s">
        <v>4144</v>
      </c>
      <c r="L421" t="s">
        <v>21</v>
      </c>
      <c r="M421" t="s">
        <v>3429</v>
      </c>
    </row>
    <row r="422" spans="1:17" s="3" customFormat="1" x14ac:dyDescent="0.35">
      <c r="A422" s="3" t="s">
        <v>193</v>
      </c>
      <c r="B422" s="3" t="s">
        <v>194</v>
      </c>
      <c r="C422" s="3" t="s">
        <v>195</v>
      </c>
      <c r="D422" s="3">
        <v>2021</v>
      </c>
      <c r="E422" s="3" t="s">
        <v>196</v>
      </c>
      <c r="F422" s="3">
        <v>22</v>
      </c>
      <c r="G422" s="3" t="s">
        <v>197</v>
      </c>
      <c r="H422" s="3" t="s">
        <v>198</v>
      </c>
      <c r="I422" s="3" t="s">
        <v>199</v>
      </c>
      <c r="J422" s="3" t="s">
        <v>200</v>
      </c>
      <c r="K422" s="3" t="s">
        <v>201</v>
      </c>
      <c r="L422" s="3" t="s">
        <v>21</v>
      </c>
      <c r="M422" s="3" t="s">
        <v>22</v>
      </c>
      <c r="N422" s="3" t="s">
        <v>5444</v>
      </c>
      <c r="O422" s="3" t="s">
        <v>5445</v>
      </c>
      <c r="P422" s="3" t="s">
        <v>5447</v>
      </c>
      <c r="Q422" s="3">
        <v>123</v>
      </c>
    </row>
    <row r="423" spans="1:17" x14ac:dyDescent="0.35">
      <c r="A423" t="s">
        <v>3365</v>
      </c>
      <c r="B423" t="s">
        <v>5343</v>
      </c>
      <c r="C423" t="s">
        <v>3793</v>
      </c>
      <c r="D423">
        <v>2021</v>
      </c>
      <c r="E423" t="s">
        <v>3552</v>
      </c>
      <c r="F423">
        <v>16</v>
      </c>
      <c r="G423" t="s">
        <v>4564</v>
      </c>
      <c r="H423" t="s">
        <v>4821</v>
      </c>
      <c r="I423" t="s">
        <v>5101</v>
      </c>
      <c r="J423" t="s">
        <v>4046</v>
      </c>
      <c r="K423" t="s">
        <v>4306</v>
      </c>
      <c r="L423" t="s">
        <v>21</v>
      </c>
      <c r="M423" t="s">
        <v>3429</v>
      </c>
    </row>
    <row r="424" spans="1:17" s="3" customFormat="1" x14ac:dyDescent="0.35">
      <c r="A424" s="3" t="s">
        <v>2853</v>
      </c>
      <c r="B424" s="3" t="s">
        <v>2854</v>
      </c>
      <c r="C424" s="3" t="s">
        <v>2855</v>
      </c>
      <c r="D424" s="3">
        <v>1997</v>
      </c>
      <c r="E424" s="3" t="s">
        <v>2856</v>
      </c>
      <c r="F424" s="3">
        <v>4</v>
      </c>
      <c r="G424" s="3" t="s">
        <v>2857</v>
      </c>
      <c r="H424" s="3" t="s">
        <v>2858</v>
      </c>
      <c r="I424" s="3" t="s">
        <v>2859</v>
      </c>
      <c r="K424" s="3" t="s">
        <v>2860</v>
      </c>
      <c r="L424" s="3" t="s">
        <v>21</v>
      </c>
      <c r="M424" s="3" t="s">
        <v>22</v>
      </c>
      <c r="N424" s="3" t="s">
        <v>5444</v>
      </c>
      <c r="O424" s="3" t="s">
        <v>5445</v>
      </c>
      <c r="P424" s="3" t="s">
        <v>5447</v>
      </c>
      <c r="Q424" s="3">
        <v>124</v>
      </c>
    </row>
    <row r="425" spans="1:17" x14ac:dyDescent="0.35">
      <c r="A425" t="s">
        <v>202</v>
      </c>
      <c r="B425" t="s">
        <v>203</v>
      </c>
      <c r="C425" t="s">
        <v>204</v>
      </c>
      <c r="D425">
        <v>2022</v>
      </c>
      <c r="E425" t="s">
        <v>205</v>
      </c>
      <c r="F425">
        <v>6</v>
      </c>
      <c r="G425" t="s">
        <v>206</v>
      </c>
      <c r="H425" t="s">
        <v>207</v>
      </c>
      <c r="I425" t="s">
        <v>208</v>
      </c>
      <c r="J425" t="s">
        <v>209</v>
      </c>
      <c r="K425" t="s">
        <v>210</v>
      </c>
      <c r="L425" t="s">
        <v>66</v>
      </c>
      <c r="M425" t="s">
        <v>22</v>
      </c>
    </row>
    <row r="426" spans="1:17" x14ac:dyDescent="0.35">
      <c r="A426" t="s">
        <v>1581</v>
      </c>
      <c r="B426" t="s">
        <v>1582</v>
      </c>
      <c r="C426" t="s">
        <v>1583</v>
      </c>
      <c r="D426">
        <v>2018</v>
      </c>
      <c r="E426" t="s">
        <v>1143</v>
      </c>
      <c r="F426">
        <v>9</v>
      </c>
      <c r="G426" t="s">
        <v>1584</v>
      </c>
      <c r="H426" t="s">
        <v>1585</v>
      </c>
      <c r="I426" t="s">
        <v>1586</v>
      </c>
      <c r="K426" t="s">
        <v>1587</v>
      </c>
      <c r="L426" t="s">
        <v>21</v>
      </c>
      <c r="M426" t="s">
        <v>22</v>
      </c>
    </row>
    <row r="427" spans="1:17" x14ac:dyDescent="0.35">
      <c r="A427" t="s">
        <v>3234</v>
      </c>
      <c r="B427" t="s">
        <v>5237</v>
      </c>
      <c r="C427" t="s">
        <v>3668</v>
      </c>
      <c r="D427">
        <v>2020</v>
      </c>
      <c r="E427" t="s">
        <v>3497</v>
      </c>
      <c r="F427">
        <v>9</v>
      </c>
      <c r="G427" t="s">
        <v>4453</v>
      </c>
      <c r="H427" t="s">
        <v>4710</v>
      </c>
      <c r="I427" t="s">
        <v>4972</v>
      </c>
      <c r="J427" t="s">
        <v>3938</v>
      </c>
      <c r="K427" t="s">
        <v>4185</v>
      </c>
      <c r="L427" t="s">
        <v>21</v>
      </c>
      <c r="M427" t="s">
        <v>3429</v>
      </c>
    </row>
    <row r="428" spans="1:17" x14ac:dyDescent="0.35">
      <c r="A428" t="s">
        <v>1181</v>
      </c>
      <c r="B428" t="s">
        <v>1182</v>
      </c>
      <c r="C428" t="s">
        <v>1183</v>
      </c>
      <c r="D428">
        <v>2016</v>
      </c>
      <c r="E428" t="s">
        <v>1184</v>
      </c>
      <c r="F428">
        <v>6</v>
      </c>
      <c r="G428" t="s">
        <v>5397</v>
      </c>
      <c r="H428" t="s">
        <v>1185</v>
      </c>
      <c r="I428" t="s">
        <v>1186</v>
      </c>
      <c r="J428" t="s">
        <v>1187</v>
      </c>
      <c r="K428" t="s">
        <v>1188</v>
      </c>
      <c r="L428" t="s">
        <v>21</v>
      </c>
      <c r="M428" t="s">
        <v>22</v>
      </c>
    </row>
    <row r="429" spans="1:17" x14ac:dyDescent="0.35">
      <c r="A429" t="s">
        <v>3269</v>
      </c>
      <c r="B429" t="s">
        <v>5265</v>
      </c>
      <c r="C429" t="s">
        <v>3703</v>
      </c>
      <c r="D429">
        <v>2019</v>
      </c>
      <c r="E429" t="s">
        <v>3468</v>
      </c>
      <c r="F429">
        <v>0</v>
      </c>
      <c r="G429" t="s">
        <v>4484</v>
      </c>
      <c r="H429" t="s">
        <v>4741</v>
      </c>
      <c r="I429" t="s">
        <v>5007</v>
      </c>
      <c r="J429" t="s">
        <v>3969</v>
      </c>
      <c r="K429" t="s">
        <v>4219</v>
      </c>
      <c r="L429" t="s">
        <v>21</v>
      </c>
      <c r="M429" t="s">
        <v>3429</v>
      </c>
    </row>
    <row r="430" spans="1:17" x14ac:dyDescent="0.35">
      <c r="A430" t="s">
        <v>3307</v>
      </c>
      <c r="B430" t="s">
        <v>5296</v>
      </c>
      <c r="C430" t="s">
        <v>3738</v>
      </c>
      <c r="D430">
        <v>2015</v>
      </c>
      <c r="E430" t="s">
        <v>3435</v>
      </c>
      <c r="F430">
        <v>44</v>
      </c>
      <c r="G430" t="s">
        <v>4515</v>
      </c>
      <c r="H430" t="s">
        <v>4772</v>
      </c>
      <c r="I430" t="s">
        <v>5045</v>
      </c>
      <c r="J430" t="s">
        <v>4000</v>
      </c>
      <c r="K430" t="s">
        <v>4253</v>
      </c>
      <c r="L430" t="s">
        <v>21</v>
      </c>
      <c r="M430" t="s">
        <v>3429</v>
      </c>
    </row>
    <row r="431" spans="1:17" x14ac:dyDescent="0.35">
      <c r="A431" t="s">
        <v>3375</v>
      </c>
      <c r="B431" t="s">
        <v>5352</v>
      </c>
      <c r="C431" t="s">
        <v>3803</v>
      </c>
      <c r="D431">
        <v>2023</v>
      </c>
      <c r="E431" t="s">
        <v>3560</v>
      </c>
      <c r="F431">
        <v>2</v>
      </c>
      <c r="G431" t="s">
        <v>4573</v>
      </c>
      <c r="H431" t="s">
        <v>4830</v>
      </c>
      <c r="I431" t="s">
        <v>5111</v>
      </c>
      <c r="J431" t="s">
        <v>4054</v>
      </c>
      <c r="K431" t="s">
        <v>4316</v>
      </c>
      <c r="L431" t="s">
        <v>21</v>
      </c>
      <c r="M431" t="s">
        <v>3429</v>
      </c>
    </row>
    <row r="432" spans="1:17" x14ac:dyDescent="0.35">
      <c r="A432" t="s">
        <v>901</v>
      </c>
      <c r="B432" t="s">
        <v>902</v>
      </c>
      <c r="C432" t="s">
        <v>903</v>
      </c>
      <c r="D432">
        <v>2019</v>
      </c>
      <c r="E432" t="s">
        <v>839</v>
      </c>
      <c r="F432">
        <v>31</v>
      </c>
      <c r="G432" t="s">
        <v>904</v>
      </c>
      <c r="H432" t="s">
        <v>905</v>
      </c>
      <c r="I432" t="s">
        <v>906</v>
      </c>
      <c r="K432" t="s">
        <v>907</v>
      </c>
      <c r="L432" t="s">
        <v>21</v>
      </c>
      <c r="M432" t="s">
        <v>22</v>
      </c>
    </row>
    <row r="433" spans="1:17" s="3" customFormat="1" x14ac:dyDescent="0.35">
      <c r="A433" s="3" t="s">
        <v>1791</v>
      </c>
      <c r="B433" s="3" t="s">
        <v>1792</v>
      </c>
      <c r="C433" s="3" t="s">
        <v>1793</v>
      </c>
      <c r="D433" s="3">
        <v>2014</v>
      </c>
      <c r="E433" s="3" t="s">
        <v>214</v>
      </c>
      <c r="F433" s="3">
        <v>51</v>
      </c>
      <c r="G433" s="3" t="s">
        <v>1794</v>
      </c>
      <c r="H433" s="3" t="s">
        <v>1795</v>
      </c>
      <c r="I433" s="3" t="s">
        <v>1796</v>
      </c>
      <c r="J433" s="3" t="s">
        <v>1797</v>
      </c>
      <c r="K433" s="3" t="s">
        <v>1798</v>
      </c>
      <c r="L433" s="3" t="s">
        <v>21</v>
      </c>
      <c r="M433" s="3" t="s">
        <v>22</v>
      </c>
      <c r="N433" s="3" t="s">
        <v>5445</v>
      </c>
      <c r="O433" s="3" t="s">
        <v>5445</v>
      </c>
      <c r="P433" s="3" t="s">
        <v>5447</v>
      </c>
      <c r="Q433" s="3">
        <v>125</v>
      </c>
    </row>
    <row r="434" spans="1:17" x14ac:dyDescent="0.35">
      <c r="A434" t="s">
        <v>3235</v>
      </c>
      <c r="B434" t="s">
        <v>5238</v>
      </c>
      <c r="C434" t="s">
        <v>3669</v>
      </c>
      <c r="D434">
        <v>2020</v>
      </c>
      <c r="E434" t="s">
        <v>3498</v>
      </c>
      <c r="F434">
        <v>12</v>
      </c>
      <c r="G434" t="s">
        <v>4454</v>
      </c>
      <c r="H434" t="s">
        <v>4711</v>
      </c>
      <c r="I434" t="s">
        <v>4973</v>
      </c>
      <c r="J434" t="s">
        <v>3939</v>
      </c>
      <c r="K434" t="s">
        <v>4186</v>
      </c>
      <c r="L434" t="s">
        <v>21</v>
      </c>
      <c r="M434" t="s">
        <v>3429</v>
      </c>
    </row>
    <row r="435" spans="1:17" x14ac:dyDescent="0.35">
      <c r="A435" t="s">
        <v>3237</v>
      </c>
      <c r="B435" t="s">
        <v>5240</v>
      </c>
      <c r="C435" t="s">
        <v>3671</v>
      </c>
      <c r="D435">
        <v>2022</v>
      </c>
      <c r="E435" t="s">
        <v>3443</v>
      </c>
      <c r="F435">
        <v>4</v>
      </c>
      <c r="G435" t="s">
        <v>4456</v>
      </c>
      <c r="H435" t="s">
        <v>4713</v>
      </c>
      <c r="I435" t="s">
        <v>4975</v>
      </c>
      <c r="J435" t="s">
        <v>3941</v>
      </c>
      <c r="K435" t="s">
        <v>4188</v>
      </c>
      <c r="L435" t="s">
        <v>21</v>
      </c>
      <c r="M435" t="s">
        <v>3429</v>
      </c>
    </row>
    <row r="436" spans="1:17" x14ac:dyDescent="0.35">
      <c r="A436" t="s">
        <v>1909</v>
      </c>
      <c r="B436" t="s">
        <v>1910</v>
      </c>
      <c r="C436" t="s">
        <v>1911</v>
      </c>
      <c r="D436">
        <v>2012</v>
      </c>
      <c r="E436" t="s">
        <v>1912</v>
      </c>
      <c r="F436">
        <v>138</v>
      </c>
      <c r="G436" t="s">
        <v>1913</v>
      </c>
      <c r="H436" t="s">
        <v>1914</v>
      </c>
      <c r="I436" s="3" t="s">
        <v>1915</v>
      </c>
      <c r="J436" s="3"/>
      <c r="K436" s="3" t="s">
        <v>1916</v>
      </c>
      <c r="L436" s="3" t="s">
        <v>21</v>
      </c>
      <c r="M436" s="3" t="s">
        <v>22</v>
      </c>
      <c r="N436" s="3" t="s">
        <v>5445</v>
      </c>
      <c r="O436" s="3" t="s">
        <v>5445</v>
      </c>
      <c r="P436" s="3" t="s">
        <v>5447</v>
      </c>
      <c r="Q436" s="3">
        <v>126</v>
      </c>
    </row>
    <row r="437" spans="1:17" x14ac:dyDescent="0.35">
      <c r="A437" t="s">
        <v>3426</v>
      </c>
      <c r="B437" t="s">
        <v>5393</v>
      </c>
      <c r="C437" t="s">
        <v>3854</v>
      </c>
      <c r="D437">
        <v>2020</v>
      </c>
      <c r="E437" t="s">
        <v>3581</v>
      </c>
      <c r="F437">
        <v>15</v>
      </c>
      <c r="G437" t="s">
        <v>4623</v>
      </c>
      <c r="H437" t="s">
        <v>4880</v>
      </c>
      <c r="I437" t="s">
        <v>5161</v>
      </c>
      <c r="J437" t="s">
        <v>4093</v>
      </c>
      <c r="K437" t="s">
        <v>4366</v>
      </c>
      <c r="L437" t="s">
        <v>21</v>
      </c>
      <c r="M437" t="s">
        <v>3429</v>
      </c>
    </row>
    <row r="438" spans="1:17" x14ac:dyDescent="0.35">
      <c r="A438" t="s">
        <v>3367</v>
      </c>
      <c r="B438" t="s">
        <v>5345</v>
      </c>
      <c r="C438" t="s">
        <v>3795</v>
      </c>
      <c r="D438">
        <v>2021</v>
      </c>
      <c r="E438" t="s">
        <v>3554</v>
      </c>
      <c r="F438">
        <v>2</v>
      </c>
      <c r="G438" t="s">
        <v>4566</v>
      </c>
      <c r="H438" t="s">
        <v>4823</v>
      </c>
      <c r="I438" t="s">
        <v>5103</v>
      </c>
      <c r="J438" t="s">
        <v>4048</v>
      </c>
      <c r="K438" t="s">
        <v>4308</v>
      </c>
      <c r="L438" t="s">
        <v>66</v>
      </c>
      <c r="M438" t="s">
        <v>3429</v>
      </c>
    </row>
    <row r="439" spans="1:17" x14ac:dyDescent="0.35">
      <c r="A439" t="s">
        <v>989</v>
      </c>
      <c r="B439" t="s">
        <v>990</v>
      </c>
      <c r="C439" t="s">
        <v>991</v>
      </c>
      <c r="D439">
        <v>2020</v>
      </c>
      <c r="E439" t="s">
        <v>992</v>
      </c>
      <c r="F439">
        <v>13</v>
      </c>
      <c r="G439" t="s">
        <v>993</v>
      </c>
      <c r="H439" t="s">
        <v>994</v>
      </c>
      <c r="I439" t="s">
        <v>995</v>
      </c>
      <c r="J439" t="s">
        <v>996</v>
      </c>
      <c r="K439" t="s">
        <v>997</v>
      </c>
      <c r="L439" t="s">
        <v>21</v>
      </c>
      <c r="M439" t="s">
        <v>22</v>
      </c>
    </row>
    <row r="440" spans="1:17" x14ac:dyDescent="0.35">
      <c r="A440" t="s">
        <v>915</v>
      </c>
      <c r="B440" t="s">
        <v>916</v>
      </c>
      <c r="C440" t="s">
        <v>917</v>
      </c>
      <c r="D440">
        <v>2020</v>
      </c>
      <c r="E440" t="s">
        <v>918</v>
      </c>
      <c r="F440">
        <v>0</v>
      </c>
      <c r="G440" t="s">
        <v>919</v>
      </c>
      <c r="H440" t="s">
        <v>920</v>
      </c>
      <c r="I440" t="s">
        <v>921</v>
      </c>
      <c r="J440" t="s">
        <v>922</v>
      </c>
      <c r="K440" t="s">
        <v>923</v>
      </c>
      <c r="L440" t="s">
        <v>21</v>
      </c>
      <c r="M440" t="s">
        <v>22</v>
      </c>
    </row>
    <row r="441" spans="1:17" s="3" customFormat="1" x14ac:dyDescent="0.35">
      <c r="A441" s="3" t="s">
        <v>3020</v>
      </c>
      <c r="B441" s="3" t="s">
        <v>3021</v>
      </c>
      <c r="C441" s="3" t="s">
        <v>3022</v>
      </c>
      <c r="D441" s="3">
        <v>2000</v>
      </c>
      <c r="E441" s="3" t="s">
        <v>3023</v>
      </c>
      <c r="F441" s="3">
        <v>136</v>
      </c>
      <c r="G441" s="3" t="s">
        <v>3024</v>
      </c>
      <c r="H441" s="3" t="s">
        <v>3025</v>
      </c>
      <c r="I441" s="3" t="s">
        <v>3026</v>
      </c>
      <c r="J441" s="3" t="s">
        <v>3027</v>
      </c>
      <c r="K441" s="3" t="s">
        <v>3028</v>
      </c>
      <c r="L441" s="3" t="s">
        <v>21</v>
      </c>
      <c r="M441" s="3" t="s">
        <v>22</v>
      </c>
      <c r="N441" s="3" t="s">
        <v>5445</v>
      </c>
      <c r="O441" s="3" t="s">
        <v>5445</v>
      </c>
      <c r="P441" s="3" t="s">
        <v>5447</v>
      </c>
      <c r="Q441" s="3">
        <v>127</v>
      </c>
    </row>
    <row r="442" spans="1:17" s="3" customFormat="1" x14ac:dyDescent="0.35">
      <c r="A442" s="3" t="s">
        <v>2365</v>
      </c>
      <c r="B442" s="3" t="s">
        <v>2366</v>
      </c>
      <c r="C442" s="3" t="s">
        <v>2367</v>
      </c>
      <c r="D442" s="3">
        <v>2007</v>
      </c>
      <c r="E442" s="3" t="s">
        <v>2368</v>
      </c>
      <c r="F442" s="3">
        <v>14</v>
      </c>
      <c r="G442" s="3" t="s">
        <v>2369</v>
      </c>
      <c r="H442" s="3" t="s">
        <v>2370</v>
      </c>
      <c r="I442" s="3" t="s">
        <v>2371</v>
      </c>
      <c r="J442" s="3" t="s">
        <v>2372</v>
      </c>
      <c r="K442" s="3" t="s">
        <v>2373</v>
      </c>
      <c r="L442" s="3" t="s">
        <v>21</v>
      </c>
      <c r="M442" s="3" t="s">
        <v>22</v>
      </c>
      <c r="N442" s="3" t="s">
        <v>5445</v>
      </c>
      <c r="O442" s="3" t="s">
        <v>5445</v>
      </c>
      <c r="P442" s="3" t="s">
        <v>5447</v>
      </c>
      <c r="Q442" s="3">
        <v>128</v>
      </c>
    </row>
    <row r="443" spans="1:17" s="3" customFormat="1" x14ac:dyDescent="0.35">
      <c r="A443" s="3" t="s">
        <v>2086</v>
      </c>
      <c r="B443" s="3" t="s">
        <v>2087</v>
      </c>
      <c r="C443" s="3" t="s">
        <v>2088</v>
      </c>
      <c r="D443" s="3">
        <v>2009</v>
      </c>
      <c r="E443" s="3" t="s">
        <v>196</v>
      </c>
      <c r="F443" s="3">
        <v>40</v>
      </c>
      <c r="G443" s="3" t="s">
        <v>2089</v>
      </c>
      <c r="H443" s="3" t="s">
        <v>2090</v>
      </c>
      <c r="I443" s="3" t="s">
        <v>2091</v>
      </c>
      <c r="J443" s="3" t="s">
        <v>2092</v>
      </c>
      <c r="K443" s="3" t="s">
        <v>2093</v>
      </c>
      <c r="L443" s="3" t="s">
        <v>21</v>
      </c>
      <c r="M443" s="3" t="s">
        <v>22</v>
      </c>
      <c r="N443" s="3" t="s">
        <v>5444</v>
      </c>
      <c r="O443" s="3" t="s">
        <v>5445</v>
      </c>
      <c r="P443" s="3" t="s">
        <v>5447</v>
      </c>
      <c r="Q443" s="3">
        <v>129</v>
      </c>
    </row>
    <row r="444" spans="1:17" x14ac:dyDescent="0.35">
      <c r="A444" t="s">
        <v>3224</v>
      </c>
      <c r="B444" t="s">
        <v>5227</v>
      </c>
      <c r="C444" t="s">
        <v>3658</v>
      </c>
      <c r="D444">
        <v>2023</v>
      </c>
      <c r="E444" t="s">
        <v>3444</v>
      </c>
      <c r="F444">
        <v>1</v>
      </c>
      <c r="G444" t="s">
        <v>4443</v>
      </c>
      <c r="H444" t="s">
        <v>4700</v>
      </c>
      <c r="I444" t="s">
        <v>4962</v>
      </c>
      <c r="J444" t="s">
        <v>3928</v>
      </c>
      <c r="K444" t="s">
        <v>4175</v>
      </c>
      <c r="L444" t="s">
        <v>21</v>
      </c>
      <c r="M444" t="s">
        <v>3429</v>
      </c>
    </row>
    <row r="445" spans="1:17" s="3" customFormat="1" x14ac:dyDescent="0.35">
      <c r="A445" s="3" t="s">
        <v>1555</v>
      </c>
      <c r="B445" s="3" t="s">
        <v>1556</v>
      </c>
      <c r="C445" s="3" t="s">
        <v>1557</v>
      </c>
      <c r="D445" s="3">
        <v>2015</v>
      </c>
      <c r="E445" s="3" t="s">
        <v>1558</v>
      </c>
      <c r="F445" s="3">
        <v>55</v>
      </c>
      <c r="G445" s="3" t="s">
        <v>1559</v>
      </c>
      <c r="H445" s="3" t="s">
        <v>1560</v>
      </c>
      <c r="I445" s="3" t="s">
        <v>1561</v>
      </c>
      <c r="J445" s="3" t="s">
        <v>1562</v>
      </c>
      <c r="L445" s="3" t="s">
        <v>21</v>
      </c>
      <c r="M445" s="3" t="s">
        <v>22</v>
      </c>
      <c r="N445" s="3" t="s">
        <v>5445</v>
      </c>
      <c r="O445" s="3" t="s">
        <v>5445</v>
      </c>
      <c r="P445" s="3" t="s">
        <v>5447</v>
      </c>
      <c r="Q445" s="3">
        <v>130</v>
      </c>
    </row>
    <row r="446" spans="1:17" x14ac:dyDescent="0.35">
      <c r="A446" t="s">
        <v>1956</v>
      </c>
      <c r="B446" t="s">
        <v>1957</v>
      </c>
      <c r="C446" t="s">
        <v>1958</v>
      </c>
      <c r="D446">
        <v>2012</v>
      </c>
      <c r="E446" t="s">
        <v>1959</v>
      </c>
      <c r="F446">
        <v>1</v>
      </c>
      <c r="G446" t="s">
        <v>5405</v>
      </c>
      <c r="H446" t="s">
        <v>1960</v>
      </c>
      <c r="I446" t="s">
        <v>1961</v>
      </c>
      <c r="J446" t="s">
        <v>1962</v>
      </c>
      <c r="L446" t="s">
        <v>21</v>
      </c>
      <c r="M446" t="s">
        <v>22</v>
      </c>
    </row>
    <row r="447" spans="1:17" x14ac:dyDescent="0.35">
      <c r="A447" t="s">
        <v>2655</v>
      </c>
      <c r="B447" t="s">
        <v>2656</v>
      </c>
      <c r="C447" t="s">
        <v>2657</v>
      </c>
      <c r="D447">
        <v>2006</v>
      </c>
      <c r="E447" t="s">
        <v>2658</v>
      </c>
      <c r="F447">
        <v>39</v>
      </c>
      <c r="G447" t="s">
        <v>2659</v>
      </c>
      <c r="H447" t="s">
        <v>2660</v>
      </c>
      <c r="I447" t="s">
        <v>2661</v>
      </c>
      <c r="J447" t="s">
        <v>2662</v>
      </c>
      <c r="K447" t="s">
        <v>2663</v>
      </c>
      <c r="L447" t="s">
        <v>21</v>
      </c>
      <c r="M447" t="s">
        <v>22</v>
      </c>
    </row>
    <row r="448" spans="1:17" s="3" customFormat="1" x14ac:dyDescent="0.35">
      <c r="A448" s="3" t="s">
        <v>1644</v>
      </c>
      <c r="B448" s="3" t="s">
        <v>1645</v>
      </c>
      <c r="C448" s="3" t="s">
        <v>1646</v>
      </c>
      <c r="D448" s="3">
        <v>2014</v>
      </c>
      <c r="E448" s="3" t="s">
        <v>196</v>
      </c>
      <c r="F448" s="3">
        <v>34</v>
      </c>
      <c r="G448" s="3" t="s">
        <v>1647</v>
      </c>
      <c r="H448" s="3" t="s">
        <v>1648</v>
      </c>
      <c r="I448" s="3" t="s">
        <v>1649</v>
      </c>
      <c r="J448" s="3" t="s">
        <v>1650</v>
      </c>
      <c r="K448" s="3" t="s">
        <v>1651</v>
      </c>
      <c r="L448" s="3" t="s">
        <v>21</v>
      </c>
      <c r="M448" s="3" t="s">
        <v>22</v>
      </c>
      <c r="N448" s="3" t="s">
        <v>5445</v>
      </c>
      <c r="O448" s="3" t="s">
        <v>5445</v>
      </c>
      <c r="P448" s="3" t="s">
        <v>5446</v>
      </c>
      <c r="Q448" s="3">
        <v>131</v>
      </c>
    </row>
    <row r="449" spans="1:17" x14ac:dyDescent="0.35">
      <c r="A449" t="s">
        <v>660</v>
      </c>
      <c r="B449" t="s">
        <v>661</v>
      </c>
      <c r="C449" t="s">
        <v>662</v>
      </c>
      <c r="D449">
        <v>2022</v>
      </c>
      <c r="E449" t="s">
        <v>663</v>
      </c>
      <c r="F449">
        <v>3</v>
      </c>
      <c r="G449" t="s">
        <v>664</v>
      </c>
      <c r="H449" t="s">
        <v>665</v>
      </c>
      <c r="I449" t="s">
        <v>666</v>
      </c>
      <c r="J449" t="s">
        <v>667</v>
      </c>
      <c r="L449" t="s">
        <v>21</v>
      </c>
      <c r="M449" t="s">
        <v>22</v>
      </c>
    </row>
    <row r="450" spans="1:17" x14ac:dyDescent="0.35">
      <c r="A450" t="s">
        <v>3263</v>
      </c>
      <c r="B450" t="s">
        <v>5259</v>
      </c>
      <c r="C450" t="s">
        <v>3697</v>
      </c>
      <c r="D450">
        <v>2007</v>
      </c>
      <c r="E450" t="s">
        <v>3480</v>
      </c>
      <c r="F450">
        <v>32</v>
      </c>
      <c r="G450" t="s">
        <v>4480</v>
      </c>
      <c r="H450" t="s">
        <v>4737</v>
      </c>
      <c r="I450" t="s">
        <v>5001</v>
      </c>
      <c r="J450" t="s">
        <v>3964</v>
      </c>
      <c r="K450" t="s">
        <v>4213</v>
      </c>
      <c r="L450" t="s">
        <v>21</v>
      </c>
      <c r="M450" t="s">
        <v>3429</v>
      </c>
    </row>
    <row r="451" spans="1:17" x14ac:dyDescent="0.35">
      <c r="A451" t="s">
        <v>1173</v>
      </c>
      <c r="B451" t="s">
        <v>1174</v>
      </c>
      <c r="C451" t="s">
        <v>1175</v>
      </c>
      <c r="D451">
        <v>2017</v>
      </c>
      <c r="E451" t="s">
        <v>548</v>
      </c>
      <c r="F451">
        <v>31</v>
      </c>
      <c r="G451" t="s">
        <v>1176</v>
      </c>
      <c r="H451" t="s">
        <v>1177</v>
      </c>
      <c r="I451" t="s">
        <v>1178</v>
      </c>
      <c r="J451" t="s">
        <v>1179</v>
      </c>
      <c r="K451" t="s">
        <v>1180</v>
      </c>
      <c r="L451" t="s">
        <v>21</v>
      </c>
      <c r="M451" t="s">
        <v>22</v>
      </c>
    </row>
    <row r="452" spans="1:17" x14ac:dyDescent="0.35">
      <c r="A452" t="s">
        <v>3377</v>
      </c>
      <c r="B452" t="s">
        <v>5354</v>
      </c>
      <c r="C452" t="s">
        <v>3805</v>
      </c>
      <c r="D452">
        <v>2015</v>
      </c>
      <c r="E452" t="s">
        <v>3561</v>
      </c>
      <c r="F452">
        <v>287</v>
      </c>
      <c r="G452" t="s">
        <v>4575</v>
      </c>
      <c r="H452" t="s">
        <v>4832</v>
      </c>
      <c r="I452" t="s">
        <v>5113</v>
      </c>
      <c r="K452" t="s">
        <v>4318</v>
      </c>
      <c r="L452" t="s">
        <v>66</v>
      </c>
      <c r="M452" t="s">
        <v>3429</v>
      </c>
    </row>
    <row r="453" spans="1:17" x14ac:dyDescent="0.35">
      <c r="A453" t="s">
        <v>3217</v>
      </c>
      <c r="B453" t="s">
        <v>5220</v>
      </c>
      <c r="C453" t="s">
        <v>3651</v>
      </c>
      <c r="D453">
        <v>2016</v>
      </c>
      <c r="E453" t="s">
        <v>3445</v>
      </c>
      <c r="F453">
        <v>58</v>
      </c>
      <c r="G453" t="s">
        <v>4436</v>
      </c>
      <c r="H453" t="s">
        <v>4693</v>
      </c>
      <c r="I453" t="s">
        <v>4955</v>
      </c>
      <c r="J453" t="s">
        <v>3922</v>
      </c>
      <c r="K453" t="s">
        <v>4168</v>
      </c>
      <c r="L453" t="s">
        <v>21</v>
      </c>
      <c r="M453" t="s">
        <v>3429</v>
      </c>
    </row>
    <row r="454" spans="1:17" s="3" customFormat="1" x14ac:dyDescent="0.35">
      <c r="A454" s="3" t="s">
        <v>109</v>
      </c>
      <c r="B454" s="3" t="s">
        <v>110</v>
      </c>
      <c r="C454" s="3" t="s">
        <v>111</v>
      </c>
      <c r="D454" s="3">
        <v>2020</v>
      </c>
      <c r="E454" s="3" t="s">
        <v>112</v>
      </c>
      <c r="F454" s="3">
        <v>11</v>
      </c>
      <c r="G454" s="3" t="s">
        <v>113</v>
      </c>
      <c r="H454" s="3" t="s">
        <v>114</v>
      </c>
      <c r="I454" s="3" t="s">
        <v>115</v>
      </c>
      <c r="J454" s="3" t="s">
        <v>116</v>
      </c>
      <c r="L454" s="3" t="s">
        <v>21</v>
      </c>
      <c r="M454" s="3" t="s">
        <v>22</v>
      </c>
      <c r="N454" s="3" t="s">
        <v>5444</v>
      </c>
      <c r="O454" s="3" t="s">
        <v>5445</v>
      </c>
      <c r="P454" s="3" t="s">
        <v>5447</v>
      </c>
      <c r="Q454" s="3">
        <v>132</v>
      </c>
    </row>
    <row r="455" spans="1:17" x14ac:dyDescent="0.35">
      <c r="A455" t="s">
        <v>3267</v>
      </c>
      <c r="B455" t="s">
        <v>5263</v>
      </c>
      <c r="C455" t="s">
        <v>3701</v>
      </c>
      <c r="D455">
        <v>2022</v>
      </c>
      <c r="E455" t="s">
        <v>3513</v>
      </c>
      <c r="F455">
        <v>0</v>
      </c>
      <c r="G455" t="s">
        <v>5424</v>
      </c>
      <c r="I455" t="s">
        <v>5005</v>
      </c>
      <c r="J455" t="s">
        <v>3967</v>
      </c>
      <c r="K455" t="s">
        <v>4217</v>
      </c>
      <c r="L455" t="s">
        <v>21</v>
      </c>
      <c r="M455" t="s">
        <v>3429</v>
      </c>
    </row>
    <row r="456" spans="1:17" s="3" customFormat="1" x14ac:dyDescent="0.35">
      <c r="A456" s="3" t="s">
        <v>3172</v>
      </c>
      <c r="B456" s="3" t="s">
        <v>3172</v>
      </c>
      <c r="C456" s="3" t="s">
        <v>3608</v>
      </c>
      <c r="D456" s="3">
        <v>1998</v>
      </c>
      <c r="E456" s="3" t="s">
        <v>3433</v>
      </c>
      <c r="F456" s="3">
        <v>14</v>
      </c>
      <c r="G456" s="3" t="s">
        <v>4395</v>
      </c>
      <c r="H456" s="3" t="s">
        <v>4652</v>
      </c>
      <c r="I456" s="3" t="s">
        <v>4910</v>
      </c>
      <c r="J456" s="3" t="s">
        <v>3880</v>
      </c>
      <c r="K456" s="3" t="s">
        <v>4123</v>
      </c>
      <c r="L456" s="3" t="s">
        <v>3431</v>
      </c>
      <c r="M456" s="3" t="s">
        <v>3429</v>
      </c>
      <c r="N456" s="3" t="s">
        <v>5444</v>
      </c>
      <c r="O456" s="3" t="s">
        <v>5445</v>
      </c>
      <c r="P456" s="3" t="s">
        <v>5447</v>
      </c>
      <c r="Q456" s="3">
        <v>133</v>
      </c>
    </row>
    <row r="457" spans="1:17" x14ac:dyDescent="0.35">
      <c r="A457" t="s">
        <v>2734</v>
      </c>
      <c r="B457" t="s">
        <v>2735</v>
      </c>
      <c r="C457" t="s">
        <v>2736</v>
      </c>
      <c r="D457">
        <v>2004</v>
      </c>
      <c r="E457" t="s">
        <v>2441</v>
      </c>
      <c r="F457">
        <v>10</v>
      </c>
      <c r="G457" t="s">
        <v>2737</v>
      </c>
      <c r="H457" t="s">
        <v>2738</v>
      </c>
      <c r="I457" t="s">
        <v>2739</v>
      </c>
      <c r="J457" t="s">
        <v>2740</v>
      </c>
      <c r="K457" t="s">
        <v>2741</v>
      </c>
      <c r="L457" t="s">
        <v>21</v>
      </c>
      <c r="M457" t="s">
        <v>22</v>
      </c>
      <c r="O457" t="s">
        <v>5448</v>
      </c>
    </row>
    <row r="458" spans="1:17" x14ac:dyDescent="0.35">
      <c r="A458" t="s">
        <v>3220</v>
      </c>
      <c r="B458" t="s">
        <v>5223</v>
      </c>
      <c r="C458" t="s">
        <v>3654</v>
      </c>
      <c r="D458">
        <v>2021</v>
      </c>
      <c r="E458" t="s">
        <v>3433</v>
      </c>
      <c r="F458">
        <v>9</v>
      </c>
      <c r="G458" t="s">
        <v>4439</v>
      </c>
      <c r="H458" t="s">
        <v>4696</v>
      </c>
      <c r="I458" t="s">
        <v>4958</v>
      </c>
      <c r="J458" t="s">
        <v>3925</v>
      </c>
      <c r="K458" t="s">
        <v>4171</v>
      </c>
      <c r="L458" t="s">
        <v>21</v>
      </c>
      <c r="M458" t="s">
        <v>3429</v>
      </c>
    </row>
    <row r="459" spans="1:17" x14ac:dyDescent="0.35">
      <c r="A459" t="s">
        <v>1015</v>
      </c>
      <c r="B459" t="s">
        <v>1016</v>
      </c>
      <c r="C459" t="s">
        <v>1017</v>
      </c>
      <c r="D459">
        <v>2020</v>
      </c>
      <c r="E459" t="s">
        <v>26</v>
      </c>
      <c r="F459">
        <v>11</v>
      </c>
      <c r="G459" t="s">
        <v>1018</v>
      </c>
      <c r="H459" t="s">
        <v>1019</v>
      </c>
      <c r="I459" t="s">
        <v>1020</v>
      </c>
      <c r="J459" t="s">
        <v>1021</v>
      </c>
      <c r="K459" t="s">
        <v>1022</v>
      </c>
      <c r="L459" t="s">
        <v>21</v>
      </c>
      <c r="M459" t="s">
        <v>22</v>
      </c>
    </row>
    <row r="460" spans="1:17" x14ac:dyDescent="0.35">
      <c r="A460" t="s">
        <v>1782</v>
      </c>
      <c r="B460" t="s">
        <v>1783</v>
      </c>
      <c r="C460" t="s">
        <v>1784</v>
      </c>
      <c r="D460">
        <v>2013</v>
      </c>
      <c r="E460" t="s">
        <v>1785</v>
      </c>
      <c r="F460">
        <v>10</v>
      </c>
      <c r="G460" t="s">
        <v>1786</v>
      </c>
      <c r="H460" t="s">
        <v>1787</v>
      </c>
      <c r="I460" t="s">
        <v>1788</v>
      </c>
      <c r="J460" t="s">
        <v>1789</v>
      </c>
      <c r="K460" t="s">
        <v>1790</v>
      </c>
      <c r="L460" t="s">
        <v>21</v>
      </c>
      <c r="M460" t="s">
        <v>22</v>
      </c>
    </row>
    <row r="461" spans="1:17" x14ac:dyDescent="0.35">
      <c r="A461" t="s">
        <v>3200</v>
      </c>
      <c r="B461" t="s">
        <v>5206</v>
      </c>
      <c r="C461" t="s">
        <v>3634</v>
      </c>
      <c r="D461">
        <v>2022</v>
      </c>
      <c r="E461" t="s">
        <v>3487</v>
      </c>
      <c r="F461">
        <v>1</v>
      </c>
      <c r="G461" t="s">
        <v>4419</v>
      </c>
      <c r="H461" t="s">
        <v>4676</v>
      </c>
      <c r="I461" t="s">
        <v>4938</v>
      </c>
      <c r="J461" t="s">
        <v>3906</v>
      </c>
      <c r="K461" t="s">
        <v>4151</v>
      </c>
      <c r="L461" t="s">
        <v>21</v>
      </c>
      <c r="M461" t="s">
        <v>3429</v>
      </c>
    </row>
    <row r="462" spans="1:17" x14ac:dyDescent="0.35">
      <c r="A462" t="s">
        <v>3100</v>
      </c>
      <c r="B462" t="s">
        <v>3101</v>
      </c>
      <c r="C462" t="s">
        <v>3102</v>
      </c>
      <c r="D462">
        <v>2000</v>
      </c>
      <c r="E462" t="s">
        <v>3103</v>
      </c>
      <c r="F462">
        <v>11</v>
      </c>
      <c r="G462" t="s">
        <v>3104</v>
      </c>
      <c r="H462" t="s">
        <v>3105</v>
      </c>
      <c r="I462" t="s">
        <v>3106</v>
      </c>
      <c r="J462" t="s">
        <v>3107</v>
      </c>
      <c r="K462" t="s">
        <v>3108</v>
      </c>
      <c r="L462" t="s">
        <v>21</v>
      </c>
      <c r="M462" t="s">
        <v>22</v>
      </c>
    </row>
    <row r="463" spans="1:17" s="3" customFormat="1" x14ac:dyDescent="0.35">
      <c r="A463" s="3" t="s">
        <v>2980</v>
      </c>
      <c r="B463" s="3" t="s">
        <v>2981</v>
      </c>
      <c r="C463" s="3" t="s">
        <v>2982</v>
      </c>
      <c r="D463" s="3">
        <v>2005</v>
      </c>
      <c r="E463" s="3" t="s">
        <v>2983</v>
      </c>
      <c r="F463" s="3">
        <v>16</v>
      </c>
      <c r="G463" s="3" t="s">
        <v>2984</v>
      </c>
      <c r="H463" s="3" t="s">
        <v>2985</v>
      </c>
      <c r="I463" s="3" t="s">
        <v>2986</v>
      </c>
      <c r="J463" s="3" t="s">
        <v>2987</v>
      </c>
      <c r="K463" s="3" t="s">
        <v>2988</v>
      </c>
      <c r="L463" s="3" t="s">
        <v>21</v>
      </c>
      <c r="M463" s="3" t="s">
        <v>22</v>
      </c>
      <c r="N463" s="3" t="s">
        <v>5445</v>
      </c>
      <c r="O463" s="3" t="s">
        <v>5445</v>
      </c>
      <c r="P463" s="3" t="s">
        <v>5447</v>
      </c>
      <c r="Q463" s="3">
        <v>134</v>
      </c>
    </row>
    <row r="464" spans="1:17" x14ac:dyDescent="0.35">
      <c r="A464" t="s">
        <v>3384</v>
      </c>
      <c r="B464" t="s">
        <v>3384</v>
      </c>
      <c r="C464" t="s">
        <v>3812</v>
      </c>
      <c r="D464">
        <v>2002</v>
      </c>
      <c r="E464" t="s">
        <v>3480</v>
      </c>
      <c r="F464">
        <v>24</v>
      </c>
      <c r="G464" t="s">
        <v>4582</v>
      </c>
      <c r="H464" t="s">
        <v>4839</v>
      </c>
      <c r="I464" t="s">
        <v>5120</v>
      </c>
      <c r="J464" t="s">
        <v>4060</v>
      </c>
      <c r="K464" t="s">
        <v>4325</v>
      </c>
      <c r="L464" t="s">
        <v>21</v>
      </c>
      <c r="M464" t="s">
        <v>3429</v>
      </c>
    </row>
    <row r="465" spans="1:17" s="3" customFormat="1" x14ac:dyDescent="0.35">
      <c r="A465" s="3" t="s">
        <v>3168</v>
      </c>
      <c r="B465" s="3" t="s">
        <v>5182</v>
      </c>
      <c r="C465" s="3" t="s">
        <v>3604</v>
      </c>
      <c r="D465" s="3">
        <v>2015</v>
      </c>
      <c r="E465" s="3" t="s">
        <v>3470</v>
      </c>
      <c r="F465" s="3">
        <v>17</v>
      </c>
      <c r="G465" s="3" t="s">
        <v>4391</v>
      </c>
      <c r="H465" s="3" t="s">
        <v>4648</v>
      </c>
      <c r="I465" s="3" t="s">
        <v>4906</v>
      </c>
      <c r="J465" s="3" t="s">
        <v>3877</v>
      </c>
      <c r="K465" s="3" t="s">
        <v>4119</v>
      </c>
      <c r="L465" s="3" t="s">
        <v>66</v>
      </c>
      <c r="M465" s="3" t="s">
        <v>3429</v>
      </c>
      <c r="N465" s="3" t="s">
        <v>5445</v>
      </c>
      <c r="O465" s="3" t="s">
        <v>5445</v>
      </c>
      <c r="P465" s="3" t="s">
        <v>5447</v>
      </c>
      <c r="Q465" s="3">
        <v>135</v>
      </c>
    </row>
    <row r="466" spans="1:17" x14ac:dyDescent="0.35">
      <c r="A466" t="s">
        <v>3164</v>
      </c>
      <c r="B466" t="s">
        <v>3164</v>
      </c>
      <c r="C466" t="s">
        <v>3600</v>
      </c>
      <c r="D466">
        <v>2003</v>
      </c>
      <c r="E466" t="s">
        <v>3433</v>
      </c>
      <c r="F466">
        <v>61</v>
      </c>
      <c r="G466" t="s">
        <v>4387</v>
      </c>
      <c r="H466" t="s">
        <v>4644</v>
      </c>
      <c r="I466" t="s">
        <v>4902</v>
      </c>
      <c r="J466" t="s">
        <v>3875</v>
      </c>
      <c r="K466" t="s">
        <v>4115</v>
      </c>
      <c r="L466" t="s">
        <v>66</v>
      </c>
      <c r="M466" t="s">
        <v>3429</v>
      </c>
    </row>
    <row r="467" spans="1:17" x14ac:dyDescent="0.35">
      <c r="A467" t="s">
        <v>2275</v>
      </c>
      <c r="B467" t="s">
        <v>2276</v>
      </c>
      <c r="C467" t="s">
        <v>2277</v>
      </c>
      <c r="D467">
        <v>2011</v>
      </c>
      <c r="E467" t="s">
        <v>2278</v>
      </c>
      <c r="F467">
        <v>22</v>
      </c>
      <c r="G467" t="s">
        <v>2279</v>
      </c>
      <c r="H467" t="s">
        <v>2280</v>
      </c>
      <c r="I467" t="s">
        <v>2281</v>
      </c>
      <c r="J467" t="s">
        <v>2282</v>
      </c>
      <c r="K467" t="s">
        <v>2283</v>
      </c>
      <c r="L467" t="s">
        <v>66</v>
      </c>
      <c r="M467" t="s">
        <v>22</v>
      </c>
    </row>
    <row r="468" spans="1:17" s="3" customFormat="1" x14ac:dyDescent="0.35">
      <c r="A468" s="3" t="s">
        <v>329</v>
      </c>
      <c r="B468" s="3" t="s">
        <v>330</v>
      </c>
      <c r="C468" s="3" t="s">
        <v>331</v>
      </c>
      <c r="D468" s="3">
        <v>2022</v>
      </c>
      <c r="E468" s="3" t="s">
        <v>79</v>
      </c>
      <c r="F468" s="3">
        <v>8</v>
      </c>
      <c r="G468" s="3" t="s">
        <v>332</v>
      </c>
      <c r="H468" s="3" t="s">
        <v>333</v>
      </c>
      <c r="I468" s="3" t="s">
        <v>334</v>
      </c>
      <c r="J468" s="3" t="s">
        <v>335</v>
      </c>
      <c r="L468" s="3" t="s">
        <v>21</v>
      </c>
      <c r="M468" s="3" t="s">
        <v>22</v>
      </c>
      <c r="N468" s="3" t="s">
        <v>5445</v>
      </c>
      <c r="O468" s="3" t="s">
        <v>5445</v>
      </c>
      <c r="P468" s="3" t="s">
        <v>5447</v>
      </c>
      <c r="Q468" s="3">
        <v>136</v>
      </c>
    </row>
    <row r="469" spans="1:17" s="3" customFormat="1" x14ac:dyDescent="0.35">
      <c r="A469" s="3" t="s">
        <v>2886</v>
      </c>
      <c r="B469" s="3" t="s">
        <v>2887</v>
      </c>
      <c r="C469" s="3" t="s">
        <v>2888</v>
      </c>
      <c r="D469" s="3">
        <v>1998</v>
      </c>
      <c r="E469" s="3" t="s">
        <v>44</v>
      </c>
      <c r="F469" s="3">
        <v>12</v>
      </c>
      <c r="G469" s="3" t="s">
        <v>2889</v>
      </c>
      <c r="H469" s="3" t="s">
        <v>2890</v>
      </c>
      <c r="I469" s="3" t="s">
        <v>2891</v>
      </c>
      <c r="K469" s="3" t="s">
        <v>2892</v>
      </c>
      <c r="L469" s="3" t="s">
        <v>21</v>
      </c>
      <c r="M469" s="3" t="s">
        <v>22</v>
      </c>
      <c r="N469" s="3" t="s">
        <v>5445</v>
      </c>
      <c r="O469" s="3" t="s">
        <v>5445</v>
      </c>
      <c r="P469" s="3" t="s">
        <v>5447</v>
      </c>
      <c r="Q469" s="3">
        <v>137</v>
      </c>
    </row>
    <row r="470" spans="1:17" s="3" customFormat="1" x14ac:dyDescent="0.35">
      <c r="A470" s="3" t="s">
        <v>668</v>
      </c>
      <c r="B470" s="3" t="s">
        <v>669</v>
      </c>
      <c r="C470" s="3" t="s">
        <v>670</v>
      </c>
      <c r="D470" s="3">
        <v>2023</v>
      </c>
      <c r="E470" s="3" t="s">
        <v>214</v>
      </c>
      <c r="F470" s="3">
        <v>0</v>
      </c>
      <c r="G470" s="3" t="s">
        <v>671</v>
      </c>
      <c r="H470" s="3" t="s">
        <v>672</v>
      </c>
      <c r="I470" s="3" t="s">
        <v>673</v>
      </c>
      <c r="J470" s="3" t="s">
        <v>674</v>
      </c>
      <c r="K470" s="3" t="s">
        <v>675</v>
      </c>
      <c r="L470" s="3" t="s">
        <v>21</v>
      </c>
      <c r="M470" s="3" t="s">
        <v>22</v>
      </c>
      <c r="N470" s="3" t="s">
        <v>5445</v>
      </c>
      <c r="O470" s="3" t="s">
        <v>5445</v>
      </c>
      <c r="P470" s="3" t="s">
        <v>5446</v>
      </c>
      <c r="Q470" s="3">
        <v>138</v>
      </c>
    </row>
    <row r="471" spans="1:17" s="3" customFormat="1" x14ac:dyDescent="0.35">
      <c r="A471" s="3" t="s">
        <v>3166</v>
      </c>
      <c r="B471" s="3" t="s">
        <v>5180</v>
      </c>
      <c r="C471" s="3" t="s">
        <v>3602</v>
      </c>
      <c r="D471" s="3">
        <v>2020</v>
      </c>
      <c r="E471" s="3" t="s">
        <v>3446</v>
      </c>
      <c r="F471" s="3">
        <v>33</v>
      </c>
      <c r="G471" s="3" t="s">
        <v>4389</v>
      </c>
      <c r="H471" s="3" t="s">
        <v>4646</v>
      </c>
      <c r="I471" s="3" t="s">
        <v>4904</v>
      </c>
      <c r="J471" s="3" t="s">
        <v>3876</v>
      </c>
      <c r="K471" s="3" t="s">
        <v>4117</v>
      </c>
      <c r="L471" s="3" t="s">
        <v>21</v>
      </c>
      <c r="M471" s="3" t="s">
        <v>3429</v>
      </c>
      <c r="N471" s="3" t="s">
        <v>5445</v>
      </c>
      <c r="O471" s="3" t="s">
        <v>5445</v>
      </c>
      <c r="P471" s="3" t="s">
        <v>5447</v>
      </c>
      <c r="Q471" s="3">
        <v>139</v>
      </c>
    </row>
    <row r="472" spans="1:17" s="3" customFormat="1" x14ac:dyDescent="0.35">
      <c r="A472" s="3" t="s">
        <v>2143</v>
      </c>
      <c r="B472" s="3" t="s">
        <v>2144</v>
      </c>
      <c r="C472" s="3" t="s">
        <v>2145</v>
      </c>
      <c r="D472" s="3">
        <v>2014</v>
      </c>
      <c r="E472" s="3" t="s">
        <v>413</v>
      </c>
      <c r="F472" s="3">
        <v>72</v>
      </c>
      <c r="G472" s="3" t="s">
        <v>2146</v>
      </c>
      <c r="H472" s="3" t="s">
        <v>2147</v>
      </c>
      <c r="I472" s="3" t="s">
        <v>2148</v>
      </c>
      <c r="J472" s="3" t="s">
        <v>2149</v>
      </c>
      <c r="K472" s="3" t="s">
        <v>2150</v>
      </c>
      <c r="L472" s="3" t="s">
        <v>21</v>
      </c>
      <c r="M472" s="3" t="s">
        <v>22</v>
      </c>
      <c r="N472" s="3" t="s">
        <v>5445</v>
      </c>
      <c r="O472" s="3" t="s">
        <v>5445</v>
      </c>
      <c r="P472" s="3" t="s">
        <v>5447</v>
      </c>
      <c r="Q472" s="3">
        <v>140</v>
      </c>
    </row>
    <row r="473" spans="1:17" x14ac:dyDescent="0.35">
      <c r="A473" t="s">
        <v>3296</v>
      </c>
      <c r="B473" t="s">
        <v>5288</v>
      </c>
      <c r="C473" t="s">
        <v>3727</v>
      </c>
      <c r="D473">
        <v>2012</v>
      </c>
      <c r="E473" t="s">
        <v>3446</v>
      </c>
      <c r="F473">
        <v>167</v>
      </c>
      <c r="G473" t="s">
        <v>4504</v>
      </c>
      <c r="H473" t="s">
        <v>4761</v>
      </c>
      <c r="I473" t="s">
        <v>5034</v>
      </c>
      <c r="J473" t="s">
        <v>3992</v>
      </c>
      <c r="K473" t="s">
        <v>4243</v>
      </c>
      <c r="L473" t="s">
        <v>21</v>
      </c>
      <c r="M473" t="s">
        <v>3429</v>
      </c>
    </row>
    <row r="474" spans="1:17" x14ac:dyDescent="0.35">
      <c r="A474" t="s">
        <v>2901</v>
      </c>
      <c r="B474" t="s">
        <v>2902</v>
      </c>
      <c r="C474" t="s">
        <v>2903</v>
      </c>
      <c r="D474">
        <v>1994</v>
      </c>
      <c r="E474" t="s">
        <v>2904</v>
      </c>
      <c r="F474">
        <v>21</v>
      </c>
      <c r="G474" t="s">
        <v>2905</v>
      </c>
      <c r="H474" t="s">
        <v>2906</v>
      </c>
      <c r="I474" t="s">
        <v>2907</v>
      </c>
      <c r="J474" t="s">
        <v>2908</v>
      </c>
      <c r="L474" t="s">
        <v>21</v>
      </c>
      <c r="M474" t="s">
        <v>22</v>
      </c>
    </row>
    <row r="475" spans="1:17" s="3" customFormat="1" x14ac:dyDescent="0.35">
      <c r="A475" s="3" t="s">
        <v>3169</v>
      </c>
      <c r="B475" s="3" t="s">
        <v>5183</v>
      </c>
      <c r="C475" s="3" t="s">
        <v>3605</v>
      </c>
      <c r="D475" s="3">
        <v>2013</v>
      </c>
      <c r="E475" s="3" t="s">
        <v>3435</v>
      </c>
      <c r="F475" s="3">
        <v>13</v>
      </c>
      <c r="G475" s="3" t="s">
        <v>4392</v>
      </c>
      <c r="H475" s="3" t="s">
        <v>4649</v>
      </c>
      <c r="I475" s="3" t="s">
        <v>4907</v>
      </c>
      <c r="J475" s="3" t="s">
        <v>3878</v>
      </c>
      <c r="K475" s="3" t="s">
        <v>4120</v>
      </c>
      <c r="L475" s="3" t="s">
        <v>21</v>
      </c>
      <c r="M475" s="3" t="s">
        <v>3429</v>
      </c>
      <c r="N475" s="3" t="s">
        <v>5445</v>
      </c>
      <c r="O475" s="3" t="s">
        <v>5445</v>
      </c>
      <c r="P475" s="3" t="s">
        <v>5447</v>
      </c>
      <c r="Q475" s="3">
        <v>141</v>
      </c>
    </row>
    <row r="476" spans="1:17" s="3" customFormat="1" x14ac:dyDescent="0.35">
      <c r="A476" s="3" t="s">
        <v>2038</v>
      </c>
      <c r="B476" s="3" t="s">
        <v>2039</v>
      </c>
      <c r="C476" s="3" t="s">
        <v>2040</v>
      </c>
      <c r="D476" s="3">
        <v>2011</v>
      </c>
      <c r="E476" s="3" t="s">
        <v>266</v>
      </c>
      <c r="F476" s="3">
        <v>723</v>
      </c>
      <c r="G476" s="3" t="s">
        <v>2041</v>
      </c>
      <c r="H476" s="3" t="s">
        <v>2042</v>
      </c>
      <c r="I476" s="3" t="s">
        <v>2043</v>
      </c>
      <c r="J476" s="3" t="s">
        <v>2044</v>
      </c>
      <c r="K476" s="3" t="s">
        <v>2045</v>
      </c>
      <c r="L476" s="3" t="s">
        <v>66</v>
      </c>
      <c r="M476" s="3" t="s">
        <v>22</v>
      </c>
      <c r="N476" s="3" t="s">
        <v>5445</v>
      </c>
      <c r="O476" s="3" t="s">
        <v>5445</v>
      </c>
      <c r="P476" s="3" t="s">
        <v>5447</v>
      </c>
      <c r="Q476" s="3">
        <v>142</v>
      </c>
    </row>
    <row r="477" spans="1:17" x14ac:dyDescent="0.35">
      <c r="A477" t="s">
        <v>3159</v>
      </c>
      <c r="B477" t="s">
        <v>5175</v>
      </c>
      <c r="C477" t="s">
        <v>3595</v>
      </c>
      <c r="D477">
        <v>2023</v>
      </c>
      <c r="E477" t="s">
        <v>3456</v>
      </c>
      <c r="F477">
        <v>1</v>
      </c>
      <c r="G477" t="s">
        <v>4382</v>
      </c>
      <c r="H477" t="s">
        <v>4639</v>
      </c>
      <c r="I477" t="s">
        <v>4897</v>
      </c>
      <c r="J477" t="s">
        <v>3870</v>
      </c>
      <c r="K477" t="s">
        <v>4110</v>
      </c>
      <c r="L477" t="s">
        <v>21</v>
      </c>
      <c r="M477" t="s">
        <v>3429</v>
      </c>
    </row>
    <row r="478" spans="1:17" x14ac:dyDescent="0.35">
      <c r="A478" t="s">
        <v>3233</v>
      </c>
      <c r="B478" t="s">
        <v>5236</v>
      </c>
      <c r="C478" t="s">
        <v>3667</v>
      </c>
      <c r="D478">
        <v>2020</v>
      </c>
      <c r="E478" t="s">
        <v>3492</v>
      </c>
      <c r="F478">
        <v>6</v>
      </c>
      <c r="G478" t="s">
        <v>4452</v>
      </c>
      <c r="H478" t="s">
        <v>4709</v>
      </c>
      <c r="I478" t="s">
        <v>4971</v>
      </c>
      <c r="J478" t="s">
        <v>3937</v>
      </c>
      <c r="K478" t="s">
        <v>4184</v>
      </c>
      <c r="L478" t="s">
        <v>21</v>
      </c>
      <c r="M478" t="s">
        <v>3429</v>
      </c>
    </row>
    <row r="479" spans="1:17" s="3" customFormat="1" x14ac:dyDescent="0.35">
      <c r="A479" s="3" t="s">
        <v>220</v>
      </c>
      <c r="B479" s="3" t="s">
        <v>221</v>
      </c>
      <c r="C479" s="3" t="s">
        <v>222</v>
      </c>
      <c r="D479" s="3">
        <v>2023</v>
      </c>
      <c r="E479" s="3" t="s">
        <v>223</v>
      </c>
      <c r="F479" s="3">
        <v>0</v>
      </c>
      <c r="G479" s="3" t="s">
        <v>224</v>
      </c>
      <c r="H479" s="3" t="s">
        <v>225</v>
      </c>
      <c r="I479" s="3" t="s">
        <v>226</v>
      </c>
      <c r="J479" s="3" t="s">
        <v>227</v>
      </c>
      <c r="L479" s="3" t="s">
        <v>21</v>
      </c>
      <c r="M479" s="3" t="s">
        <v>22</v>
      </c>
      <c r="N479" s="3" t="s">
        <v>5444</v>
      </c>
      <c r="O479" s="3" t="s">
        <v>5445</v>
      </c>
      <c r="P479" s="3" t="s">
        <v>5447</v>
      </c>
      <c r="Q479" s="3">
        <v>143</v>
      </c>
    </row>
    <row r="480" spans="1:17" s="3" customFormat="1" x14ac:dyDescent="0.35">
      <c r="A480" s="3" t="s">
        <v>2438</v>
      </c>
      <c r="B480" s="3" t="s">
        <v>2439</v>
      </c>
      <c r="C480" s="3" t="s">
        <v>2440</v>
      </c>
      <c r="D480" s="3">
        <v>1996</v>
      </c>
      <c r="E480" s="3" t="s">
        <v>2441</v>
      </c>
      <c r="F480" s="3">
        <v>2</v>
      </c>
      <c r="G480" s="3" t="s">
        <v>2442</v>
      </c>
      <c r="H480" s="3" t="s">
        <v>2443</v>
      </c>
      <c r="I480" s="3" t="s">
        <v>2444</v>
      </c>
      <c r="J480" s="3" t="s">
        <v>2445</v>
      </c>
      <c r="K480" s="3" t="s">
        <v>2446</v>
      </c>
      <c r="L480" s="3" t="s">
        <v>21</v>
      </c>
      <c r="M480" s="3" t="s">
        <v>22</v>
      </c>
      <c r="N480" s="3" t="s">
        <v>5445</v>
      </c>
      <c r="O480" s="3" t="s">
        <v>5445</v>
      </c>
      <c r="P480" s="3" t="s">
        <v>5446</v>
      </c>
      <c r="Q480" s="3">
        <v>144</v>
      </c>
    </row>
    <row r="481" spans="1:17" s="3" customFormat="1" x14ac:dyDescent="0.35">
      <c r="A481" s="3" t="s">
        <v>620</v>
      </c>
      <c r="B481" s="3" t="s">
        <v>621</v>
      </c>
      <c r="C481" s="3" t="s">
        <v>622</v>
      </c>
      <c r="D481" s="3">
        <v>2021</v>
      </c>
      <c r="E481" s="3" t="s">
        <v>623</v>
      </c>
      <c r="F481" s="3">
        <v>27</v>
      </c>
      <c r="G481" s="3" t="s">
        <v>624</v>
      </c>
      <c r="H481" s="3" t="s">
        <v>625</v>
      </c>
      <c r="I481" s="3" t="s">
        <v>626</v>
      </c>
      <c r="J481" s="3" t="s">
        <v>627</v>
      </c>
      <c r="K481" s="3" t="s">
        <v>628</v>
      </c>
      <c r="L481" s="3" t="s">
        <v>21</v>
      </c>
      <c r="M481" s="3" t="s">
        <v>22</v>
      </c>
      <c r="N481" s="3" t="s">
        <v>5445</v>
      </c>
      <c r="O481" s="3" t="s">
        <v>5445</v>
      </c>
      <c r="P481" s="3" t="s">
        <v>5447</v>
      </c>
      <c r="Q481" s="3">
        <v>145</v>
      </c>
    </row>
    <row r="482" spans="1:17" x14ac:dyDescent="0.35">
      <c r="A482" t="s">
        <v>2167</v>
      </c>
      <c r="B482" t="s">
        <v>2168</v>
      </c>
      <c r="C482" t="s">
        <v>2169</v>
      </c>
      <c r="D482">
        <v>2014</v>
      </c>
      <c r="E482" t="s">
        <v>2170</v>
      </c>
      <c r="F482">
        <v>83</v>
      </c>
      <c r="G482" t="s">
        <v>2171</v>
      </c>
      <c r="H482" t="s">
        <v>2172</v>
      </c>
      <c r="I482" t="s">
        <v>2173</v>
      </c>
      <c r="J482" t="s">
        <v>2174</v>
      </c>
      <c r="K482" t="s">
        <v>2175</v>
      </c>
      <c r="L482" t="s">
        <v>21</v>
      </c>
      <c r="M482" t="s">
        <v>22</v>
      </c>
    </row>
    <row r="483" spans="1:17" s="3" customFormat="1" x14ac:dyDescent="0.35">
      <c r="A483" s="3" t="s">
        <v>1687</v>
      </c>
      <c r="B483" s="3" t="s">
        <v>1688</v>
      </c>
      <c r="C483" s="3" t="s">
        <v>1689</v>
      </c>
      <c r="D483" s="3">
        <v>2013</v>
      </c>
      <c r="E483" s="3" t="s">
        <v>266</v>
      </c>
      <c r="F483" s="3">
        <v>180</v>
      </c>
      <c r="G483" s="3" t="s">
        <v>1690</v>
      </c>
      <c r="H483" s="3" t="s">
        <v>1691</v>
      </c>
      <c r="I483" s="3" t="s">
        <v>1692</v>
      </c>
      <c r="J483" s="3" t="s">
        <v>1693</v>
      </c>
      <c r="K483" s="3" t="s">
        <v>1694</v>
      </c>
      <c r="L483" s="3" t="s">
        <v>21</v>
      </c>
      <c r="M483" s="3" t="s">
        <v>22</v>
      </c>
      <c r="N483" s="3" t="s">
        <v>5445</v>
      </c>
      <c r="O483" s="3" t="s">
        <v>5445</v>
      </c>
      <c r="P483" s="3" t="s">
        <v>5447</v>
      </c>
      <c r="Q483" s="3">
        <v>146</v>
      </c>
    </row>
    <row r="484" spans="1:17" s="3" customFormat="1" x14ac:dyDescent="0.35">
      <c r="A484" s="3" t="s">
        <v>3310</v>
      </c>
      <c r="B484" s="3" t="s">
        <v>3310</v>
      </c>
      <c r="C484" s="3" t="s">
        <v>3741</v>
      </c>
      <c r="D484" s="3">
        <v>2005</v>
      </c>
      <c r="E484" s="3" t="s">
        <v>3448</v>
      </c>
      <c r="F484" s="3">
        <v>97</v>
      </c>
      <c r="G484" s="3" t="s">
        <v>4517</v>
      </c>
      <c r="H484" s="3" t="s">
        <v>4774</v>
      </c>
      <c r="I484" s="3" t="s">
        <v>5048</v>
      </c>
      <c r="J484" s="3" t="s">
        <v>4003</v>
      </c>
      <c r="K484" s="3" t="s">
        <v>4255</v>
      </c>
      <c r="L484" s="3" t="s">
        <v>21</v>
      </c>
      <c r="M484" s="3" t="s">
        <v>3429</v>
      </c>
      <c r="N484" s="3" t="s">
        <v>5445</v>
      </c>
      <c r="O484" s="3" t="s">
        <v>5445</v>
      </c>
      <c r="P484" s="3" t="s">
        <v>5447</v>
      </c>
      <c r="Q484" s="3">
        <v>147</v>
      </c>
    </row>
    <row r="485" spans="1:17" x14ac:dyDescent="0.35">
      <c r="A485" t="s">
        <v>3212</v>
      </c>
      <c r="B485" t="s">
        <v>5215</v>
      </c>
      <c r="C485" t="s">
        <v>3646</v>
      </c>
      <c r="D485">
        <v>2008</v>
      </c>
      <c r="E485" t="s">
        <v>3448</v>
      </c>
      <c r="F485">
        <v>29</v>
      </c>
      <c r="G485" t="s">
        <v>4431</v>
      </c>
      <c r="H485" t="s">
        <v>4688</v>
      </c>
      <c r="I485" t="s">
        <v>4950</v>
      </c>
      <c r="J485" t="s">
        <v>3917</v>
      </c>
      <c r="K485" t="s">
        <v>4163</v>
      </c>
      <c r="L485" t="s">
        <v>21</v>
      </c>
      <c r="M485" t="s">
        <v>3429</v>
      </c>
    </row>
    <row r="486" spans="1:17" s="3" customFormat="1" x14ac:dyDescent="0.35">
      <c r="A486" s="3" t="s">
        <v>3146</v>
      </c>
      <c r="B486" s="3" t="s">
        <v>5165</v>
      </c>
      <c r="C486" s="3" t="s">
        <v>3583</v>
      </c>
      <c r="D486" s="3">
        <v>2022</v>
      </c>
      <c r="E486" s="3" t="s">
        <v>3440</v>
      </c>
      <c r="F486" s="3">
        <v>4</v>
      </c>
      <c r="G486" s="3" t="s">
        <v>4370</v>
      </c>
      <c r="H486" s="3" t="s">
        <v>4627</v>
      </c>
      <c r="I486" s="3" t="s">
        <v>4884</v>
      </c>
      <c r="J486" s="3" t="s">
        <v>3858</v>
      </c>
      <c r="K486" s="3" t="s">
        <v>4097</v>
      </c>
      <c r="L486" s="3" t="s">
        <v>21</v>
      </c>
      <c r="M486" s="3" t="s">
        <v>3429</v>
      </c>
      <c r="N486" s="3" t="s">
        <v>5445</v>
      </c>
      <c r="O486" s="3" t="s">
        <v>5445</v>
      </c>
      <c r="P486" s="3" t="s">
        <v>5447</v>
      </c>
      <c r="Q486" s="3">
        <v>148</v>
      </c>
    </row>
    <row r="487" spans="1:17" s="3" customFormat="1" x14ac:dyDescent="0.35">
      <c r="A487" s="3" t="s">
        <v>3264</v>
      </c>
      <c r="B487" s="3" t="s">
        <v>5260</v>
      </c>
      <c r="C487" s="3" t="s">
        <v>3698</v>
      </c>
      <c r="D487" s="3">
        <v>2006</v>
      </c>
      <c r="E487" s="3" t="s">
        <v>3510</v>
      </c>
      <c r="F487" s="3">
        <v>2</v>
      </c>
      <c r="G487" s="3" t="s">
        <v>5423</v>
      </c>
      <c r="I487" s="3" t="s">
        <v>5002</v>
      </c>
      <c r="K487" s="3" t="s">
        <v>4214</v>
      </c>
      <c r="L487" s="3" t="s">
        <v>21</v>
      </c>
      <c r="M487" s="3" t="s">
        <v>3429</v>
      </c>
      <c r="N487" s="3" t="s">
        <v>5445</v>
      </c>
      <c r="O487" s="3" t="s">
        <v>5445</v>
      </c>
      <c r="P487" s="3" t="s">
        <v>5447</v>
      </c>
      <c r="Q487" s="3">
        <v>149</v>
      </c>
    </row>
    <row r="488" spans="1:17" s="3" customFormat="1" x14ac:dyDescent="0.35">
      <c r="A488" s="3" t="s">
        <v>3150</v>
      </c>
      <c r="B488" s="3" t="s">
        <v>5167</v>
      </c>
      <c r="C488" s="3" t="s">
        <v>3586</v>
      </c>
      <c r="D488" s="3">
        <v>2022</v>
      </c>
      <c r="E488" s="3" t="s">
        <v>3446</v>
      </c>
      <c r="F488" s="3">
        <v>1</v>
      </c>
      <c r="G488" s="3" t="s">
        <v>4373</v>
      </c>
      <c r="H488" s="3" t="s">
        <v>4630</v>
      </c>
      <c r="I488" s="3" t="s">
        <v>4888</v>
      </c>
      <c r="J488" s="3" t="s">
        <v>3862</v>
      </c>
      <c r="K488" s="3" t="s">
        <v>4101</v>
      </c>
      <c r="L488" s="3" t="s">
        <v>21</v>
      </c>
      <c r="M488" s="3" t="s">
        <v>3429</v>
      </c>
      <c r="N488" s="3" t="s">
        <v>5445</v>
      </c>
      <c r="O488" s="3" t="s">
        <v>5445</v>
      </c>
      <c r="P488" s="3" t="s">
        <v>5447</v>
      </c>
      <c r="Q488" s="3">
        <v>150</v>
      </c>
    </row>
    <row r="489" spans="1:17" s="3" customFormat="1" x14ac:dyDescent="0.35">
      <c r="A489" s="3" t="s">
        <v>3148</v>
      </c>
      <c r="B489" s="3" t="s">
        <v>3148</v>
      </c>
      <c r="C489" s="3" t="s">
        <v>3585</v>
      </c>
      <c r="D489" s="3">
        <v>2006</v>
      </c>
      <c r="E489" s="3" t="s">
        <v>3446</v>
      </c>
      <c r="F489" s="3">
        <v>363</v>
      </c>
      <c r="G489" s="3" t="s">
        <v>4372</v>
      </c>
      <c r="H489" s="3" t="s">
        <v>4629</v>
      </c>
      <c r="I489" s="3" t="s">
        <v>4886</v>
      </c>
      <c r="J489" s="3" t="s">
        <v>3860</v>
      </c>
      <c r="K489" s="3" t="s">
        <v>4099</v>
      </c>
      <c r="L489" s="3" t="s">
        <v>3431</v>
      </c>
      <c r="M489" s="3" t="s">
        <v>3429</v>
      </c>
      <c r="N489" s="3" t="s">
        <v>5445</v>
      </c>
      <c r="O489" s="3" t="s">
        <v>5445</v>
      </c>
      <c r="P489" s="3" t="s">
        <v>5447</v>
      </c>
      <c r="Q489" s="3">
        <v>151</v>
      </c>
    </row>
    <row r="490" spans="1:17" x14ac:dyDescent="0.35">
      <c r="A490" t="s">
        <v>1604</v>
      </c>
      <c r="B490" t="s">
        <v>1605</v>
      </c>
      <c r="C490" t="s">
        <v>1606</v>
      </c>
      <c r="D490">
        <v>2020</v>
      </c>
      <c r="E490" t="s">
        <v>1192</v>
      </c>
      <c r="F490">
        <v>30</v>
      </c>
      <c r="G490" t="s">
        <v>1607</v>
      </c>
      <c r="H490" t="s">
        <v>1608</v>
      </c>
      <c r="I490" t="s">
        <v>1609</v>
      </c>
      <c r="J490" t="s">
        <v>1610</v>
      </c>
      <c r="K490" t="s">
        <v>1611</v>
      </c>
      <c r="L490" t="s">
        <v>66</v>
      </c>
      <c r="M490" t="s">
        <v>22</v>
      </c>
    </row>
    <row r="491" spans="1:17" s="3" customFormat="1" x14ac:dyDescent="0.35">
      <c r="A491" s="3" t="s">
        <v>1215</v>
      </c>
      <c r="B491" s="3" t="s">
        <v>1216</v>
      </c>
      <c r="C491" s="3" t="s">
        <v>1217</v>
      </c>
      <c r="D491" s="3">
        <v>2017</v>
      </c>
      <c r="E491" s="3" t="s">
        <v>686</v>
      </c>
      <c r="F491" s="3">
        <v>67</v>
      </c>
      <c r="G491" s="3" t="s">
        <v>1218</v>
      </c>
      <c r="H491" s="3" t="s">
        <v>1219</v>
      </c>
      <c r="I491" s="3" t="s">
        <v>1220</v>
      </c>
      <c r="K491" s="3" t="s">
        <v>1221</v>
      </c>
      <c r="L491" s="3" t="s">
        <v>21</v>
      </c>
      <c r="M491" s="3" t="s">
        <v>22</v>
      </c>
      <c r="N491" s="3" t="s">
        <v>5445</v>
      </c>
      <c r="O491" s="3" t="s">
        <v>5445</v>
      </c>
      <c r="P491" s="3" t="s">
        <v>5447</v>
      </c>
      <c r="Q491" s="3">
        <v>152</v>
      </c>
    </row>
    <row r="492" spans="1:17" x14ac:dyDescent="0.35">
      <c r="A492" t="s">
        <v>3215</v>
      </c>
      <c r="B492" t="s">
        <v>5218</v>
      </c>
      <c r="C492" t="s">
        <v>3649</v>
      </c>
      <c r="D492">
        <v>2018</v>
      </c>
      <c r="E492" t="s">
        <v>3435</v>
      </c>
      <c r="F492">
        <v>54</v>
      </c>
      <c r="G492" t="s">
        <v>4434</v>
      </c>
      <c r="H492" t="s">
        <v>4691</v>
      </c>
      <c r="I492" t="s">
        <v>4953</v>
      </c>
      <c r="J492" t="s">
        <v>3920</v>
      </c>
      <c r="K492" t="s">
        <v>4166</v>
      </c>
      <c r="L492" t="s">
        <v>21</v>
      </c>
      <c r="M492" t="s">
        <v>3429</v>
      </c>
    </row>
    <row r="493" spans="1:17" x14ac:dyDescent="0.35">
      <c r="A493" t="s">
        <v>109</v>
      </c>
      <c r="B493" t="s">
        <v>110</v>
      </c>
      <c r="C493" t="s">
        <v>838</v>
      </c>
      <c r="D493">
        <v>2022</v>
      </c>
      <c r="E493" t="s">
        <v>839</v>
      </c>
      <c r="F493">
        <v>3</v>
      </c>
      <c r="G493" t="s">
        <v>840</v>
      </c>
      <c r="H493" t="s">
        <v>841</v>
      </c>
      <c r="I493" t="s">
        <v>842</v>
      </c>
      <c r="J493" t="s">
        <v>843</v>
      </c>
      <c r="K493" t="s">
        <v>844</v>
      </c>
      <c r="L493" t="s">
        <v>21</v>
      </c>
      <c r="M493" t="s">
        <v>22</v>
      </c>
    </row>
    <row r="494" spans="1:17" s="3" customFormat="1" x14ac:dyDescent="0.35">
      <c r="A494" s="3" t="s">
        <v>1722</v>
      </c>
      <c r="B494" s="3" t="s">
        <v>1723</v>
      </c>
      <c r="C494" s="3" t="s">
        <v>2193</v>
      </c>
      <c r="D494" s="3">
        <v>2008</v>
      </c>
      <c r="E494" s="3" t="s">
        <v>1725</v>
      </c>
      <c r="F494" s="3">
        <v>2</v>
      </c>
      <c r="G494" s="3" t="s">
        <v>2194</v>
      </c>
      <c r="H494" s="3" t="s">
        <v>2195</v>
      </c>
      <c r="I494" s="3" t="s">
        <v>2196</v>
      </c>
      <c r="J494" s="3" t="s">
        <v>2197</v>
      </c>
      <c r="K494" s="3" t="s">
        <v>2198</v>
      </c>
      <c r="L494" s="3" t="s">
        <v>21</v>
      </c>
      <c r="M494" s="3" t="s">
        <v>22</v>
      </c>
      <c r="N494" s="3" t="s">
        <v>5445</v>
      </c>
      <c r="O494" s="3" t="s">
        <v>5445</v>
      </c>
      <c r="P494" s="3" t="s">
        <v>5447</v>
      </c>
      <c r="Q494" s="3">
        <v>153</v>
      </c>
    </row>
    <row r="495" spans="1:17" x14ac:dyDescent="0.35">
      <c r="A495" t="s">
        <v>799</v>
      </c>
      <c r="B495" t="s">
        <v>800</v>
      </c>
      <c r="C495" t="s">
        <v>801</v>
      </c>
      <c r="D495">
        <v>2023</v>
      </c>
      <c r="E495" t="s">
        <v>802</v>
      </c>
      <c r="F495">
        <v>0</v>
      </c>
      <c r="G495" t="s">
        <v>803</v>
      </c>
      <c r="H495" t="s">
        <v>804</v>
      </c>
      <c r="I495" t="s">
        <v>805</v>
      </c>
      <c r="J495" t="s">
        <v>806</v>
      </c>
      <c r="L495" t="s">
        <v>21</v>
      </c>
      <c r="M495" t="s">
        <v>22</v>
      </c>
    </row>
    <row r="496" spans="1:17" x14ac:dyDescent="0.35">
      <c r="A496" t="s">
        <v>1107</v>
      </c>
      <c r="B496" t="s">
        <v>1108</v>
      </c>
      <c r="C496" t="s">
        <v>1109</v>
      </c>
      <c r="D496">
        <v>2020</v>
      </c>
      <c r="E496" t="s">
        <v>1110</v>
      </c>
      <c r="F496">
        <v>75</v>
      </c>
      <c r="G496" t="s">
        <v>1111</v>
      </c>
      <c r="H496" t="s">
        <v>1112</v>
      </c>
      <c r="I496" t="s">
        <v>1113</v>
      </c>
      <c r="J496" t="s">
        <v>1114</v>
      </c>
      <c r="K496" t="s">
        <v>1115</v>
      </c>
      <c r="L496" t="s">
        <v>66</v>
      </c>
      <c r="M496" t="s">
        <v>22</v>
      </c>
    </row>
    <row r="497" spans="1:17" x14ac:dyDescent="0.35">
      <c r="A497" t="s">
        <v>571</v>
      </c>
      <c r="B497" t="s">
        <v>572</v>
      </c>
      <c r="C497" t="s">
        <v>573</v>
      </c>
      <c r="D497">
        <v>2021</v>
      </c>
      <c r="E497" t="s">
        <v>574</v>
      </c>
      <c r="F497">
        <v>16</v>
      </c>
      <c r="G497" t="s">
        <v>575</v>
      </c>
      <c r="H497" t="s">
        <v>576</v>
      </c>
      <c r="I497" t="s">
        <v>577</v>
      </c>
      <c r="J497" t="s">
        <v>578</v>
      </c>
      <c r="K497" t="s">
        <v>579</v>
      </c>
      <c r="L497" t="s">
        <v>66</v>
      </c>
      <c r="M497" t="s">
        <v>22</v>
      </c>
    </row>
    <row r="498" spans="1:17" x14ac:dyDescent="0.35">
      <c r="A498" t="s">
        <v>211</v>
      </c>
      <c r="B498" t="s">
        <v>212</v>
      </c>
      <c r="C498" t="s">
        <v>213</v>
      </c>
      <c r="D498">
        <v>2022</v>
      </c>
      <c r="E498" t="s">
        <v>214</v>
      </c>
      <c r="F498">
        <v>14</v>
      </c>
      <c r="G498" t="s">
        <v>215</v>
      </c>
      <c r="H498" t="s">
        <v>216</v>
      </c>
      <c r="I498" t="s">
        <v>217</v>
      </c>
      <c r="J498" t="s">
        <v>218</v>
      </c>
      <c r="K498" t="s">
        <v>219</v>
      </c>
      <c r="L498" t="s">
        <v>66</v>
      </c>
      <c r="M498" t="s">
        <v>22</v>
      </c>
    </row>
    <row r="499" spans="1:17" x14ac:dyDescent="0.35">
      <c r="A499" t="s">
        <v>3262</v>
      </c>
      <c r="B499" t="s">
        <v>5258</v>
      </c>
      <c r="C499" t="s">
        <v>3696</v>
      </c>
      <c r="D499">
        <v>2012</v>
      </c>
      <c r="E499" t="s">
        <v>3509</v>
      </c>
      <c r="F499">
        <v>0</v>
      </c>
      <c r="G499" t="s">
        <v>5422</v>
      </c>
      <c r="I499" t="s">
        <v>5000</v>
      </c>
      <c r="J499" t="s">
        <v>3963</v>
      </c>
      <c r="K499" t="s">
        <v>4212</v>
      </c>
      <c r="L499" t="s">
        <v>21</v>
      </c>
      <c r="M499" t="s">
        <v>3429</v>
      </c>
    </row>
    <row r="500" spans="1:17" s="3" customFormat="1" x14ac:dyDescent="0.35">
      <c r="A500" s="3" t="s">
        <v>1612</v>
      </c>
      <c r="B500" s="3" t="s">
        <v>1613</v>
      </c>
      <c r="C500" s="3" t="s">
        <v>1614</v>
      </c>
      <c r="D500" s="3">
        <v>2019</v>
      </c>
      <c r="E500" s="3" t="s">
        <v>591</v>
      </c>
      <c r="F500" s="3">
        <v>67</v>
      </c>
      <c r="G500" s="3" t="s">
        <v>1615</v>
      </c>
      <c r="H500" s="3" t="s">
        <v>1616</v>
      </c>
      <c r="I500" s="3" t="s">
        <v>1617</v>
      </c>
      <c r="K500" s="3" t="s">
        <v>1618</v>
      </c>
      <c r="L500" s="3" t="s">
        <v>21</v>
      </c>
      <c r="M500" s="3" t="s">
        <v>22</v>
      </c>
      <c r="N500" s="3" t="s">
        <v>5445</v>
      </c>
      <c r="O500" s="3" t="s">
        <v>5445</v>
      </c>
      <c r="P500" s="3" t="s">
        <v>5447</v>
      </c>
      <c r="Q500" s="3">
        <v>154</v>
      </c>
    </row>
    <row r="501" spans="1:17" x14ac:dyDescent="0.35">
      <c r="A501" t="s">
        <v>2782</v>
      </c>
      <c r="B501" t="s">
        <v>2783</v>
      </c>
      <c r="C501" t="s">
        <v>2784</v>
      </c>
      <c r="D501">
        <v>1992</v>
      </c>
      <c r="E501" t="s">
        <v>214</v>
      </c>
      <c r="F501">
        <v>82</v>
      </c>
      <c r="G501" t="s">
        <v>2785</v>
      </c>
      <c r="H501" t="s">
        <v>2786</v>
      </c>
      <c r="I501" t="s">
        <v>2787</v>
      </c>
      <c r="J501" t="s">
        <v>2788</v>
      </c>
      <c r="K501" t="s">
        <v>2789</v>
      </c>
      <c r="L501" t="s">
        <v>21</v>
      </c>
      <c r="M501" t="s">
        <v>22</v>
      </c>
    </row>
    <row r="502" spans="1:17" x14ac:dyDescent="0.35">
      <c r="A502" t="s">
        <v>2184</v>
      </c>
      <c r="B502" t="s">
        <v>2185</v>
      </c>
      <c r="C502" t="s">
        <v>2186</v>
      </c>
      <c r="D502">
        <v>2013</v>
      </c>
      <c r="E502" t="s">
        <v>2187</v>
      </c>
      <c r="F502">
        <v>28</v>
      </c>
      <c r="G502" t="s">
        <v>2188</v>
      </c>
      <c r="H502" t="s">
        <v>2189</v>
      </c>
      <c r="I502" t="s">
        <v>2190</v>
      </c>
      <c r="J502" t="s">
        <v>2191</v>
      </c>
      <c r="K502" t="s">
        <v>2192</v>
      </c>
      <c r="L502" t="s">
        <v>21</v>
      </c>
      <c r="M502" t="s">
        <v>22</v>
      </c>
    </row>
    <row r="503" spans="1:17" x14ac:dyDescent="0.35">
      <c r="A503" t="s">
        <v>3313</v>
      </c>
      <c r="B503" t="s">
        <v>5299</v>
      </c>
      <c r="C503" t="s">
        <v>3743</v>
      </c>
      <c r="D503">
        <v>2007</v>
      </c>
      <c r="E503" t="s">
        <v>3530</v>
      </c>
      <c r="F503">
        <v>17</v>
      </c>
      <c r="G503" t="s">
        <v>4519</v>
      </c>
      <c r="H503" t="s">
        <v>4776</v>
      </c>
      <c r="I503" t="s">
        <v>5051</v>
      </c>
      <c r="J503" t="s">
        <v>4006</v>
      </c>
      <c r="K503" t="s">
        <v>4258</v>
      </c>
      <c r="L503" t="s">
        <v>21</v>
      </c>
      <c r="M503" t="s">
        <v>3429</v>
      </c>
    </row>
    <row r="504" spans="1:17" x14ac:dyDescent="0.35">
      <c r="A504" t="s">
        <v>3248</v>
      </c>
      <c r="B504" t="s">
        <v>3248</v>
      </c>
      <c r="C504" t="s">
        <v>3682</v>
      </c>
      <c r="D504">
        <v>2003</v>
      </c>
      <c r="E504" t="s">
        <v>3435</v>
      </c>
      <c r="F504">
        <v>97</v>
      </c>
      <c r="G504" t="s">
        <v>4467</v>
      </c>
      <c r="H504" t="s">
        <v>4724</v>
      </c>
      <c r="I504" t="s">
        <v>4986</v>
      </c>
      <c r="J504" t="s">
        <v>3952</v>
      </c>
      <c r="K504" t="s">
        <v>4199</v>
      </c>
      <c r="L504" t="s">
        <v>21</v>
      </c>
      <c r="M504" t="s">
        <v>3429</v>
      </c>
    </row>
    <row r="505" spans="1:17" x14ac:dyDescent="0.35">
      <c r="A505" t="s">
        <v>167</v>
      </c>
      <c r="B505" t="s">
        <v>168</v>
      </c>
      <c r="C505" t="s">
        <v>169</v>
      </c>
      <c r="D505">
        <v>2021</v>
      </c>
      <c r="E505" t="s">
        <v>103</v>
      </c>
      <c r="F505">
        <v>10</v>
      </c>
      <c r="G505" t="s">
        <v>170</v>
      </c>
      <c r="H505" t="s">
        <v>171</v>
      </c>
      <c r="I505" t="s">
        <v>172</v>
      </c>
      <c r="J505" t="s">
        <v>173</v>
      </c>
      <c r="K505" t="s">
        <v>174</v>
      </c>
      <c r="L505" t="s">
        <v>21</v>
      </c>
      <c r="M505" t="s">
        <v>22</v>
      </c>
    </row>
    <row r="506" spans="1:17" x14ac:dyDescent="0.35">
      <c r="A506" t="s">
        <v>3243</v>
      </c>
      <c r="B506" t="s">
        <v>5245</v>
      </c>
      <c r="C506" t="s">
        <v>3677</v>
      </c>
      <c r="D506">
        <v>2014</v>
      </c>
      <c r="E506" t="s">
        <v>3443</v>
      </c>
      <c r="F506">
        <v>44</v>
      </c>
      <c r="G506" t="s">
        <v>4462</v>
      </c>
      <c r="H506" t="s">
        <v>4719</v>
      </c>
      <c r="I506" t="s">
        <v>4981</v>
      </c>
      <c r="J506" t="s">
        <v>3947</v>
      </c>
      <c r="K506" t="s">
        <v>4194</v>
      </c>
      <c r="L506" t="s">
        <v>21</v>
      </c>
      <c r="M506" t="s">
        <v>3429</v>
      </c>
    </row>
    <row r="507" spans="1:17" x14ac:dyDescent="0.35">
      <c r="A507" t="s">
        <v>1547</v>
      </c>
      <c r="B507" t="s">
        <v>1548</v>
      </c>
      <c r="C507" t="s">
        <v>1549</v>
      </c>
      <c r="D507">
        <v>2020</v>
      </c>
      <c r="E507" t="s">
        <v>1550</v>
      </c>
      <c r="F507">
        <v>0</v>
      </c>
      <c r="G507" t="s">
        <v>1551</v>
      </c>
      <c r="H507" t="s">
        <v>1552</v>
      </c>
      <c r="I507" t="s">
        <v>1553</v>
      </c>
      <c r="J507" t="s">
        <v>1554</v>
      </c>
      <c r="L507" t="s">
        <v>21</v>
      </c>
      <c r="M507" t="s">
        <v>22</v>
      </c>
    </row>
    <row r="508" spans="1:17" s="3" customFormat="1" x14ac:dyDescent="0.35">
      <c r="A508" s="3" t="s">
        <v>3038</v>
      </c>
      <c r="B508" s="3" t="s">
        <v>3039</v>
      </c>
      <c r="C508" s="3" t="s">
        <v>3040</v>
      </c>
      <c r="D508" s="3">
        <v>2005</v>
      </c>
      <c r="E508" s="3" t="s">
        <v>308</v>
      </c>
      <c r="F508" s="3">
        <v>68</v>
      </c>
      <c r="G508" s="3" t="s">
        <v>3041</v>
      </c>
      <c r="H508" s="3" t="s">
        <v>3042</v>
      </c>
      <c r="I508" s="3" t="s">
        <v>3043</v>
      </c>
      <c r="K508" s="3" t="s">
        <v>3044</v>
      </c>
      <c r="L508" s="3" t="s">
        <v>21</v>
      </c>
      <c r="M508" s="3" t="s">
        <v>22</v>
      </c>
      <c r="N508" s="3" t="s">
        <v>5445</v>
      </c>
      <c r="O508" s="3" t="s">
        <v>5445</v>
      </c>
      <c r="P508" s="3" t="s">
        <v>5446</v>
      </c>
      <c r="Q508" s="3">
        <v>155</v>
      </c>
    </row>
    <row r="509" spans="1:17" x14ac:dyDescent="0.35">
      <c r="A509" t="s">
        <v>3222</v>
      </c>
      <c r="B509" t="s">
        <v>5225</v>
      </c>
      <c r="C509" t="s">
        <v>3656</v>
      </c>
      <c r="D509">
        <v>2018</v>
      </c>
      <c r="E509" t="s">
        <v>3445</v>
      </c>
      <c r="F509">
        <v>13</v>
      </c>
      <c r="G509" t="s">
        <v>4441</v>
      </c>
      <c r="H509" t="s">
        <v>4698</v>
      </c>
      <c r="I509" t="s">
        <v>4960</v>
      </c>
      <c r="J509" t="s">
        <v>3927</v>
      </c>
      <c r="K509" t="s">
        <v>4173</v>
      </c>
      <c r="L509" t="s">
        <v>21</v>
      </c>
      <c r="M509" t="s">
        <v>3429</v>
      </c>
    </row>
    <row r="510" spans="1:17" x14ac:dyDescent="0.35">
      <c r="A510" t="s">
        <v>1089</v>
      </c>
      <c r="B510" t="s">
        <v>1090</v>
      </c>
      <c r="C510" t="s">
        <v>1091</v>
      </c>
      <c r="D510">
        <v>2017</v>
      </c>
      <c r="E510" t="s">
        <v>1092</v>
      </c>
      <c r="F510">
        <v>47</v>
      </c>
      <c r="G510" t="s">
        <v>1093</v>
      </c>
      <c r="H510" t="s">
        <v>1094</v>
      </c>
      <c r="I510" t="s">
        <v>1095</v>
      </c>
      <c r="J510" t="s">
        <v>1096</v>
      </c>
      <c r="K510" t="s">
        <v>1097</v>
      </c>
      <c r="L510" t="s">
        <v>21</v>
      </c>
      <c r="M510" t="s">
        <v>22</v>
      </c>
    </row>
    <row r="511" spans="1:17" x14ac:dyDescent="0.35">
      <c r="A511" t="s">
        <v>1285</v>
      </c>
      <c r="B511" t="s">
        <v>1286</v>
      </c>
      <c r="C511" t="s">
        <v>1287</v>
      </c>
      <c r="D511">
        <v>2017</v>
      </c>
      <c r="E511" t="s">
        <v>1288</v>
      </c>
      <c r="F511">
        <v>11</v>
      </c>
      <c r="G511" t="s">
        <v>1289</v>
      </c>
      <c r="H511" t="s">
        <v>1290</v>
      </c>
      <c r="I511" t="s">
        <v>1291</v>
      </c>
      <c r="J511" t="s">
        <v>1292</v>
      </c>
      <c r="K511" t="s">
        <v>1293</v>
      </c>
      <c r="L511" t="s">
        <v>66</v>
      </c>
      <c r="M511" t="s">
        <v>22</v>
      </c>
    </row>
    <row r="512" spans="1:17" x14ac:dyDescent="0.35">
      <c r="A512" t="s">
        <v>3395</v>
      </c>
      <c r="B512" t="s">
        <v>5368</v>
      </c>
      <c r="C512" t="s">
        <v>3823</v>
      </c>
      <c r="D512">
        <v>2022</v>
      </c>
      <c r="E512" t="s">
        <v>3571</v>
      </c>
      <c r="F512">
        <v>5</v>
      </c>
      <c r="G512" t="s">
        <v>4593</v>
      </c>
      <c r="H512" t="s">
        <v>4850</v>
      </c>
      <c r="I512" t="s">
        <v>5130</v>
      </c>
      <c r="J512" t="s">
        <v>4069</v>
      </c>
      <c r="K512" t="s">
        <v>4335</v>
      </c>
      <c r="L512" t="s">
        <v>21</v>
      </c>
      <c r="M512" t="s">
        <v>3429</v>
      </c>
    </row>
    <row r="513" spans="1:17" x14ac:dyDescent="0.35">
      <c r="A513" t="s">
        <v>2111</v>
      </c>
      <c r="B513" t="s">
        <v>2112</v>
      </c>
      <c r="C513" t="s">
        <v>2113</v>
      </c>
      <c r="D513">
        <v>2013</v>
      </c>
      <c r="E513" t="s">
        <v>839</v>
      </c>
      <c r="F513">
        <v>14</v>
      </c>
      <c r="G513" t="s">
        <v>2114</v>
      </c>
      <c r="H513" t="s">
        <v>2115</v>
      </c>
      <c r="I513" t="s">
        <v>2116</v>
      </c>
      <c r="J513" t="s">
        <v>2117</v>
      </c>
      <c r="K513" t="s">
        <v>2118</v>
      </c>
      <c r="L513" t="s">
        <v>21</v>
      </c>
      <c r="M513" t="s">
        <v>22</v>
      </c>
    </row>
    <row r="514" spans="1:17" x14ac:dyDescent="0.35">
      <c r="A514" t="s">
        <v>3294</v>
      </c>
      <c r="B514" t="s">
        <v>5286</v>
      </c>
      <c r="C514" t="s">
        <v>3725</v>
      </c>
      <c r="D514">
        <v>2019</v>
      </c>
      <c r="E514" t="s">
        <v>3433</v>
      </c>
      <c r="F514">
        <v>10</v>
      </c>
      <c r="G514" t="s">
        <v>4502</v>
      </c>
      <c r="H514" t="s">
        <v>4759</v>
      </c>
      <c r="I514" t="s">
        <v>5032</v>
      </c>
      <c r="J514" t="s">
        <v>3990</v>
      </c>
      <c r="K514" t="s">
        <v>4241</v>
      </c>
      <c r="L514" t="s">
        <v>21</v>
      </c>
      <c r="M514" t="s">
        <v>3429</v>
      </c>
    </row>
    <row r="515" spans="1:17" x14ac:dyDescent="0.35">
      <c r="A515" t="s">
        <v>2069</v>
      </c>
      <c r="B515" t="s">
        <v>2070</v>
      </c>
      <c r="C515" t="s">
        <v>2071</v>
      </c>
      <c r="D515">
        <v>2013</v>
      </c>
      <c r="E515" t="s">
        <v>2072</v>
      </c>
      <c r="F515">
        <v>9</v>
      </c>
      <c r="G515" t="s">
        <v>2073</v>
      </c>
      <c r="H515" t="s">
        <v>2074</v>
      </c>
      <c r="I515" s="3" t="s">
        <v>2075</v>
      </c>
      <c r="J515" s="3" t="s">
        <v>2076</v>
      </c>
      <c r="K515" s="3"/>
      <c r="L515" s="3" t="s">
        <v>21</v>
      </c>
      <c r="M515" s="3" t="s">
        <v>22</v>
      </c>
      <c r="N515" s="3" t="s">
        <v>5444</v>
      </c>
      <c r="O515" s="3" t="s">
        <v>5445</v>
      </c>
      <c r="P515" s="3" t="s">
        <v>5447</v>
      </c>
      <c r="Q515">
        <v>156</v>
      </c>
    </row>
    <row r="516" spans="1:17" x14ac:dyDescent="0.35">
      <c r="A516" t="s">
        <v>3370</v>
      </c>
      <c r="B516" t="s">
        <v>5348</v>
      </c>
      <c r="C516" t="s">
        <v>3798</v>
      </c>
      <c r="D516">
        <v>2008</v>
      </c>
      <c r="E516" t="s">
        <v>3557</v>
      </c>
      <c r="F516">
        <v>90</v>
      </c>
      <c r="G516" t="s">
        <v>4569</v>
      </c>
      <c r="H516" t="s">
        <v>4826</v>
      </c>
      <c r="I516" t="s">
        <v>5106</v>
      </c>
      <c r="K516" t="s">
        <v>4311</v>
      </c>
      <c r="L516" t="s">
        <v>21</v>
      </c>
      <c r="M516" t="s">
        <v>3429</v>
      </c>
    </row>
    <row r="517" spans="1:17" x14ac:dyDescent="0.35">
      <c r="A517" t="s">
        <v>3290</v>
      </c>
      <c r="B517" t="s">
        <v>5282</v>
      </c>
      <c r="C517" t="s">
        <v>3721</v>
      </c>
      <c r="D517">
        <v>2022</v>
      </c>
      <c r="E517" t="s">
        <v>3501</v>
      </c>
      <c r="F517">
        <v>4</v>
      </c>
      <c r="G517" t="s">
        <v>4499</v>
      </c>
      <c r="H517" t="s">
        <v>4756</v>
      </c>
      <c r="I517" t="s">
        <v>5028</v>
      </c>
      <c r="J517" t="s">
        <v>3986</v>
      </c>
      <c r="K517" t="s">
        <v>4238</v>
      </c>
      <c r="L517" t="s">
        <v>21</v>
      </c>
      <c r="M517" t="s">
        <v>3429</v>
      </c>
    </row>
    <row r="518" spans="1:17" x14ac:dyDescent="0.35">
      <c r="A518" t="s">
        <v>1374</v>
      </c>
      <c r="B518" t="s">
        <v>1375</v>
      </c>
      <c r="C518" t="s">
        <v>1376</v>
      </c>
      <c r="D518">
        <v>2017</v>
      </c>
      <c r="E518" t="s">
        <v>1377</v>
      </c>
      <c r="F518">
        <v>87</v>
      </c>
      <c r="G518" t="s">
        <v>1378</v>
      </c>
      <c r="H518" t="s">
        <v>1379</v>
      </c>
      <c r="I518" t="s">
        <v>1380</v>
      </c>
      <c r="J518" t="s">
        <v>1381</v>
      </c>
      <c r="K518" t="s">
        <v>1382</v>
      </c>
      <c r="L518" t="s">
        <v>66</v>
      </c>
      <c r="M518" t="s">
        <v>22</v>
      </c>
    </row>
    <row r="519" spans="1:17" x14ac:dyDescent="0.35">
      <c r="A519" t="s">
        <v>3177</v>
      </c>
      <c r="B519" t="s">
        <v>5188</v>
      </c>
      <c r="C519" t="s">
        <v>3613</v>
      </c>
      <c r="D519">
        <v>2022</v>
      </c>
      <c r="E519" t="s">
        <v>3436</v>
      </c>
      <c r="F519">
        <v>5</v>
      </c>
      <c r="G519" t="s">
        <v>4398</v>
      </c>
      <c r="H519" t="s">
        <v>4655</v>
      </c>
      <c r="I519" t="s">
        <v>4915</v>
      </c>
      <c r="J519" t="s">
        <v>3885</v>
      </c>
      <c r="K519" t="s">
        <v>4128</v>
      </c>
      <c r="L519" t="s">
        <v>21</v>
      </c>
      <c r="M519" t="s">
        <v>3429</v>
      </c>
    </row>
    <row r="520" spans="1:17" s="3" customFormat="1" x14ac:dyDescent="0.35">
      <c r="A520" s="3" t="s">
        <v>2486</v>
      </c>
      <c r="B520" s="3" t="s">
        <v>2487</v>
      </c>
      <c r="C520" s="3" t="s">
        <v>3132</v>
      </c>
      <c r="D520" s="3">
        <v>1993</v>
      </c>
      <c r="E520" s="3" t="s">
        <v>214</v>
      </c>
      <c r="F520" s="3">
        <v>53</v>
      </c>
      <c r="G520" s="3" t="s">
        <v>3133</v>
      </c>
      <c r="H520" s="3" t="s">
        <v>3134</v>
      </c>
      <c r="I520" s="3" t="s">
        <v>3135</v>
      </c>
      <c r="J520" s="3" t="s">
        <v>3136</v>
      </c>
      <c r="L520" s="3" t="s">
        <v>21</v>
      </c>
      <c r="M520" s="3" t="s">
        <v>22</v>
      </c>
      <c r="N520" s="3" t="s">
        <v>5444</v>
      </c>
      <c r="O520" s="3" t="s">
        <v>5445</v>
      </c>
      <c r="P520" s="3" t="s">
        <v>5447</v>
      </c>
      <c r="Q520" s="3">
        <v>157</v>
      </c>
    </row>
    <row r="521" spans="1:17" x14ac:dyDescent="0.35">
      <c r="A521" t="s">
        <v>2486</v>
      </c>
      <c r="B521" t="s">
        <v>2487</v>
      </c>
      <c r="C521" t="s">
        <v>2488</v>
      </c>
      <c r="D521">
        <v>1993</v>
      </c>
      <c r="E521" t="s">
        <v>214</v>
      </c>
      <c r="F521">
        <v>32</v>
      </c>
      <c r="G521" t="s">
        <v>2489</v>
      </c>
      <c r="H521" t="s">
        <v>2490</v>
      </c>
      <c r="I521" t="s">
        <v>2491</v>
      </c>
      <c r="J521" t="s">
        <v>2492</v>
      </c>
      <c r="L521" t="s">
        <v>21</v>
      </c>
      <c r="M521" t="s">
        <v>22</v>
      </c>
    </row>
    <row r="522" spans="1:17" x14ac:dyDescent="0.35">
      <c r="A522" t="s">
        <v>3209</v>
      </c>
      <c r="B522" t="s">
        <v>3209</v>
      </c>
      <c r="C522" t="s">
        <v>3643</v>
      </c>
      <c r="D522">
        <v>2003</v>
      </c>
      <c r="E522" t="s">
        <v>3433</v>
      </c>
      <c r="F522">
        <v>12</v>
      </c>
      <c r="G522" t="s">
        <v>4428</v>
      </c>
      <c r="H522" t="s">
        <v>4685</v>
      </c>
      <c r="I522" t="s">
        <v>4947</v>
      </c>
      <c r="J522" t="s">
        <v>3915</v>
      </c>
      <c r="K522" t="s">
        <v>4160</v>
      </c>
      <c r="L522" t="s">
        <v>21</v>
      </c>
      <c r="M522" t="s">
        <v>3429</v>
      </c>
    </row>
    <row r="523" spans="1:17" x14ac:dyDescent="0.35">
      <c r="A523" t="s">
        <v>3389</v>
      </c>
      <c r="B523" t="s">
        <v>5362</v>
      </c>
      <c r="C523" t="s">
        <v>3817</v>
      </c>
      <c r="D523">
        <v>2023</v>
      </c>
      <c r="E523" t="s">
        <v>3494</v>
      </c>
      <c r="F523">
        <v>0</v>
      </c>
      <c r="G523" t="s">
        <v>4587</v>
      </c>
      <c r="H523" t="s">
        <v>4844</v>
      </c>
      <c r="I523" t="s">
        <v>5125</v>
      </c>
      <c r="J523" t="s">
        <v>4064</v>
      </c>
      <c r="K523" t="s">
        <v>4330</v>
      </c>
      <c r="L523" t="s">
        <v>21</v>
      </c>
      <c r="M523" t="s">
        <v>3429</v>
      </c>
    </row>
    <row r="524" spans="1:17" x14ac:dyDescent="0.35">
      <c r="A524" t="s">
        <v>2790</v>
      </c>
      <c r="B524" t="s">
        <v>2791</v>
      </c>
      <c r="C524" t="s">
        <v>2792</v>
      </c>
      <c r="D524">
        <v>1986</v>
      </c>
      <c r="E524" t="s">
        <v>2793</v>
      </c>
      <c r="F524">
        <v>58</v>
      </c>
      <c r="G524" t="s">
        <v>2794</v>
      </c>
      <c r="H524" t="s">
        <v>2795</v>
      </c>
      <c r="I524" t="s">
        <v>2796</v>
      </c>
      <c r="L524" t="s">
        <v>21</v>
      </c>
      <c r="M524" t="s">
        <v>22</v>
      </c>
    </row>
    <row r="525" spans="1:17" x14ac:dyDescent="0.35">
      <c r="A525" t="s">
        <v>1652</v>
      </c>
      <c r="B525" t="s">
        <v>1653</v>
      </c>
      <c r="C525" t="s">
        <v>1654</v>
      </c>
      <c r="D525">
        <v>2013</v>
      </c>
      <c r="E525" t="s">
        <v>1655</v>
      </c>
      <c r="F525">
        <v>97</v>
      </c>
      <c r="G525" t="s">
        <v>1656</v>
      </c>
      <c r="H525" t="s">
        <v>1657</v>
      </c>
      <c r="I525" t="s">
        <v>1658</v>
      </c>
      <c r="J525" t="s">
        <v>1659</v>
      </c>
      <c r="K525" t="s">
        <v>1660</v>
      </c>
      <c r="L525" t="s">
        <v>21</v>
      </c>
      <c r="M525" t="s">
        <v>22</v>
      </c>
    </row>
    <row r="526" spans="1:17" s="3" customFormat="1" x14ac:dyDescent="0.35">
      <c r="A526" s="3" t="s">
        <v>1457</v>
      </c>
      <c r="B526" s="3" t="s">
        <v>1458</v>
      </c>
      <c r="C526" s="3" t="s">
        <v>1459</v>
      </c>
      <c r="D526" s="3">
        <v>2016</v>
      </c>
      <c r="E526" s="3" t="s">
        <v>196</v>
      </c>
      <c r="F526" s="3">
        <v>35</v>
      </c>
      <c r="G526" s="3" t="s">
        <v>1460</v>
      </c>
      <c r="H526" s="3" t="s">
        <v>1461</v>
      </c>
      <c r="I526" s="3" t="s">
        <v>1462</v>
      </c>
      <c r="J526" s="3" t="s">
        <v>1463</v>
      </c>
      <c r="K526" s="3" t="s">
        <v>1464</v>
      </c>
      <c r="L526" s="3" t="s">
        <v>21</v>
      </c>
      <c r="M526" s="3" t="s">
        <v>22</v>
      </c>
      <c r="N526" s="3" t="s">
        <v>5444</v>
      </c>
      <c r="O526" s="3" t="s">
        <v>5445</v>
      </c>
      <c r="P526" s="3" t="s">
        <v>5447</v>
      </c>
      <c r="Q526" s="3">
        <v>158</v>
      </c>
    </row>
    <row r="527" spans="1:17" x14ac:dyDescent="0.35">
      <c r="A527" t="s">
        <v>58</v>
      </c>
      <c r="B527" t="s">
        <v>59</v>
      </c>
      <c r="C527" t="s">
        <v>60</v>
      </c>
      <c r="D527">
        <v>2023</v>
      </c>
      <c r="E527" t="s">
        <v>61</v>
      </c>
      <c r="F527">
        <v>2</v>
      </c>
      <c r="G527" t="s">
        <v>62</v>
      </c>
      <c r="H527" t="s">
        <v>63</v>
      </c>
      <c r="I527" t="s">
        <v>64</v>
      </c>
      <c r="K527" t="s">
        <v>65</v>
      </c>
      <c r="L527" t="s">
        <v>66</v>
      </c>
      <c r="M527" t="s">
        <v>22</v>
      </c>
    </row>
    <row r="528" spans="1:17" x14ac:dyDescent="0.35">
      <c r="A528" t="s">
        <v>2648</v>
      </c>
      <c r="B528" t="s">
        <v>2649</v>
      </c>
      <c r="C528" t="s">
        <v>2650</v>
      </c>
      <c r="D528">
        <v>1988</v>
      </c>
      <c r="E528" t="s">
        <v>308</v>
      </c>
      <c r="F528">
        <v>31</v>
      </c>
      <c r="G528" t="s">
        <v>2651</v>
      </c>
      <c r="H528" t="s">
        <v>2652</v>
      </c>
      <c r="I528" t="s">
        <v>2653</v>
      </c>
      <c r="K528" t="s">
        <v>2654</v>
      </c>
      <c r="L528" t="s">
        <v>21</v>
      </c>
      <c r="M528" t="s">
        <v>22</v>
      </c>
    </row>
    <row r="529" spans="1:17" x14ac:dyDescent="0.35">
      <c r="A529" t="s">
        <v>3077</v>
      </c>
      <c r="B529" t="s">
        <v>3078</v>
      </c>
      <c r="C529" t="s">
        <v>3079</v>
      </c>
      <c r="D529">
        <v>2003</v>
      </c>
      <c r="E529" t="s">
        <v>196</v>
      </c>
      <c r="F529">
        <v>49</v>
      </c>
      <c r="G529" t="s">
        <v>3080</v>
      </c>
      <c r="H529" t="s">
        <v>3081</v>
      </c>
      <c r="I529" t="s">
        <v>3082</v>
      </c>
      <c r="J529" t="s">
        <v>3083</v>
      </c>
      <c r="K529" t="s">
        <v>3084</v>
      </c>
      <c r="L529" t="s">
        <v>21</v>
      </c>
      <c r="M529" t="s">
        <v>22</v>
      </c>
    </row>
    <row r="530" spans="1:17" x14ac:dyDescent="0.35">
      <c r="A530" t="s">
        <v>1124</v>
      </c>
      <c r="B530" t="s">
        <v>1125</v>
      </c>
      <c r="C530" t="s">
        <v>1126</v>
      </c>
      <c r="D530">
        <v>2019</v>
      </c>
      <c r="E530" t="s">
        <v>1127</v>
      </c>
      <c r="F530">
        <v>0</v>
      </c>
      <c r="G530" t="s">
        <v>1128</v>
      </c>
      <c r="H530" t="s">
        <v>1129</v>
      </c>
      <c r="I530" t="s">
        <v>1130</v>
      </c>
      <c r="J530" t="s">
        <v>1131</v>
      </c>
      <c r="K530" t="s">
        <v>1132</v>
      </c>
      <c r="L530" t="s">
        <v>21</v>
      </c>
      <c r="M530" t="s">
        <v>22</v>
      </c>
    </row>
    <row r="531" spans="1:17" s="3" customFormat="1" x14ac:dyDescent="0.35">
      <c r="A531" s="3" t="s">
        <v>908</v>
      </c>
      <c r="B531" s="3" t="s">
        <v>909</v>
      </c>
      <c r="C531" s="3" t="s">
        <v>910</v>
      </c>
      <c r="D531" s="3">
        <v>2019</v>
      </c>
      <c r="E531" s="3" t="s">
        <v>266</v>
      </c>
      <c r="F531" s="3">
        <v>141</v>
      </c>
      <c r="G531" s="3" t="s">
        <v>911</v>
      </c>
      <c r="H531" s="3" t="s">
        <v>912</v>
      </c>
      <c r="I531" s="3" t="s">
        <v>913</v>
      </c>
      <c r="J531" s="3" t="s">
        <v>914</v>
      </c>
      <c r="L531" s="3" t="s">
        <v>66</v>
      </c>
      <c r="M531" s="3" t="s">
        <v>22</v>
      </c>
      <c r="N531" s="3" t="s">
        <v>5445</v>
      </c>
      <c r="O531" s="3" t="s">
        <v>5445</v>
      </c>
      <c r="P531" s="3" t="s">
        <v>5447</v>
      </c>
      <c r="Q531" s="3">
        <v>159</v>
      </c>
    </row>
    <row r="532" spans="1:17" s="3" customFormat="1" x14ac:dyDescent="0.35">
      <c r="A532" s="3" t="s">
        <v>3029</v>
      </c>
      <c r="B532" s="3" t="s">
        <v>3030</v>
      </c>
      <c r="C532" s="3" t="s">
        <v>3031</v>
      </c>
      <c r="D532" s="3">
        <v>2005</v>
      </c>
      <c r="E532" s="3" t="s">
        <v>3032</v>
      </c>
      <c r="F532" s="3">
        <v>16</v>
      </c>
      <c r="G532" s="3" t="s">
        <v>3033</v>
      </c>
      <c r="H532" s="3" t="s">
        <v>3034</v>
      </c>
      <c r="I532" s="3" t="s">
        <v>3035</v>
      </c>
      <c r="J532" s="3" t="s">
        <v>3036</v>
      </c>
      <c r="K532" s="3" t="s">
        <v>3037</v>
      </c>
      <c r="L532" s="3" t="s">
        <v>21</v>
      </c>
      <c r="M532" s="3" t="s">
        <v>22</v>
      </c>
      <c r="N532" s="3" t="s">
        <v>5445</v>
      </c>
      <c r="O532" s="3" t="s">
        <v>5445</v>
      </c>
      <c r="P532" s="3" t="s">
        <v>5446</v>
      </c>
      <c r="Q532" s="3">
        <v>160</v>
      </c>
    </row>
    <row r="533" spans="1:17" x14ac:dyDescent="0.35">
      <c r="A533" t="s">
        <v>1081</v>
      </c>
      <c r="B533" t="s">
        <v>1082</v>
      </c>
      <c r="C533" t="s">
        <v>1083</v>
      </c>
      <c r="D533">
        <v>2020</v>
      </c>
      <c r="E533" t="s">
        <v>1084</v>
      </c>
      <c r="F533">
        <v>8</v>
      </c>
      <c r="G533" t="s">
        <v>1085</v>
      </c>
      <c r="H533" t="s">
        <v>1086</v>
      </c>
      <c r="I533" t="s">
        <v>1087</v>
      </c>
      <c r="J533" t="s">
        <v>1088</v>
      </c>
      <c r="L533" t="s">
        <v>21</v>
      </c>
      <c r="M533" t="s">
        <v>22</v>
      </c>
    </row>
    <row r="534" spans="1:17" x14ac:dyDescent="0.35">
      <c r="A534" t="s">
        <v>3199</v>
      </c>
      <c r="B534" t="s">
        <v>5205</v>
      </c>
      <c r="C534" t="s">
        <v>3633</v>
      </c>
      <c r="D534">
        <v>2023</v>
      </c>
      <c r="E534" t="s">
        <v>3435</v>
      </c>
      <c r="F534">
        <v>0</v>
      </c>
      <c r="G534" t="s">
        <v>4418</v>
      </c>
      <c r="H534" t="s">
        <v>4675</v>
      </c>
      <c r="I534" t="s">
        <v>4937</v>
      </c>
      <c r="J534" t="s">
        <v>3905</v>
      </c>
      <c r="K534" t="s">
        <v>4150</v>
      </c>
      <c r="L534" t="s">
        <v>3430</v>
      </c>
      <c r="M534" t="s">
        <v>3429</v>
      </c>
    </row>
    <row r="535" spans="1:17" s="3" customFormat="1" x14ac:dyDescent="0.35">
      <c r="A535" s="3" t="s">
        <v>2135</v>
      </c>
      <c r="B535" s="3" t="s">
        <v>2136</v>
      </c>
      <c r="C535" s="3" t="s">
        <v>2137</v>
      </c>
      <c r="D535" s="3">
        <v>2012</v>
      </c>
      <c r="E535" s="3" t="s">
        <v>196</v>
      </c>
      <c r="F535" s="3">
        <v>68</v>
      </c>
      <c r="G535" s="3" t="s">
        <v>2138</v>
      </c>
      <c r="H535" s="3" t="s">
        <v>2139</v>
      </c>
      <c r="I535" s="3" t="s">
        <v>2140</v>
      </c>
      <c r="J535" s="3" t="s">
        <v>2141</v>
      </c>
      <c r="K535" s="3" t="s">
        <v>2142</v>
      </c>
      <c r="L535" s="3" t="s">
        <v>21</v>
      </c>
      <c r="M535" s="3" t="s">
        <v>22</v>
      </c>
      <c r="N535" s="3" t="s">
        <v>5445</v>
      </c>
      <c r="O535" s="3" t="s">
        <v>5445</v>
      </c>
      <c r="P535" s="3" t="s">
        <v>5447</v>
      </c>
      <c r="Q535" s="3">
        <v>161</v>
      </c>
    </row>
    <row r="536" spans="1:17" x14ac:dyDescent="0.35">
      <c r="A536" t="s">
        <v>2029</v>
      </c>
      <c r="B536" t="s">
        <v>2030</v>
      </c>
      <c r="C536" t="s">
        <v>2031</v>
      </c>
      <c r="D536">
        <v>2013</v>
      </c>
      <c r="E536" t="s">
        <v>2032</v>
      </c>
      <c r="F536">
        <v>443</v>
      </c>
      <c r="G536" t="s">
        <v>2033</v>
      </c>
      <c r="H536" t="s">
        <v>2034</v>
      </c>
      <c r="I536" t="s">
        <v>2035</v>
      </c>
      <c r="J536" t="s">
        <v>2036</v>
      </c>
      <c r="K536" t="s">
        <v>2037</v>
      </c>
      <c r="L536" t="s">
        <v>21</v>
      </c>
      <c r="M536" t="s">
        <v>22</v>
      </c>
    </row>
    <row r="537" spans="1:17" s="3" customFormat="1" x14ac:dyDescent="0.35">
      <c r="A537" s="3" t="s">
        <v>1254</v>
      </c>
      <c r="B537" s="3" t="s">
        <v>1255</v>
      </c>
      <c r="C537" s="3" t="s">
        <v>1256</v>
      </c>
      <c r="D537" s="3">
        <v>2020</v>
      </c>
      <c r="E537" s="3" t="s">
        <v>196</v>
      </c>
      <c r="F537" s="3">
        <v>38</v>
      </c>
      <c r="G537" s="3" t="s">
        <v>1257</v>
      </c>
      <c r="H537" s="3" t="s">
        <v>1258</v>
      </c>
      <c r="I537" s="3" t="s">
        <v>1259</v>
      </c>
      <c r="J537" s="3" t="s">
        <v>1260</v>
      </c>
      <c r="K537" s="3" t="s">
        <v>1261</v>
      </c>
      <c r="L537" s="3" t="s">
        <v>21</v>
      </c>
      <c r="M537" s="3" t="s">
        <v>22</v>
      </c>
      <c r="N537" s="3" t="s">
        <v>5444</v>
      </c>
      <c r="O537" s="3" t="s">
        <v>5445</v>
      </c>
      <c r="P537" s="3" t="s">
        <v>5447</v>
      </c>
      <c r="Q537" s="3">
        <v>162</v>
      </c>
    </row>
    <row r="538" spans="1:17" x14ac:dyDescent="0.35">
      <c r="A538" t="s">
        <v>2565</v>
      </c>
      <c r="B538" t="s">
        <v>2566</v>
      </c>
      <c r="C538" t="s">
        <v>2567</v>
      </c>
      <c r="D538">
        <v>1995</v>
      </c>
      <c r="E538" t="s">
        <v>196</v>
      </c>
      <c r="F538">
        <v>298</v>
      </c>
      <c r="G538" t="s">
        <v>2568</v>
      </c>
      <c r="H538" t="s">
        <v>2569</v>
      </c>
      <c r="I538" t="s">
        <v>2570</v>
      </c>
      <c r="J538" t="s">
        <v>2571</v>
      </c>
      <c r="K538" t="s">
        <v>2572</v>
      </c>
      <c r="L538" t="s">
        <v>21</v>
      </c>
      <c r="M538" t="s">
        <v>22</v>
      </c>
    </row>
    <row r="539" spans="1:17" x14ac:dyDescent="0.35">
      <c r="A539" t="s">
        <v>3218</v>
      </c>
      <c r="B539" t="s">
        <v>5221</v>
      </c>
      <c r="C539" t="s">
        <v>3652</v>
      </c>
      <c r="D539">
        <v>2010</v>
      </c>
      <c r="E539" t="s">
        <v>3433</v>
      </c>
      <c r="F539">
        <v>30</v>
      </c>
      <c r="G539" t="s">
        <v>4437</v>
      </c>
      <c r="H539" t="s">
        <v>4694</v>
      </c>
      <c r="I539" t="s">
        <v>4956</v>
      </c>
      <c r="J539" t="s">
        <v>3923</v>
      </c>
      <c r="K539" t="s">
        <v>4169</v>
      </c>
      <c r="L539" t="s">
        <v>21</v>
      </c>
      <c r="M539" t="s">
        <v>3429</v>
      </c>
    </row>
    <row r="540" spans="1:17" x14ac:dyDescent="0.35">
      <c r="A540" t="s">
        <v>1505</v>
      </c>
      <c r="B540" t="s">
        <v>1506</v>
      </c>
      <c r="C540" t="s">
        <v>1507</v>
      </c>
      <c r="D540">
        <v>2018</v>
      </c>
      <c r="E540" t="s">
        <v>196</v>
      </c>
      <c r="F540">
        <v>15</v>
      </c>
      <c r="G540" t="s">
        <v>1508</v>
      </c>
      <c r="H540" t="s">
        <v>1509</v>
      </c>
      <c r="I540" t="s">
        <v>1510</v>
      </c>
      <c r="J540" t="s">
        <v>1511</v>
      </c>
      <c r="K540" t="s">
        <v>1512</v>
      </c>
      <c r="L540" t="s">
        <v>21</v>
      </c>
      <c r="M540" t="s">
        <v>22</v>
      </c>
    </row>
    <row r="541" spans="1:17" s="3" customFormat="1" x14ac:dyDescent="0.35">
      <c r="A541" s="3" t="s">
        <v>2317</v>
      </c>
      <c r="B541" s="3" t="s">
        <v>2318</v>
      </c>
      <c r="C541" s="3" t="s">
        <v>2319</v>
      </c>
      <c r="D541" s="3">
        <v>2010</v>
      </c>
      <c r="E541" s="3" t="s">
        <v>196</v>
      </c>
      <c r="F541" s="3">
        <v>43</v>
      </c>
      <c r="G541" s="3" t="s">
        <v>2320</v>
      </c>
      <c r="H541" s="3" t="s">
        <v>2321</v>
      </c>
      <c r="I541" s="3" t="s">
        <v>2322</v>
      </c>
      <c r="J541" s="3" t="s">
        <v>2323</v>
      </c>
      <c r="K541" s="3" t="s">
        <v>2324</v>
      </c>
      <c r="L541" s="3" t="s">
        <v>21</v>
      </c>
      <c r="M541" s="3" t="s">
        <v>22</v>
      </c>
      <c r="N541" s="3" t="s">
        <v>5444</v>
      </c>
      <c r="O541" s="3" t="s">
        <v>5445</v>
      </c>
      <c r="P541" s="3" t="s">
        <v>5447</v>
      </c>
      <c r="Q541" s="3">
        <v>163</v>
      </c>
    </row>
    <row r="542" spans="1:17" x14ac:dyDescent="0.35">
      <c r="A542" t="s">
        <v>563</v>
      </c>
      <c r="B542" t="s">
        <v>564</v>
      </c>
      <c r="C542" t="s">
        <v>565</v>
      </c>
      <c r="D542">
        <v>2022</v>
      </c>
      <c r="E542" t="s">
        <v>470</v>
      </c>
      <c r="F542">
        <v>10</v>
      </c>
      <c r="G542" t="s">
        <v>566</v>
      </c>
      <c r="H542" t="s">
        <v>567</v>
      </c>
      <c r="I542" t="s">
        <v>568</v>
      </c>
      <c r="J542" t="s">
        <v>569</v>
      </c>
      <c r="K542" t="s">
        <v>570</v>
      </c>
      <c r="L542" t="s">
        <v>21</v>
      </c>
      <c r="M542" t="s">
        <v>22</v>
      </c>
    </row>
    <row r="543" spans="1:17" x14ac:dyDescent="0.35">
      <c r="A543" t="s">
        <v>1837</v>
      </c>
      <c r="B543" t="s">
        <v>1838</v>
      </c>
      <c r="C543" t="s">
        <v>1839</v>
      </c>
      <c r="D543">
        <v>2013</v>
      </c>
      <c r="E543" t="s">
        <v>1840</v>
      </c>
      <c r="F543">
        <v>40</v>
      </c>
      <c r="G543" t="s">
        <v>1841</v>
      </c>
      <c r="H543" t="s">
        <v>1842</v>
      </c>
      <c r="I543" t="s">
        <v>1843</v>
      </c>
      <c r="J543" t="s">
        <v>1844</v>
      </c>
      <c r="K543" t="s">
        <v>1845</v>
      </c>
      <c r="L543" t="s">
        <v>66</v>
      </c>
      <c r="M543" t="s">
        <v>22</v>
      </c>
    </row>
    <row r="544" spans="1:17" x14ac:dyDescent="0.35">
      <c r="A544" t="s">
        <v>3315</v>
      </c>
      <c r="B544" t="s">
        <v>3315</v>
      </c>
      <c r="C544" t="s">
        <v>3745</v>
      </c>
      <c r="D544">
        <v>2001</v>
      </c>
      <c r="E544" t="s">
        <v>3531</v>
      </c>
      <c r="F544">
        <v>71</v>
      </c>
      <c r="G544" t="s">
        <v>4521</v>
      </c>
      <c r="H544" t="s">
        <v>4778</v>
      </c>
      <c r="I544" t="s">
        <v>5053</v>
      </c>
      <c r="J544" t="s">
        <v>4008</v>
      </c>
      <c r="K544" t="s">
        <v>4260</v>
      </c>
      <c r="L544" t="s">
        <v>21</v>
      </c>
      <c r="M544" t="s">
        <v>3429</v>
      </c>
    </row>
    <row r="545" spans="1:17" x14ac:dyDescent="0.35">
      <c r="A545" t="s">
        <v>510</v>
      </c>
      <c r="B545" t="s">
        <v>511</v>
      </c>
      <c r="C545" t="s">
        <v>512</v>
      </c>
      <c r="D545">
        <v>2021</v>
      </c>
      <c r="E545" t="s">
        <v>513</v>
      </c>
      <c r="F545">
        <v>2</v>
      </c>
      <c r="G545" t="s">
        <v>514</v>
      </c>
      <c r="H545" t="s">
        <v>515</v>
      </c>
      <c r="I545" t="s">
        <v>516</v>
      </c>
      <c r="J545" t="s">
        <v>517</v>
      </c>
      <c r="K545" t="s">
        <v>518</v>
      </c>
      <c r="L545" t="s">
        <v>21</v>
      </c>
      <c r="M545" t="s">
        <v>22</v>
      </c>
    </row>
    <row r="546" spans="1:17" x14ac:dyDescent="0.35">
      <c r="A546" t="s">
        <v>3214</v>
      </c>
      <c r="B546" t="s">
        <v>5217</v>
      </c>
      <c r="C546" t="s">
        <v>3648</v>
      </c>
      <c r="D546">
        <v>2021</v>
      </c>
      <c r="E546" t="s">
        <v>3453</v>
      </c>
      <c r="F546">
        <v>21</v>
      </c>
      <c r="G546" t="s">
        <v>4433</v>
      </c>
      <c r="H546" t="s">
        <v>4690</v>
      </c>
      <c r="I546" t="s">
        <v>4952</v>
      </c>
      <c r="J546" t="s">
        <v>3919</v>
      </c>
      <c r="K546" t="s">
        <v>4165</v>
      </c>
      <c r="L546" t="s">
        <v>21</v>
      </c>
      <c r="M546" t="s">
        <v>3429</v>
      </c>
    </row>
    <row r="547" spans="1:17" x14ac:dyDescent="0.35">
      <c r="A547" t="s">
        <v>3363</v>
      </c>
      <c r="B547" t="s">
        <v>5341</v>
      </c>
      <c r="C547" t="s">
        <v>3791</v>
      </c>
      <c r="D547">
        <v>2015</v>
      </c>
      <c r="E547" t="s">
        <v>3463</v>
      </c>
      <c r="F547">
        <v>36</v>
      </c>
      <c r="G547" t="s">
        <v>4562</v>
      </c>
      <c r="H547" t="s">
        <v>4819</v>
      </c>
      <c r="I547" t="s">
        <v>5099</v>
      </c>
      <c r="J547" t="s">
        <v>4044</v>
      </c>
      <c r="K547" t="s">
        <v>4304</v>
      </c>
      <c r="L547" t="s">
        <v>21</v>
      </c>
      <c r="M547" t="s">
        <v>3429</v>
      </c>
    </row>
    <row r="548" spans="1:17" x14ac:dyDescent="0.35">
      <c r="A548" t="s">
        <v>117</v>
      </c>
      <c r="B548" t="s">
        <v>118</v>
      </c>
      <c r="C548" t="s">
        <v>119</v>
      </c>
      <c r="D548">
        <v>2021</v>
      </c>
      <c r="E548" t="s">
        <v>120</v>
      </c>
      <c r="F548">
        <v>21</v>
      </c>
      <c r="G548" t="s">
        <v>121</v>
      </c>
      <c r="H548" t="s">
        <v>122</v>
      </c>
      <c r="I548" t="s">
        <v>123</v>
      </c>
      <c r="J548" t="s">
        <v>124</v>
      </c>
      <c r="L548" t="s">
        <v>21</v>
      </c>
      <c r="M548" t="s">
        <v>22</v>
      </c>
    </row>
    <row r="549" spans="1:17" x14ac:dyDescent="0.35">
      <c r="A549" t="s">
        <v>1342</v>
      </c>
      <c r="B549" t="s">
        <v>1343</v>
      </c>
      <c r="C549" t="s">
        <v>1344</v>
      </c>
      <c r="D549">
        <v>2020</v>
      </c>
      <c r="E549" t="s">
        <v>1345</v>
      </c>
      <c r="F549">
        <v>42</v>
      </c>
      <c r="G549" t="s">
        <v>1346</v>
      </c>
      <c r="H549" t="s">
        <v>1347</v>
      </c>
      <c r="I549" t="s">
        <v>1348</v>
      </c>
      <c r="J549" t="s">
        <v>1349</v>
      </c>
      <c r="L549" t="s">
        <v>21</v>
      </c>
      <c r="M549" t="s">
        <v>22</v>
      </c>
    </row>
    <row r="550" spans="1:17" x14ac:dyDescent="0.35">
      <c r="A550" t="s">
        <v>3325</v>
      </c>
      <c r="B550" t="s">
        <v>5308</v>
      </c>
      <c r="C550" t="s">
        <v>3755</v>
      </c>
      <c r="D550">
        <v>2006</v>
      </c>
      <c r="E550" t="s">
        <v>3443</v>
      </c>
      <c r="F550">
        <v>10</v>
      </c>
      <c r="G550" t="s">
        <v>4530</v>
      </c>
      <c r="H550" t="s">
        <v>4787</v>
      </c>
      <c r="I550" t="s">
        <v>5062</v>
      </c>
      <c r="J550" t="s">
        <v>4017</v>
      </c>
      <c r="K550" t="s">
        <v>4269</v>
      </c>
      <c r="L550" t="s">
        <v>21</v>
      </c>
      <c r="M550" t="s">
        <v>3429</v>
      </c>
    </row>
    <row r="551" spans="1:17" s="3" customFormat="1" x14ac:dyDescent="0.35">
      <c r="A551" s="3" t="s">
        <v>1799</v>
      </c>
      <c r="B551" s="3" t="s">
        <v>1800</v>
      </c>
      <c r="C551" s="3" t="s">
        <v>1801</v>
      </c>
      <c r="D551" s="3">
        <v>2015</v>
      </c>
      <c r="E551" s="3" t="s">
        <v>1010</v>
      </c>
      <c r="F551" s="3">
        <v>66</v>
      </c>
      <c r="G551" s="3" t="s">
        <v>1802</v>
      </c>
      <c r="H551" s="3" t="s">
        <v>1803</v>
      </c>
      <c r="I551" s="3" t="s">
        <v>1804</v>
      </c>
      <c r="K551" s="3" t="s">
        <v>1805</v>
      </c>
      <c r="L551" s="3" t="s">
        <v>21</v>
      </c>
      <c r="M551" s="3" t="s">
        <v>22</v>
      </c>
      <c r="N551" s="3" t="s">
        <v>5445</v>
      </c>
      <c r="O551" s="3" t="s">
        <v>5445</v>
      </c>
      <c r="P551" s="3" t="s">
        <v>5447</v>
      </c>
      <c r="Q551" s="3">
        <v>164</v>
      </c>
    </row>
    <row r="552" spans="1:17" x14ac:dyDescent="0.35">
      <c r="A552" t="s">
        <v>3251</v>
      </c>
      <c r="B552" t="s">
        <v>5248</v>
      </c>
      <c r="C552" t="s">
        <v>3685</v>
      </c>
      <c r="D552">
        <v>2022</v>
      </c>
      <c r="E552" t="s">
        <v>3502</v>
      </c>
      <c r="F552">
        <v>1</v>
      </c>
      <c r="G552" t="s">
        <v>4470</v>
      </c>
      <c r="H552" t="s">
        <v>4727</v>
      </c>
      <c r="I552" t="s">
        <v>4989</v>
      </c>
      <c r="J552" t="s">
        <v>3955</v>
      </c>
      <c r="K552" t="s">
        <v>4202</v>
      </c>
      <c r="L552" t="s">
        <v>21</v>
      </c>
      <c r="M552" t="s">
        <v>3429</v>
      </c>
    </row>
    <row r="553" spans="1:17" x14ac:dyDescent="0.35">
      <c r="A553" t="s">
        <v>1310</v>
      </c>
      <c r="B553" t="s">
        <v>1311</v>
      </c>
      <c r="C553" t="s">
        <v>1312</v>
      </c>
      <c r="D553">
        <v>2020</v>
      </c>
      <c r="E553" t="s">
        <v>839</v>
      </c>
      <c r="F553">
        <v>40</v>
      </c>
      <c r="G553" t="s">
        <v>1313</v>
      </c>
      <c r="H553" t="s">
        <v>1314</v>
      </c>
      <c r="I553" t="s">
        <v>1315</v>
      </c>
      <c r="J553" t="s">
        <v>1316</v>
      </c>
      <c r="K553" t="s">
        <v>1317</v>
      </c>
      <c r="L553" t="s">
        <v>21</v>
      </c>
      <c r="M553" t="s">
        <v>22</v>
      </c>
    </row>
    <row r="554" spans="1:17" s="3" customFormat="1" x14ac:dyDescent="0.35">
      <c r="A554" s="3" t="s">
        <v>791</v>
      </c>
      <c r="B554" s="3" t="s">
        <v>792</v>
      </c>
      <c r="C554" s="3" t="s">
        <v>793</v>
      </c>
      <c r="D554" s="3">
        <v>2021</v>
      </c>
      <c r="E554" s="3" t="s">
        <v>794</v>
      </c>
      <c r="F554" s="3">
        <v>9</v>
      </c>
      <c r="G554" s="3" t="s">
        <v>795</v>
      </c>
      <c r="H554" s="3" t="s">
        <v>796</v>
      </c>
      <c r="I554" s="3" t="s">
        <v>797</v>
      </c>
      <c r="J554" s="3" t="s">
        <v>798</v>
      </c>
      <c r="L554" s="3" t="s">
        <v>21</v>
      </c>
      <c r="M554" s="3" t="s">
        <v>22</v>
      </c>
      <c r="N554" s="3" t="s">
        <v>5444</v>
      </c>
      <c r="O554" s="3" t="s">
        <v>5445</v>
      </c>
      <c r="P554" s="3" t="s">
        <v>5447</v>
      </c>
      <c r="Q554" s="3">
        <v>165</v>
      </c>
    </row>
    <row r="555" spans="1:17" x14ac:dyDescent="0.35">
      <c r="A555" t="s">
        <v>3266</v>
      </c>
      <c r="B555" t="s">
        <v>5262</v>
      </c>
      <c r="C555" t="s">
        <v>3700</v>
      </c>
      <c r="D555">
        <v>2023</v>
      </c>
      <c r="E555" t="s">
        <v>3512</v>
      </c>
      <c r="F555">
        <v>0</v>
      </c>
      <c r="G555" t="s">
        <v>4482</v>
      </c>
      <c r="H555" t="s">
        <v>4739</v>
      </c>
      <c r="I555" t="s">
        <v>5004</v>
      </c>
      <c r="J555" t="s">
        <v>3966</v>
      </c>
      <c r="K555" t="s">
        <v>4216</v>
      </c>
      <c r="L555" t="s">
        <v>3430</v>
      </c>
      <c r="M555" t="s">
        <v>3429</v>
      </c>
    </row>
    <row r="556" spans="1:17" x14ac:dyDescent="0.35">
      <c r="A556" t="s">
        <v>2053</v>
      </c>
      <c r="B556" t="s">
        <v>2054</v>
      </c>
      <c r="C556" t="s">
        <v>2055</v>
      </c>
      <c r="D556">
        <v>2007</v>
      </c>
      <c r="E556" t="s">
        <v>196</v>
      </c>
      <c r="F556">
        <v>7</v>
      </c>
      <c r="G556" t="s">
        <v>2056</v>
      </c>
      <c r="H556" t="s">
        <v>2057</v>
      </c>
      <c r="I556" t="s">
        <v>2058</v>
      </c>
      <c r="J556" t="s">
        <v>2059</v>
      </c>
      <c r="K556" t="s">
        <v>2060</v>
      </c>
      <c r="L556" t="s">
        <v>21</v>
      </c>
      <c r="M556" t="s">
        <v>22</v>
      </c>
    </row>
    <row r="557" spans="1:17" x14ac:dyDescent="0.35">
      <c r="A557" t="s">
        <v>3351</v>
      </c>
      <c r="B557" t="s">
        <v>5330</v>
      </c>
      <c r="C557" t="s">
        <v>3779</v>
      </c>
      <c r="D557">
        <v>2017</v>
      </c>
      <c r="E557" t="s">
        <v>3463</v>
      </c>
      <c r="F557">
        <v>6</v>
      </c>
      <c r="G557" t="s">
        <v>4551</v>
      </c>
      <c r="H557" t="s">
        <v>4808</v>
      </c>
      <c r="I557" t="s">
        <v>5087</v>
      </c>
      <c r="J557" t="s">
        <v>4034</v>
      </c>
      <c r="K557" t="s">
        <v>4293</v>
      </c>
      <c r="L557" t="s">
        <v>21</v>
      </c>
      <c r="M557" t="s">
        <v>3429</v>
      </c>
    </row>
    <row r="558" spans="1:17" s="3" customFormat="1" x14ac:dyDescent="0.35">
      <c r="A558" s="3" t="s">
        <v>3298</v>
      </c>
      <c r="B558" s="3" t="s">
        <v>5289</v>
      </c>
      <c r="C558" s="3" t="s">
        <v>3729</v>
      </c>
      <c r="D558" s="3">
        <v>2019</v>
      </c>
      <c r="E558" s="3" t="s">
        <v>3524</v>
      </c>
      <c r="F558" s="3">
        <v>6</v>
      </c>
      <c r="G558" s="3" t="s">
        <v>4506</v>
      </c>
      <c r="H558" s="3" t="s">
        <v>4763</v>
      </c>
      <c r="I558" s="3" t="s">
        <v>5036</v>
      </c>
      <c r="K558" s="3" t="s">
        <v>4245</v>
      </c>
      <c r="L558" s="3" t="s">
        <v>21</v>
      </c>
      <c r="M558" s="3" t="s">
        <v>3429</v>
      </c>
      <c r="N558" s="3" t="s">
        <v>5445</v>
      </c>
      <c r="O558" s="3" t="s">
        <v>5445</v>
      </c>
      <c r="P558" s="3" t="s">
        <v>5447</v>
      </c>
      <c r="Q558" s="3">
        <v>166</v>
      </c>
    </row>
    <row r="559" spans="1:17" s="3" customFormat="1" x14ac:dyDescent="0.35">
      <c r="A559" s="3" t="s">
        <v>2447</v>
      </c>
      <c r="B559" s="3" t="s">
        <v>2448</v>
      </c>
      <c r="C559" s="3" t="s">
        <v>2449</v>
      </c>
      <c r="D559" s="3">
        <v>2003</v>
      </c>
      <c r="E559" s="3" t="s">
        <v>2226</v>
      </c>
      <c r="F559" s="3">
        <v>66</v>
      </c>
      <c r="G559" s="3" t="s">
        <v>2450</v>
      </c>
      <c r="H559" s="3" t="s">
        <v>2451</v>
      </c>
      <c r="I559" s="3" t="s">
        <v>2452</v>
      </c>
      <c r="J559" s="3" t="s">
        <v>2453</v>
      </c>
      <c r="K559" s="3" t="s">
        <v>2454</v>
      </c>
      <c r="L559" s="3" t="s">
        <v>21</v>
      </c>
      <c r="M559" s="3" t="s">
        <v>22</v>
      </c>
      <c r="N559" s="3" t="s">
        <v>5445</v>
      </c>
      <c r="O559" s="3" t="s">
        <v>5445</v>
      </c>
      <c r="P559" s="3" t="s">
        <v>5447</v>
      </c>
      <c r="Q559" s="3">
        <v>167</v>
      </c>
    </row>
    <row r="560" spans="1:17" x14ac:dyDescent="0.35">
      <c r="A560" t="s">
        <v>1870</v>
      </c>
      <c r="B560" t="s">
        <v>1871</v>
      </c>
      <c r="C560" t="s">
        <v>1872</v>
      </c>
      <c r="D560">
        <v>2007</v>
      </c>
      <c r="E560" t="s">
        <v>1873</v>
      </c>
      <c r="F560">
        <v>5</v>
      </c>
      <c r="G560" t="s">
        <v>1874</v>
      </c>
      <c r="H560" t="s">
        <v>1875</v>
      </c>
      <c r="I560" t="s">
        <v>1876</v>
      </c>
      <c r="K560" t="s">
        <v>1877</v>
      </c>
      <c r="L560" t="s">
        <v>21</v>
      </c>
      <c r="M560" t="s">
        <v>22</v>
      </c>
    </row>
    <row r="561" spans="1:17" s="3" customFormat="1" x14ac:dyDescent="0.35">
      <c r="A561" s="3" t="s">
        <v>1294</v>
      </c>
      <c r="B561" s="3" t="s">
        <v>1295</v>
      </c>
      <c r="C561" s="3" t="s">
        <v>1296</v>
      </c>
      <c r="D561" s="3">
        <v>2020</v>
      </c>
      <c r="E561" s="3" t="s">
        <v>1209</v>
      </c>
      <c r="F561" s="3">
        <v>44</v>
      </c>
      <c r="G561" s="3" t="s">
        <v>1297</v>
      </c>
      <c r="H561" s="3" t="s">
        <v>1298</v>
      </c>
      <c r="I561" s="3" t="s">
        <v>1299</v>
      </c>
      <c r="J561" s="3" t="s">
        <v>1300</v>
      </c>
      <c r="K561" s="3" t="s">
        <v>1301</v>
      </c>
      <c r="L561" s="3" t="s">
        <v>21</v>
      </c>
      <c r="M561" s="3" t="s">
        <v>22</v>
      </c>
      <c r="N561" s="3" t="s">
        <v>5445</v>
      </c>
      <c r="O561" s="3" t="s">
        <v>5445</v>
      </c>
      <c r="P561" s="3" t="s">
        <v>5447</v>
      </c>
      <c r="Q561" s="3">
        <v>168</v>
      </c>
    </row>
    <row r="562" spans="1:17" s="3" customFormat="1" x14ac:dyDescent="0.35">
      <c r="A562" s="3" t="s">
        <v>3349</v>
      </c>
      <c r="B562" s="3" t="s">
        <v>3349</v>
      </c>
      <c r="C562" s="3" t="s">
        <v>3777</v>
      </c>
      <c r="D562" s="3">
        <v>1992</v>
      </c>
      <c r="E562" s="3" t="s">
        <v>3443</v>
      </c>
      <c r="F562" s="3">
        <v>12</v>
      </c>
      <c r="G562" s="3" t="s">
        <v>4549</v>
      </c>
      <c r="H562" s="3" t="s">
        <v>4806</v>
      </c>
      <c r="I562" s="3" t="s">
        <v>5085</v>
      </c>
      <c r="K562" s="3" t="s">
        <v>4291</v>
      </c>
      <c r="L562" s="3" t="s">
        <v>3431</v>
      </c>
      <c r="M562" s="3" t="s">
        <v>3429</v>
      </c>
      <c r="N562" s="3" t="s">
        <v>5445</v>
      </c>
      <c r="O562" s="3" t="s">
        <v>5445</v>
      </c>
      <c r="P562" s="3" t="s">
        <v>5447</v>
      </c>
      <c r="Q562" s="3">
        <v>169</v>
      </c>
    </row>
    <row r="563" spans="1:17" x14ac:dyDescent="0.35">
      <c r="A563" t="s">
        <v>3273</v>
      </c>
      <c r="B563" t="s">
        <v>5269</v>
      </c>
      <c r="C563" t="s">
        <v>3707</v>
      </c>
      <c r="D563">
        <v>2021</v>
      </c>
      <c r="E563" t="s">
        <v>3478</v>
      </c>
      <c r="F563">
        <v>15</v>
      </c>
      <c r="G563" t="s">
        <v>4487</v>
      </c>
      <c r="H563" t="s">
        <v>4744</v>
      </c>
      <c r="I563" t="s">
        <v>5011</v>
      </c>
      <c r="K563" t="s">
        <v>4223</v>
      </c>
      <c r="L563" t="s">
        <v>21</v>
      </c>
      <c r="M563" t="s">
        <v>3429</v>
      </c>
    </row>
    <row r="564" spans="1:17" x14ac:dyDescent="0.35">
      <c r="A564" t="s">
        <v>434</v>
      </c>
      <c r="B564" t="s">
        <v>435</v>
      </c>
      <c r="C564" t="s">
        <v>436</v>
      </c>
      <c r="D564">
        <v>2021</v>
      </c>
      <c r="E564" t="s">
        <v>437</v>
      </c>
      <c r="F564">
        <v>21</v>
      </c>
      <c r="G564" t="s">
        <v>438</v>
      </c>
      <c r="H564" t="s">
        <v>439</v>
      </c>
      <c r="I564" t="s">
        <v>440</v>
      </c>
      <c r="K564" t="s">
        <v>441</v>
      </c>
      <c r="L564" t="s">
        <v>21</v>
      </c>
      <c r="M564" t="s">
        <v>22</v>
      </c>
    </row>
    <row r="565" spans="1:17" x14ac:dyDescent="0.35">
      <c r="A565" t="s">
        <v>1926</v>
      </c>
      <c r="B565" t="s">
        <v>1927</v>
      </c>
      <c r="C565" t="s">
        <v>1928</v>
      </c>
      <c r="D565">
        <v>2007</v>
      </c>
      <c r="E565" t="s">
        <v>196</v>
      </c>
      <c r="F565">
        <v>171</v>
      </c>
      <c r="G565" t="s">
        <v>1929</v>
      </c>
      <c r="H565" t="s">
        <v>1930</v>
      </c>
      <c r="I565" t="s">
        <v>1931</v>
      </c>
      <c r="J565" t="s">
        <v>1932</v>
      </c>
      <c r="K565" t="s">
        <v>1933</v>
      </c>
      <c r="L565" t="s">
        <v>21</v>
      </c>
      <c r="M565" t="s">
        <v>22</v>
      </c>
    </row>
    <row r="566" spans="1:17" x14ac:dyDescent="0.35">
      <c r="A566" t="s">
        <v>3260</v>
      </c>
      <c r="B566" t="s">
        <v>5256</v>
      </c>
      <c r="C566" t="s">
        <v>3694</v>
      </c>
      <c r="D566">
        <v>2015</v>
      </c>
      <c r="E566" t="s">
        <v>3471</v>
      </c>
      <c r="F566">
        <v>57</v>
      </c>
      <c r="G566" t="s">
        <v>4478</v>
      </c>
      <c r="H566" t="s">
        <v>4735</v>
      </c>
      <c r="I566" t="s">
        <v>4998</v>
      </c>
      <c r="K566" t="s">
        <v>4210</v>
      </c>
      <c r="L566" t="s">
        <v>21</v>
      </c>
      <c r="M566" t="s">
        <v>3429</v>
      </c>
    </row>
    <row r="567" spans="1:17" x14ac:dyDescent="0.35">
      <c r="A567" t="s">
        <v>3333</v>
      </c>
      <c r="B567" t="s">
        <v>5316</v>
      </c>
      <c r="C567" t="s">
        <v>3763</v>
      </c>
      <c r="D567">
        <v>2020</v>
      </c>
      <c r="E567" t="s">
        <v>3541</v>
      </c>
      <c r="F567">
        <v>21</v>
      </c>
      <c r="G567" t="s">
        <v>4536</v>
      </c>
      <c r="H567" t="s">
        <v>4793</v>
      </c>
      <c r="I567" t="s">
        <v>5069</v>
      </c>
      <c r="J567" t="s">
        <v>4021</v>
      </c>
      <c r="K567" t="s">
        <v>4275</v>
      </c>
      <c r="L567" t="s">
        <v>66</v>
      </c>
      <c r="M567" t="s">
        <v>3429</v>
      </c>
    </row>
    <row r="568" spans="1:17" x14ac:dyDescent="0.35">
      <c r="A568" t="s">
        <v>3404</v>
      </c>
      <c r="B568" t="s">
        <v>3404</v>
      </c>
      <c r="C568" t="s">
        <v>3832</v>
      </c>
      <c r="D568">
        <v>1995</v>
      </c>
      <c r="E568" t="s">
        <v>3575</v>
      </c>
      <c r="F568">
        <v>38</v>
      </c>
      <c r="G568" t="s">
        <v>4601</v>
      </c>
      <c r="H568" t="s">
        <v>4858</v>
      </c>
      <c r="I568" t="s">
        <v>5139</v>
      </c>
      <c r="K568" t="s">
        <v>4344</v>
      </c>
      <c r="L568" t="s">
        <v>21</v>
      </c>
      <c r="M568" t="s">
        <v>3429</v>
      </c>
    </row>
    <row r="569" spans="1:17" x14ac:dyDescent="0.35">
      <c r="A569" t="s">
        <v>2806</v>
      </c>
      <c r="B569" t="s">
        <v>2807</v>
      </c>
      <c r="C569" t="s">
        <v>2808</v>
      </c>
      <c r="D569">
        <v>1970</v>
      </c>
      <c r="E569" t="s">
        <v>839</v>
      </c>
      <c r="F569">
        <v>73</v>
      </c>
      <c r="G569" t="s">
        <v>2809</v>
      </c>
      <c r="H569" t="s">
        <v>2810</v>
      </c>
      <c r="I569" t="s">
        <v>2811</v>
      </c>
      <c r="L569" t="s">
        <v>21</v>
      </c>
      <c r="M569" t="s">
        <v>22</v>
      </c>
    </row>
    <row r="570" spans="1:17" x14ac:dyDescent="0.35">
      <c r="A570" t="s">
        <v>1390</v>
      </c>
      <c r="B570" t="s">
        <v>1391</v>
      </c>
      <c r="C570" t="s">
        <v>1392</v>
      </c>
      <c r="D570">
        <v>2018</v>
      </c>
      <c r="E570" t="s">
        <v>1192</v>
      </c>
      <c r="F570">
        <v>25</v>
      </c>
      <c r="G570" t="s">
        <v>1393</v>
      </c>
      <c r="H570" t="s">
        <v>1394</v>
      </c>
      <c r="I570" t="s">
        <v>1395</v>
      </c>
      <c r="J570" t="s">
        <v>1396</v>
      </c>
      <c r="K570" t="s">
        <v>1397</v>
      </c>
      <c r="L570" t="s">
        <v>21</v>
      </c>
      <c r="M570" t="s">
        <v>22</v>
      </c>
    </row>
    <row r="571" spans="1:17" s="3" customFormat="1" x14ac:dyDescent="0.35">
      <c r="A571" s="3" t="s">
        <v>3312</v>
      </c>
      <c r="B571" s="3" t="s">
        <v>3312</v>
      </c>
      <c r="C571" s="3" t="s">
        <v>3742</v>
      </c>
      <c r="D571" s="3">
        <v>2001</v>
      </c>
      <c r="E571" s="3" t="s">
        <v>3449</v>
      </c>
      <c r="F571" s="3">
        <v>93</v>
      </c>
      <c r="G571" s="3" t="s">
        <v>4518</v>
      </c>
      <c r="H571" s="3" t="s">
        <v>4775</v>
      </c>
      <c r="I571" s="3" t="s">
        <v>5050</v>
      </c>
      <c r="J571" s="3" t="s">
        <v>4005</v>
      </c>
      <c r="K571" s="3" t="s">
        <v>4257</v>
      </c>
      <c r="L571" s="3" t="s">
        <v>3431</v>
      </c>
      <c r="M571" s="3" t="s">
        <v>3429</v>
      </c>
      <c r="N571" s="3" t="s">
        <v>5445</v>
      </c>
      <c r="O571" s="3" t="s">
        <v>5445</v>
      </c>
      <c r="P571" s="3" t="s">
        <v>5447</v>
      </c>
      <c r="Q571" s="3">
        <v>170</v>
      </c>
    </row>
    <row r="572" spans="1:17" x14ac:dyDescent="0.35">
      <c r="A572" t="s">
        <v>1465</v>
      </c>
      <c r="B572" t="s">
        <v>1466</v>
      </c>
      <c r="C572" t="s">
        <v>1467</v>
      </c>
      <c r="D572">
        <v>2020</v>
      </c>
      <c r="E572" t="s">
        <v>880</v>
      </c>
      <c r="F572">
        <v>6</v>
      </c>
      <c r="G572" t="s">
        <v>1468</v>
      </c>
      <c r="H572" t="s">
        <v>1469</v>
      </c>
      <c r="I572" t="s">
        <v>1470</v>
      </c>
      <c r="J572" t="s">
        <v>1471</v>
      </c>
      <c r="L572" t="s">
        <v>21</v>
      </c>
      <c r="M572" t="s">
        <v>22</v>
      </c>
    </row>
    <row r="573" spans="1:17" x14ac:dyDescent="0.35">
      <c r="A573" t="s">
        <v>3189</v>
      </c>
      <c r="B573" t="s">
        <v>5197</v>
      </c>
      <c r="C573" t="s">
        <v>3623</v>
      </c>
      <c r="D573">
        <v>2016</v>
      </c>
      <c r="E573" t="s">
        <v>3464</v>
      </c>
      <c r="F573">
        <v>33</v>
      </c>
      <c r="G573" t="s">
        <v>4408</v>
      </c>
      <c r="H573" t="s">
        <v>4665</v>
      </c>
      <c r="I573" t="s">
        <v>4927</v>
      </c>
      <c r="J573" t="s">
        <v>3896</v>
      </c>
      <c r="K573" t="s">
        <v>4140</v>
      </c>
      <c r="L573" t="s">
        <v>21</v>
      </c>
      <c r="M573" t="s">
        <v>3429</v>
      </c>
    </row>
    <row r="574" spans="1:17" s="3" customFormat="1" x14ac:dyDescent="0.35">
      <c r="A574" s="3" t="s">
        <v>2223</v>
      </c>
      <c r="B574" s="3" t="s">
        <v>2224</v>
      </c>
      <c r="C574" s="3" t="s">
        <v>2225</v>
      </c>
      <c r="D574" s="3">
        <v>2014</v>
      </c>
      <c r="E574" s="3" t="s">
        <v>2226</v>
      </c>
      <c r="F574" s="3">
        <v>47</v>
      </c>
      <c r="G574" s="3" t="s">
        <v>2227</v>
      </c>
      <c r="H574" s="3" t="s">
        <v>2228</v>
      </c>
      <c r="I574" s="3" t="s">
        <v>2229</v>
      </c>
      <c r="J574" s="3" t="s">
        <v>2230</v>
      </c>
      <c r="K574" s="3" t="s">
        <v>2231</v>
      </c>
      <c r="L574" s="3" t="s">
        <v>21</v>
      </c>
      <c r="M574" s="3" t="s">
        <v>22</v>
      </c>
      <c r="N574" s="3" t="s">
        <v>5445</v>
      </c>
      <c r="O574" s="3" t="s">
        <v>5445</v>
      </c>
      <c r="P574" s="3" t="s">
        <v>5447</v>
      </c>
      <c r="Q574" s="3">
        <v>171</v>
      </c>
    </row>
    <row r="575" spans="1:17" x14ac:dyDescent="0.35">
      <c r="A575" t="s">
        <v>3285</v>
      </c>
      <c r="B575" t="s">
        <v>5277</v>
      </c>
      <c r="C575" t="s">
        <v>3717</v>
      </c>
      <c r="D575">
        <v>2019</v>
      </c>
      <c r="E575" t="s">
        <v>3518</v>
      </c>
      <c r="F575">
        <v>12</v>
      </c>
      <c r="G575" t="s">
        <v>4495</v>
      </c>
      <c r="H575" t="s">
        <v>4752</v>
      </c>
      <c r="I575" t="s">
        <v>5023</v>
      </c>
      <c r="J575" t="s">
        <v>3982</v>
      </c>
      <c r="K575" t="s">
        <v>4233</v>
      </c>
      <c r="L575" t="s">
        <v>21</v>
      </c>
      <c r="M575" t="s">
        <v>3429</v>
      </c>
    </row>
    <row r="576" spans="1:17" x14ac:dyDescent="0.35">
      <c r="A576" t="s">
        <v>3247</v>
      </c>
      <c r="B576" t="s">
        <v>3247</v>
      </c>
      <c r="C576" t="s">
        <v>3681</v>
      </c>
      <c r="D576">
        <v>1996</v>
      </c>
      <c r="E576" t="s">
        <v>3433</v>
      </c>
      <c r="F576">
        <v>23</v>
      </c>
      <c r="G576" t="s">
        <v>4466</v>
      </c>
      <c r="H576" t="s">
        <v>4723</v>
      </c>
      <c r="I576" t="s">
        <v>4985</v>
      </c>
      <c r="J576" t="s">
        <v>3951</v>
      </c>
      <c r="K576" t="s">
        <v>4198</v>
      </c>
      <c r="L576" t="s">
        <v>21</v>
      </c>
      <c r="M576" t="s">
        <v>3429</v>
      </c>
    </row>
    <row r="577" spans="1:17" x14ac:dyDescent="0.35">
      <c r="A577" t="s">
        <v>3284</v>
      </c>
      <c r="B577" t="s">
        <v>3284</v>
      </c>
      <c r="C577" t="s">
        <v>3716</v>
      </c>
      <c r="D577">
        <v>2002</v>
      </c>
      <c r="E577" t="s">
        <v>3473</v>
      </c>
      <c r="F577">
        <v>421</v>
      </c>
      <c r="G577" t="s">
        <v>4494</v>
      </c>
      <c r="H577" t="s">
        <v>4751</v>
      </c>
      <c r="I577" t="s">
        <v>5022</v>
      </c>
      <c r="J577" t="s">
        <v>3981</v>
      </c>
      <c r="K577" t="s">
        <v>4232</v>
      </c>
      <c r="L577" t="s">
        <v>66</v>
      </c>
      <c r="M577" t="s">
        <v>3429</v>
      </c>
    </row>
    <row r="578" spans="1:17" x14ac:dyDescent="0.35">
      <c r="A578" t="s">
        <v>3182</v>
      </c>
      <c r="B578" t="s">
        <v>5193</v>
      </c>
      <c r="C578" t="s">
        <v>3618</v>
      </c>
      <c r="D578">
        <v>2020</v>
      </c>
      <c r="E578" t="s">
        <v>3437</v>
      </c>
      <c r="F578">
        <v>9</v>
      </c>
      <c r="G578" t="s">
        <v>4403</v>
      </c>
      <c r="H578" t="s">
        <v>4660</v>
      </c>
      <c r="I578" t="s">
        <v>4920</v>
      </c>
      <c r="J578" t="s">
        <v>3889</v>
      </c>
      <c r="K578" t="s">
        <v>4133</v>
      </c>
      <c r="L578" t="s">
        <v>21</v>
      </c>
      <c r="M578" t="s">
        <v>3429</v>
      </c>
    </row>
    <row r="579" spans="1:17" x14ac:dyDescent="0.35">
      <c r="A579" t="s">
        <v>2972</v>
      </c>
      <c r="B579" t="s">
        <v>2973</v>
      </c>
      <c r="C579" t="s">
        <v>2974</v>
      </c>
      <c r="D579">
        <v>2006</v>
      </c>
      <c r="E579" t="s">
        <v>2880</v>
      </c>
      <c r="F579">
        <v>30</v>
      </c>
      <c r="G579" t="s">
        <v>2975</v>
      </c>
      <c r="H579" t="s">
        <v>2976</v>
      </c>
      <c r="I579" t="s">
        <v>2977</v>
      </c>
      <c r="J579" t="s">
        <v>2978</v>
      </c>
      <c r="K579" t="s">
        <v>2979</v>
      </c>
      <c r="L579" t="s">
        <v>66</v>
      </c>
      <c r="M579" t="s">
        <v>22</v>
      </c>
    </row>
    <row r="580" spans="1:17" x14ac:dyDescent="0.35">
      <c r="A580" t="s">
        <v>2588</v>
      </c>
      <c r="B580" t="s">
        <v>2589</v>
      </c>
      <c r="C580" t="s">
        <v>2590</v>
      </c>
      <c r="D580">
        <v>1969</v>
      </c>
      <c r="E580" t="s">
        <v>2591</v>
      </c>
      <c r="F580">
        <v>0</v>
      </c>
      <c r="G580" t="s">
        <v>2592</v>
      </c>
      <c r="H580" t="s">
        <v>2593</v>
      </c>
      <c r="I580" t="s">
        <v>2594</v>
      </c>
      <c r="L580" t="s">
        <v>21</v>
      </c>
      <c r="M580" t="s">
        <v>22</v>
      </c>
    </row>
    <row r="581" spans="1:17" x14ac:dyDescent="0.35">
      <c r="A581" t="s">
        <v>1098</v>
      </c>
      <c r="B581" t="s">
        <v>1099</v>
      </c>
      <c r="C581" t="s">
        <v>1100</v>
      </c>
      <c r="D581">
        <v>2019</v>
      </c>
      <c r="E581" t="s">
        <v>1101</v>
      </c>
      <c r="F581">
        <v>25</v>
      </c>
      <c r="G581" t="s">
        <v>1102</v>
      </c>
      <c r="H581" t="s">
        <v>1103</v>
      </c>
      <c r="I581" t="s">
        <v>1104</v>
      </c>
      <c r="J581" t="s">
        <v>1105</v>
      </c>
      <c r="K581" t="s">
        <v>1106</v>
      </c>
      <c r="L581" t="s">
        <v>21</v>
      </c>
      <c r="M581" t="s">
        <v>22</v>
      </c>
    </row>
    <row r="582" spans="1:17" x14ac:dyDescent="0.35">
      <c r="A582" t="s">
        <v>3187</v>
      </c>
      <c r="B582" t="s">
        <v>3187</v>
      </c>
      <c r="C582" t="s">
        <v>3621</v>
      </c>
      <c r="D582">
        <v>1995</v>
      </c>
      <c r="E582" t="s">
        <v>3481</v>
      </c>
      <c r="F582">
        <v>189</v>
      </c>
      <c r="G582" t="s">
        <v>4406</v>
      </c>
      <c r="H582" t="s">
        <v>4663</v>
      </c>
      <c r="I582" t="s">
        <v>4925</v>
      </c>
      <c r="J582" t="s">
        <v>3894</v>
      </c>
      <c r="K582" t="s">
        <v>4138</v>
      </c>
      <c r="L582" t="s">
        <v>21</v>
      </c>
      <c r="M582" t="s">
        <v>3429</v>
      </c>
    </row>
    <row r="583" spans="1:17" x14ac:dyDescent="0.35">
      <c r="A583" t="s">
        <v>3197</v>
      </c>
      <c r="B583" t="s">
        <v>3197</v>
      </c>
      <c r="C583" t="s">
        <v>3631</v>
      </c>
      <c r="D583">
        <v>2003</v>
      </c>
      <c r="E583" t="s">
        <v>3433</v>
      </c>
      <c r="F583">
        <v>44</v>
      </c>
      <c r="G583" t="s">
        <v>4416</v>
      </c>
      <c r="H583" t="s">
        <v>4673</v>
      </c>
      <c r="I583" t="s">
        <v>4935</v>
      </c>
      <c r="J583" t="s">
        <v>3904</v>
      </c>
      <c r="K583" t="s">
        <v>4148</v>
      </c>
      <c r="L583" t="s">
        <v>21</v>
      </c>
      <c r="M583" t="s">
        <v>3429</v>
      </c>
    </row>
    <row r="584" spans="1:17" x14ac:dyDescent="0.35">
      <c r="A584" t="s">
        <v>2509</v>
      </c>
      <c r="B584" t="s">
        <v>2510</v>
      </c>
      <c r="C584" t="s">
        <v>2511</v>
      </c>
      <c r="D584">
        <v>1987</v>
      </c>
      <c r="E584" t="s">
        <v>2512</v>
      </c>
      <c r="F584">
        <v>10</v>
      </c>
      <c r="G584" t="s">
        <v>2513</v>
      </c>
      <c r="H584" t="s">
        <v>2514</v>
      </c>
      <c r="I584" t="s">
        <v>2515</v>
      </c>
      <c r="J584" t="s">
        <v>2516</v>
      </c>
      <c r="L584" t="s">
        <v>21</v>
      </c>
      <c r="M584" t="s">
        <v>22</v>
      </c>
    </row>
    <row r="585" spans="1:17" s="3" customFormat="1" x14ac:dyDescent="0.35">
      <c r="A585" s="3" t="s">
        <v>369</v>
      </c>
      <c r="B585" s="3" t="s">
        <v>370</v>
      </c>
      <c r="C585" s="3" t="s">
        <v>371</v>
      </c>
      <c r="D585" s="3">
        <v>2023</v>
      </c>
      <c r="E585" s="3" t="s">
        <v>196</v>
      </c>
      <c r="F585" s="3">
        <v>0</v>
      </c>
      <c r="G585" s="3" t="s">
        <v>372</v>
      </c>
      <c r="H585" s="3" t="s">
        <v>373</v>
      </c>
      <c r="I585" s="3" t="s">
        <v>374</v>
      </c>
      <c r="J585" s="3" t="s">
        <v>375</v>
      </c>
      <c r="K585" s="3" t="s">
        <v>376</v>
      </c>
      <c r="L585" s="3" t="s">
        <v>21</v>
      </c>
      <c r="M585" s="3" t="s">
        <v>22</v>
      </c>
      <c r="N585" s="3" t="s">
        <v>5445</v>
      </c>
      <c r="O585" s="3" t="s">
        <v>5445</v>
      </c>
      <c r="P585" s="3" t="s">
        <v>5447</v>
      </c>
      <c r="Q585" s="3">
        <v>172</v>
      </c>
    </row>
    <row r="586" spans="1:17" x14ac:dyDescent="0.35">
      <c r="A586" t="s">
        <v>3356</v>
      </c>
      <c r="B586" t="s">
        <v>5335</v>
      </c>
      <c r="C586" t="s">
        <v>3784</v>
      </c>
      <c r="D586">
        <v>2017</v>
      </c>
      <c r="E586" t="s">
        <v>3471</v>
      </c>
      <c r="F586">
        <v>52</v>
      </c>
      <c r="G586" t="s">
        <v>4556</v>
      </c>
      <c r="H586" t="s">
        <v>4813</v>
      </c>
      <c r="I586" t="s">
        <v>5092</v>
      </c>
      <c r="K586" t="s">
        <v>4298</v>
      </c>
      <c r="L586" t="s">
        <v>21</v>
      </c>
      <c r="M586" t="s">
        <v>3429</v>
      </c>
    </row>
    <row r="587" spans="1:17" x14ac:dyDescent="0.35">
      <c r="A587" t="s">
        <v>1157</v>
      </c>
      <c r="B587" t="s">
        <v>1158</v>
      </c>
      <c r="C587" t="s">
        <v>1159</v>
      </c>
      <c r="D587">
        <v>2020</v>
      </c>
      <c r="E587" t="s">
        <v>1160</v>
      </c>
      <c r="F587">
        <v>7</v>
      </c>
      <c r="G587" t="s">
        <v>1161</v>
      </c>
      <c r="H587" t="s">
        <v>1162</v>
      </c>
      <c r="I587" t="s">
        <v>1163</v>
      </c>
      <c r="J587" t="s">
        <v>1164</v>
      </c>
      <c r="L587" t="s">
        <v>21</v>
      </c>
      <c r="M587" t="s">
        <v>22</v>
      </c>
    </row>
    <row r="588" spans="1:17" x14ac:dyDescent="0.35">
      <c r="A588" t="s">
        <v>3411</v>
      </c>
      <c r="B588" t="s">
        <v>3411</v>
      </c>
      <c r="C588" t="s">
        <v>3839</v>
      </c>
      <c r="D588">
        <v>1995</v>
      </c>
      <c r="E588" t="s">
        <v>3552</v>
      </c>
      <c r="F588">
        <v>279</v>
      </c>
      <c r="G588" t="s">
        <v>4608</v>
      </c>
      <c r="H588" t="s">
        <v>4865</v>
      </c>
      <c r="I588" t="s">
        <v>5146</v>
      </c>
      <c r="K588" t="s">
        <v>4351</v>
      </c>
      <c r="L588" t="s">
        <v>3431</v>
      </c>
      <c r="M588" t="s">
        <v>3429</v>
      </c>
    </row>
    <row r="589" spans="1:17" x14ac:dyDescent="0.35">
      <c r="A589" t="s">
        <v>545</v>
      </c>
      <c r="B589" t="s">
        <v>546</v>
      </c>
      <c r="C589" t="s">
        <v>547</v>
      </c>
      <c r="D589">
        <v>2024</v>
      </c>
      <c r="E589" t="s">
        <v>548</v>
      </c>
      <c r="F589">
        <v>0</v>
      </c>
      <c r="G589" t="s">
        <v>549</v>
      </c>
      <c r="H589" t="s">
        <v>550</v>
      </c>
      <c r="I589" t="s">
        <v>551</v>
      </c>
      <c r="J589" t="s">
        <v>552</v>
      </c>
      <c r="K589" t="s">
        <v>553</v>
      </c>
      <c r="L589" t="s">
        <v>21</v>
      </c>
      <c r="M589" t="s">
        <v>22</v>
      </c>
    </row>
    <row r="590" spans="1:17" x14ac:dyDescent="0.35">
      <c r="A590" t="s">
        <v>3320</v>
      </c>
      <c r="B590" t="s">
        <v>5303</v>
      </c>
      <c r="C590" t="s">
        <v>3750</v>
      </c>
      <c r="D590">
        <v>2018</v>
      </c>
      <c r="E590" t="s">
        <v>3433</v>
      </c>
      <c r="F590">
        <v>13</v>
      </c>
      <c r="G590" t="s">
        <v>4525</v>
      </c>
      <c r="H590" t="s">
        <v>4782</v>
      </c>
      <c r="I590" t="s">
        <v>5057</v>
      </c>
      <c r="J590" t="s">
        <v>4012</v>
      </c>
      <c r="K590" t="s">
        <v>4264</v>
      </c>
      <c r="L590" t="s">
        <v>21</v>
      </c>
      <c r="M590" t="s">
        <v>3429</v>
      </c>
    </row>
    <row r="591" spans="1:17" x14ac:dyDescent="0.35">
      <c r="A591" t="s">
        <v>360</v>
      </c>
      <c r="B591" t="s">
        <v>361</v>
      </c>
      <c r="C591" t="s">
        <v>362</v>
      </c>
      <c r="D591">
        <v>2022</v>
      </c>
      <c r="E591" t="s">
        <v>363</v>
      </c>
      <c r="F591">
        <v>6</v>
      </c>
      <c r="G591" t="s">
        <v>364</v>
      </c>
      <c r="H591" t="s">
        <v>365</v>
      </c>
      <c r="I591" t="s">
        <v>366</v>
      </c>
      <c r="J591" t="s">
        <v>367</v>
      </c>
      <c r="K591" t="s">
        <v>368</v>
      </c>
      <c r="L591" t="s">
        <v>21</v>
      </c>
      <c r="M591" t="s">
        <v>22</v>
      </c>
    </row>
    <row r="592" spans="1:17" s="3" customFormat="1" x14ac:dyDescent="0.35">
      <c r="A592" s="3" t="s">
        <v>2957</v>
      </c>
      <c r="B592" s="3" t="s">
        <v>2958</v>
      </c>
      <c r="C592" s="3" t="s">
        <v>2959</v>
      </c>
      <c r="D592" s="3">
        <v>2004</v>
      </c>
      <c r="E592" s="3" t="s">
        <v>1809</v>
      </c>
      <c r="F592" s="3">
        <v>3</v>
      </c>
      <c r="G592" s="3" t="s">
        <v>5414</v>
      </c>
      <c r="H592" s="3" t="s">
        <v>2960</v>
      </c>
      <c r="I592" s="3" t="s">
        <v>2961</v>
      </c>
      <c r="J592" s="3" t="s">
        <v>2962</v>
      </c>
      <c r="L592" s="3" t="s">
        <v>21</v>
      </c>
      <c r="M592" s="3" t="s">
        <v>22</v>
      </c>
      <c r="N592" s="3" t="s">
        <v>5444</v>
      </c>
      <c r="O592" s="3" t="s">
        <v>5445</v>
      </c>
      <c r="P592" s="3" t="s">
        <v>5447</v>
      </c>
      <c r="Q592" s="3">
        <v>173</v>
      </c>
    </row>
    <row r="593" spans="1:17" x14ac:dyDescent="0.35">
      <c r="A593" t="s">
        <v>3231</v>
      </c>
      <c r="B593" t="s">
        <v>5234</v>
      </c>
      <c r="C593" t="s">
        <v>3665</v>
      </c>
      <c r="D593">
        <v>2022</v>
      </c>
      <c r="E593" t="s">
        <v>3433</v>
      </c>
      <c r="F593">
        <v>14</v>
      </c>
      <c r="G593" t="s">
        <v>4450</v>
      </c>
      <c r="H593" t="s">
        <v>4707</v>
      </c>
      <c r="I593" t="s">
        <v>4969</v>
      </c>
      <c r="J593" t="s">
        <v>3935</v>
      </c>
      <c r="K593" t="s">
        <v>4182</v>
      </c>
      <c r="L593" t="s">
        <v>21</v>
      </c>
      <c r="M593" t="s">
        <v>3429</v>
      </c>
    </row>
    <row r="594" spans="1:17" x14ac:dyDescent="0.35">
      <c r="A594" t="s">
        <v>1023</v>
      </c>
      <c r="B594" t="s">
        <v>1024</v>
      </c>
      <c r="C594" t="s">
        <v>1025</v>
      </c>
      <c r="D594">
        <v>2019</v>
      </c>
      <c r="E594" t="s">
        <v>1026</v>
      </c>
      <c r="F594">
        <v>4</v>
      </c>
      <c r="G594" t="s">
        <v>1027</v>
      </c>
      <c r="H594" t="s">
        <v>1028</v>
      </c>
      <c r="I594" t="s">
        <v>1029</v>
      </c>
      <c r="J594" t="s">
        <v>1030</v>
      </c>
      <c r="K594" t="s">
        <v>1031</v>
      </c>
      <c r="L594" t="s">
        <v>21</v>
      </c>
      <c r="M594" t="s">
        <v>22</v>
      </c>
    </row>
    <row r="595" spans="1:17" x14ac:dyDescent="0.35">
      <c r="A595" t="s">
        <v>1406</v>
      </c>
      <c r="B595" t="s">
        <v>1407</v>
      </c>
      <c r="C595" t="s">
        <v>1408</v>
      </c>
      <c r="D595">
        <v>2018</v>
      </c>
      <c r="E595" t="s">
        <v>1409</v>
      </c>
      <c r="F595">
        <v>14</v>
      </c>
      <c r="G595" t="s">
        <v>1410</v>
      </c>
      <c r="H595" t="s">
        <v>1411</v>
      </c>
      <c r="I595" t="s">
        <v>1412</v>
      </c>
      <c r="K595" t="s">
        <v>1413</v>
      </c>
      <c r="L595" t="s">
        <v>21</v>
      </c>
      <c r="M595" t="s">
        <v>22</v>
      </c>
    </row>
    <row r="596" spans="1:17" x14ac:dyDescent="0.35">
      <c r="A596" t="s">
        <v>3406</v>
      </c>
      <c r="B596" t="s">
        <v>5377</v>
      </c>
      <c r="C596" t="s">
        <v>3834</v>
      </c>
      <c r="D596">
        <v>2021</v>
      </c>
      <c r="E596" t="s">
        <v>3577</v>
      </c>
      <c r="F596">
        <v>3</v>
      </c>
      <c r="G596" t="s">
        <v>4603</v>
      </c>
      <c r="H596" t="s">
        <v>4860</v>
      </c>
      <c r="I596" t="s">
        <v>5141</v>
      </c>
      <c r="J596" t="s">
        <v>4077</v>
      </c>
      <c r="K596" t="s">
        <v>4346</v>
      </c>
      <c r="L596" t="s">
        <v>21</v>
      </c>
      <c r="M596" t="s">
        <v>3429</v>
      </c>
    </row>
    <row r="597" spans="1:17" x14ac:dyDescent="0.35">
      <c r="A597" t="s">
        <v>3423</v>
      </c>
      <c r="B597" t="s">
        <v>5391</v>
      </c>
      <c r="C597" t="s">
        <v>3851</v>
      </c>
      <c r="D597">
        <v>2017</v>
      </c>
      <c r="E597" t="s">
        <v>3580</v>
      </c>
      <c r="F597">
        <v>7</v>
      </c>
      <c r="G597" t="s">
        <v>4620</v>
      </c>
      <c r="H597" t="s">
        <v>4877</v>
      </c>
      <c r="I597" t="s">
        <v>5158</v>
      </c>
      <c r="J597" t="s">
        <v>4090</v>
      </c>
      <c r="K597" t="s">
        <v>4363</v>
      </c>
      <c r="L597" t="s">
        <v>21</v>
      </c>
      <c r="M597" t="s">
        <v>3429</v>
      </c>
    </row>
    <row r="598" spans="1:17" s="3" customFormat="1" x14ac:dyDescent="0.35">
      <c r="A598" s="3" t="s">
        <v>2917</v>
      </c>
      <c r="B598" s="3" t="s">
        <v>2918</v>
      </c>
      <c r="C598" s="3" t="s">
        <v>2919</v>
      </c>
      <c r="D598" s="3">
        <v>1994</v>
      </c>
      <c r="E598" s="3" t="s">
        <v>623</v>
      </c>
      <c r="F598" s="3">
        <v>127</v>
      </c>
      <c r="G598" s="3" t="s">
        <v>2920</v>
      </c>
      <c r="H598" s="3" t="s">
        <v>2921</v>
      </c>
      <c r="I598" s="3" t="s">
        <v>2922</v>
      </c>
      <c r="J598" s="3" t="s">
        <v>2923</v>
      </c>
      <c r="L598" s="3" t="s">
        <v>21</v>
      </c>
      <c r="M598" s="3" t="s">
        <v>22</v>
      </c>
      <c r="N598" s="3" t="s">
        <v>5445</v>
      </c>
      <c r="O598" s="3" t="s">
        <v>5444</v>
      </c>
      <c r="P598" s="3" t="s">
        <v>5447</v>
      </c>
      <c r="Q598" s="3">
        <v>174</v>
      </c>
    </row>
    <row r="599" spans="1:17" x14ac:dyDescent="0.35">
      <c r="A599" t="s">
        <v>3362</v>
      </c>
      <c r="B599" t="s">
        <v>5340</v>
      </c>
      <c r="C599" t="s">
        <v>3790</v>
      </c>
      <c r="D599">
        <v>2023</v>
      </c>
      <c r="E599" t="s">
        <v>3551</v>
      </c>
      <c r="F599">
        <v>3</v>
      </c>
      <c r="G599" t="s">
        <v>4561</v>
      </c>
      <c r="H599" t="s">
        <v>4818</v>
      </c>
      <c r="I599" t="s">
        <v>5098</v>
      </c>
      <c r="J599" t="s">
        <v>4043</v>
      </c>
      <c r="K599" t="s">
        <v>4303</v>
      </c>
      <c r="L599" t="s">
        <v>66</v>
      </c>
      <c r="M599" t="s">
        <v>3429</v>
      </c>
    </row>
    <row r="600" spans="1:17" x14ac:dyDescent="0.35">
      <c r="A600" t="s">
        <v>3252</v>
      </c>
      <c r="B600" t="s">
        <v>5249</v>
      </c>
      <c r="C600" t="s">
        <v>3686</v>
      </c>
      <c r="D600">
        <v>2022</v>
      </c>
      <c r="E600" t="s">
        <v>3503</v>
      </c>
      <c r="F600">
        <v>0</v>
      </c>
      <c r="G600" t="s">
        <v>4471</v>
      </c>
      <c r="H600" t="s">
        <v>4728</v>
      </c>
      <c r="I600" t="s">
        <v>4990</v>
      </c>
      <c r="J600" t="s">
        <v>3956</v>
      </c>
      <c r="L600" t="s">
        <v>21</v>
      </c>
      <c r="M600" t="s">
        <v>3429</v>
      </c>
    </row>
    <row r="601" spans="1:17" x14ac:dyDescent="0.35">
      <c r="A601" t="s">
        <v>3324</v>
      </c>
      <c r="B601" t="s">
        <v>5307</v>
      </c>
      <c r="C601" t="s">
        <v>3754</v>
      </c>
      <c r="D601">
        <v>2007</v>
      </c>
      <c r="E601" t="s">
        <v>3433</v>
      </c>
      <c r="F601">
        <v>78</v>
      </c>
      <c r="G601" t="s">
        <v>4529</v>
      </c>
      <c r="H601" t="s">
        <v>4786</v>
      </c>
      <c r="I601" t="s">
        <v>5061</v>
      </c>
      <c r="J601" t="s">
        <v>4016</v>
      </c>
      <c r="K601" t="s">
        <v>4268</v>
      </c>
      <c r="L601" t="s">
        <v>21</v>
      </c>
      <c r="M601" t="s">
        <v>3429</v>
      </c>
    </row>
    <row r="602" spans="1:17" x14ac:dyDescent="0.35">
      <c r="A602" t="s">
        <v>2720</v>
      </c>
      <c r="B602" t="s">
        <v>2721</v>
      </c>
      <c r="C602" t="s">
        <v>2722</v>
      </c>
      <c r="D602">
        <v>1992</v>
      </c>
      <c r="E602" t="s">
        <v>196</v>
      </c>
      <c r="F602">
        <v>20</v>
      </c>
      <c r="G602" t="s">
        <v>2723</v>
      </c>
      <c r="H602" t="s">
        <v>2724</v>
      </c>
      <c r="I602" t="s">
        <v>2725</v>
      </c>
      <c r="K602" t="s">
        <v>2726</v>
      </c>
      <c r="L602" t="s">
        <v>21</v>
      </c>
      <c r="M602" t="s">
        <v>22</v>
      </c>
    </row>
    <row r="603" spans="1:17" x14ac:dyDescent="0.35">
      <c r="A603" t="s">
        <v>2554</v>
      </c>
      <c r="B603" t="s">
        <v>2555</v>
      </c>
      <c r="C603" t="s">
        <v>2556</v>
      </c>
      <c r="D603">
        <v>1992</v>
      </c>
      <c r="E603" t="s">
        <v>196</v>
      </c>
      <c r="F603">
        <v>14</v>
      </c>
      <c r="G603" t="s">
        <v>2557</v>
      </c>
      <c r="H603" t="s">
        <v>2558</v>
      </c>
      <c r="I603" t="s">
        <v>2559</v>
      </c>
      <c r="K603" t="s">
        <v>2560</v>
      </c>
      <c r="L603" t="s">
        <v>21</v>
      </c>
      <c r="M603" t="s">
        <v>22</v>
      </c>
    </row>
    <row r="604" spans="1:17" x14ac:dyDescent="0.35">
      <c r="A604" t="s">
        <v>3157</v>
      </c>
      <c r="B604" t="s">
        <v>5173</v>
      </c>
      <c r="C604" t="s">
        <v>3593</v>
      </c>
      <c r="D604">
        <v>2018</v>
      </c>
      <c r="E604" t="s">
        <v>3435</v>
      </c>
      <c r="F604">
        <v>24</v>
      </c>
      <c r="G604" t="s">
        <v>4380</v>
      </c>
      <c r="H604" t="s">
        <v>4637</v>
      </c>
      <c r="I604" t="s">
        <v>4895</v>
      </c>
      <c r="J604" t="s">
        <v>3868</v>
      </c>
      <c r="K604" t="s">
        <v>4108</v>
      </c>
      <c r="L604" t="s">
        <v>21</v>
      </c>
      <c r="M604" t="s">
        <v>3429</v>
      </c>
    </row>
    <row r="605" spans="1:17" x14ac:dyDescent="0.35">
      <c r="A605" t="s">
        <v>3339</v>
      </c>
      <c r="B605" t="s">
        <v>5321</v>
      </c>
      <c r="C605" t="s">
        <v>3768</v>
      </c>
      <c r="D605">
        <v>2014</v>
      </c>
      <c r="E605" t="s">
        <v>3463</v>
      </c>
      <c r="F605">
        <v>14</v>
      </c>
      <c r="G605" t="s">
        <v>4540</v>
      </c>
      <c r="H605" t="s">
        <v>4797</v>
      </c>
      <c r="I605" t="s">
        <v>5075</v>
      </c>
      <c r="J605" t="s">
        <v>4026</v>
      </c>
      <c r="K605" t="s">
        <v>4281</v>
      </c>
      <c r="L605" t="s">
        <v>21</v>
      </c>
      <c r="M605" t="s">
        <v>3429</v>
      </c>
    </row>
    <row r="606" spans="1:17" x14ac:dyDescent="0.35">
      <c r="A606" t="s">
        <v>3386</v>
      </c>
      <c r="B606" t="s">
        <v>3386</v>
      </c>
      <c r="C606" t="s">
        <v>3814</v>
      </c>
      <c r="D606">
        <v>2002</v>
      </c>
      <c r="E606" t="s">
        <v>3567</v>
      </c>
      <c r="F606">
        <v>31</v>
      </c>
      <c r="G606" t="s">
        <v>4584</v>
      </c>
      <c r="H606" t="s">
        <v>4841</v>
      </c>
      <c r="I606" t="s">
        <v>5122</v>
      </c>
      <c r="K606" t="s">
        <v>4327</v>
      </c>
      <c r="L606" t="s">
        <v>21</v>
      </c>
      <c r="M606" t="s">
        <v>3429</v>
      </c>
    </row>
    <row r="607" spans="1:17" x14ac:dyDescent="0.35">
      <c r="A607" t="s">
        <v>3336</v>
      </c>
      <c r="B607" t="s">
        <v>3336</v>
      </c>
      <c r="C607" t="s">
        <v>3766</v>
      </c>
      <c r="D607">
        <v>2003</v>
      </c>
      <c r="E607" t="s">
        <v>3543</v>
      </c>
      <c r="F607">
        <v>82</v>
      </c>
      <c r="G607" t="s">
        <v>4538</v>
      </c>
      <c r="H607" t="s">
        <v>4795</v>
      </c>
      <c r="I607" t="s">
        <v>5072</v>
      </c>
      <c r="J607" t="s">
        <v>4024</v>
      </c>
      <c r="K607" t="s">
        <v>4278</v>
      </c>
      <c r="L607" t="s">
        <v>3431</v>
      </c>
      <c r="M607" t="s">
        <v>3429</v>
      </c>
    </row>
    <row r="608" spans="1:17" x14ac:dyDescent="0.35">
      <c r="A608" t="s">
        <v>3216</v>
      </c>
      <c r="B608" t="s">
        <v>5219</v>
      </c>
      <c r="C608" t="s">
        <v>3650</v>
      </c>
      <c r="D608">
        <v>2016</v>
      </c>
      <c r="E608" t="s">
        <v>3457</v>
      </c>
      <c r="F608">
        <v>18</v>
      </c>
      <c r="G608" t="s">
        <v>4435</v>
      </c>
      <c r="H608" t="s">
        <v>4692</v>
      </c>
      <c r="I608" t="s">
        <v>4954</v>
      </c>
      <c r="J608" t="s">
        <v>3921</v>
      </c>
      <c r="K608" t="s">
        <v>4167</v>
      </c>
      <c r="L608" t="s">
        <v>21</v>
      </c>
      <c r="M608" t="s">
        <v>3429</v>
      </c>
    </row>
    <row r="609" spans="1:17" x14ac:dyDescent="0.35">
      <c r="A609" t="s">
        <v>2861</v>
      </c>
      <c r="B609" t="s">
        <v>2862</v>
      </c>
      <c r="C609" t="s">
        <v>2863</v>
      </c>
      <c r="D609">
        <v>1983</v>
      </c>
      <c r="E609" t="s">
        <v>2864</v>
      </c>
      <c r="F609">
        <v>12</v>
      </c>
      <c r="G609" t="s">
        <v>2865</v>
      </c>
      <c r="H609" t="s">
        <v>2866</v>
      </c>
      <c r="I609" t="s">
        <v>2867</v>
      </c>
      <c r="L609" t="s">
        <v>21</v>
      </c>
      <c r="M609" t="s">
        <v>22</v>
      </c>
    </row>
    <row r="610" spans="1:17" x14ac:dyDescent="0.35">
      <c r="A610" t="s">
        <v>1039</v>
      </c>
      <c r="B610" t="s">
        <v>1040</v>
      </c>
      <c r="C610" t="s">
        <v>1041</v>
      </c>
      <c r="D610">
        <v>2020</v>
      </c>
      <c r="E610" t="s">
        <v>1042</v>
      </c>
      <c r="F610">
        <v>60</v>
      </c>
      <c r="G610" t="s">
        <v>1043</v>
      </c>
      <c r="H610" t="s">
        <v>1044</v>
      </c>
      <c r="I610" t="s">
        <v>1045</v>
      </c>
      <c r="J610" t="s">
        <v>1046</v>
      </c>
      <c r="K610" t="s">
        <v>1047</v>
      </c>
      <c r="L610" t="s">
        <v>66</v>
      </c>
      <c r="M610" t="s">
        <v>22</v>
      </c>
    </row>
    <row r="611" spans="1:17" x14ac:dyDescent="0.35">
      <c r="A611" t="s">
        <v>1563</v>
      </c>
      <c r="B611" t="s">
        <v>1564</v>
      </c>
      <c r="C611" t="s">
        <v>1565</v>
      </c>
      <c r="D611">
        <v>2020</v>
      </c>
      <c r="E611" t="s">
        <v>1566</v>
      </c>
      <c r="F611">
        <v>7</v>
      </c>
      <c r="G611" t="s">
        <v>1567</v>
      </c>
      <c r="H611" t="s">
        <v>1568</v>
      </c>
      <c r="I611" t="s">
        <v>1569</v>
      </c>
      <c r="J611" t="s">
        <v>1570</v>
      </c>
      <c r="K611" t="s">
        <v>1571</v>
      </c>
      <c r="L611" t="s">
        <v>21</v>
      </c>
      <c r="M611" t="s">
        <v>22</v>
      </c>
    </row>
    <row r="612" spans="1:17" s="3" customFormat="1" x14ac:dyDescent="0.35">
      <c r="A612" s="3" t="s">
        <v>3070</v>
      </c>
      <c r="B612" s="3" t="s">
        <v>3071</v>
      </c>
      <c r="C612" s="3" t="s">
        <v>3072</v>
      </c>
      <c r="D612" s="3">
        <v>2002</v>
      </c>
      <c r="E612" s="3" t="s">
        <v>1525</v>
      </c>
      <c r="F612" s="3">
        <v>34</v>
      </c>
      <c r="G612" s="3" t="s">
        <v>3073</v>
      </c>
      <c r="H612" s="3" t="s">
        <v>3074</v>
      </c>
      <c r="I612" s="3" t="s">
        <v>3075</v>
      </c>
      <c r="J612" s="3" t="s">
        <v>3076</v>
      </c>
      <c r="L612" s="3" t="s">
        <v>21</v>
      </c>
      <c r="M612" s="3" t="s">
        <v>22</v>
      </c>
      <c r="N612" s="3" t="s">
        <v>5444</v>
      </c>
      <c r="O612" s="3" t="s">
        <v>5445</v>
      </c>
      <c r="P612" s="3" t="s">
        <v>5447</v>
      </c>
      <c r="Q612" s="3">
        <v>175</v>
      </c>
    </row>
    <row r="613" spans="1:17" x14ac:dyDescent="0.35">
      <c r="A613" t="s">
        <v>2924</v>
      </c>
      <c r="B613" t="s">
        <v>2925</v>
      </c>
      <c r="C613" t="s">
        <v>2926</v>
      </c>
      <c r="D613">
        <v>1995</v>
      </c>
      <c r="E613" t="s">
        <v>2669</v>
      </c>
      <c r="F613">
        <v>40</v>
      </c>
      <c r="G613" t="s">
        <v>2927</v>
      </c>
      <c r="H613" t="s">
        <v>2928</v>
      </c>
      <c r="I613" t="s">
        <v>2929</v>
      </c>
      <c r="J613" t="s">
        <v>2930</v>
      </c>
      <c r="K613" t="s">
        <v>2931</v>
      </c>
      <c r="L613" t="s">
        <v>21</v>
      </c>
      <c r="M613" t="s">
        <v>22</v>
      </c>
    </row>
    <row r="614" spans="1:17" x14ac:dyDescent="0.35">
      <c r="A614" t="s">
        <v>1934</v>
      </c>
      <c r="B614" t="s">
        <v>1935</v>
      </c>
      <c r="C614" t="s">
        <v>1936</v>
      </c>
      <c r="D614">
        <v>2014</v>
      </c>
      <c r="E614" t="s">
        <v>839</v>
      </c>
      <c r="F614">
        <v>25</v>
      </c>
      <c r="G614" t="s">
        <v>1937</v>
      </c>
      <c r="H614" t="s">
        <v>1938</v>
      </c>
      <c r="I614" t="s">
        <v>1939</v>
      </c>
      <c r="J614" t="s">
        <v>1940</v>
      </c>
      <c r="K614" t="s">
        <v>1941</v>
      </c>
      <c r="L614" t="s">
        <v>21</v>
      </c>
      <c r="M614" t="s">
        <v>22</v>
      </c>
    </row>
    <row r="615" spans="1:17" x14ac:dyDescent="0.35">
      <c r="A615" t="s">
        <v>3241</v>
      </c>
      <c r="B615" t="s">
        <v>5243</v>
      </c>
      <c r="C615" t="s">
        <v>3675</v>
      </c>
      <c r="D615">
        <v>2020</v>
      </c>
      <c r="E615" t="s">
        <v>3433</v>
      </c>
      <c r="F615">
        <v>5</v>
      </c>
      <c r="G615" t="s">
        <v>4460</v>
      </c>
      <c r="H615" t="s">
        <v>4717</v>
      </c>
      <c r="I615" t="s">
        <v>4979</v>
      </c>
      <c r="J615" t="s">
        <v>3945</v>
      </c>
      <c r="K615" t="s">
        <v>4192</v>
      </c>
      <c r="L615" t="s">
        <v>21</v>
      </c>
      <c r="M615" t="s">
        <v>3429</v>
      </c>
    </row>
    <row r="616" spans="1:17" s="3" customFormat="1" x14ac:dyDescent="0.35">
      <c r="A616" s="3" t="s">
        <v>3191</v>
      </c>
      <c r="B616" s="3" t="s">
        <v>5199</v>
      </c>
      <c r="C616" s="3" t="s">
        <v>3625</v>
      </c>
      <c r="D616" s="3">
        <v>2013</v>
      </c>
      <c r="E616" s="3" t="s">
        <v>3435</v>
      </c>
      <c r="F616" s="3">
        <v>34</v>
      </c>
      <c r="G616" s="3" t="s">
        <v>4410</v>
      </c>
      <c r="H616" s="3" t="s">
        <v>4667</v>
      </c>
      <c r="I616" s="3" t="s">
        <v>4929</v>
      </c>
      <c r="J616" s="3" t="s">
        <v>3898</v>
      </c>
      <c r="K616" s="3" t="s">
        <v>4142</v>
      </c>
      <c r="L616" s="3" t="s">
        <v>21</v>
      </c>
      <c r="M616" s="3" t="s">
        <v>3429</v>
      </c>
      <c r="N616" s="3" t="s">
        <v>5445</v>
      </c>
      <c r="O616" s="3" t="s">
        <v>5445</v>
      </c>
      <c r="P616" s="3" t="s">
        <v>5447</v>
      </c>
      <c r="Q616" s="3">
        <v>176</v>
      </c>
    </row>
    <row r="617" spans="1:17" x14ac:dyDescent="0.35">
      <c r="A617" t="s">
        <v>76</v>
      </c>
      <c r="B617" t="s">
        <v>77</v>
      </c>
      <c r="C617" t="s">
        <v>78</v>
      </c>
      <c r="D617">
        <v>2023</v>
      </c>
      <c r="E617" t="s">
        <v>79</v>
      </c>
      <c r="F617">
        <v>1</v>
      </c>
      <c r="G617" t="s">
        <v>80</v>
      </c>
      <c r="H617" t="s">
        <v>81</v>
      </c>
      <c r="I617" t="s">
        <v>82</v>
      </c>
      <c r="J617" t="s">
        <v>83</v>
      </c>
      <c r="L617" t="s">
        <v>21</v>
      </c>
      <c r="M617" t="s">
        <v>22</v>
      </c>
    </row>
    <row r="618" spans="1:17" x14ac:dyDescent="0.35">
      <c r="A618" t="s">
        <v>2215</v>
      </c>
      <c r="B618" t="s">
        <v>2216</v>
      </c>
      <c r="C618" t="s">
        <v>2217</v>
      </c>
      <c r="D618">
        <v>2015</v>
      </c>
      <c r="E618" t="s">
        <v>196</v>
      </c>
      <c r="F618">
        <v>43</v>
      </c>
      <c r="G618" t="s">
        <v>2218</v>
      </c>
      <c r="H618" t="s">
        <v>2219</v>
      </c>
      <c r="I618" t="s">
        <v>2220</v>
      </c>
      <c r="J618" t="s">
        <v>2221</v>
      </c>
      <c r="K618" t="s">
        <v>2222</v>
      </c>
      <c r="L618" t="s">
        <v>21</v>
      </c>
      <c r="M618" t="s">
        <v>22</v>
      </c>
    </row>
    <row r="619" spans="1:17" s="3" customFormat="1" x14ac:dyDescent="0.35">
      <c r="A619" s="3" t="s">
        <v>2868</v>
      </c>
      <c r="B619" s="3" t="s">
        <v>2869</v>
      </c>
      <c r="C619" s="3" t="s">
        <v>2870</v>
      </c>
      <c r="D619" s="3">
        <v>2005</v>
      </c>
      <c r="E619" s="3" t="s">
        <v>2871</v>
      </c>
      <c r="F619" s="3">
        <v>6</v>
      </c>
      <c r="G619" s="3" t="s">
        <v>2872</v>
      </c>
      <c r="H619" s="3" t="s">
        <v>2873</v>
      </c>
      <c r="I619" s="3" t="s">
        <v>2874</v>
      </c>
      <c r="J619" s="3" t="s">
        <v>2875</v>
      </c>
      <c r="K619" s="3" t="s">
        <v>2876</v>
      </c>
      <c r="L619" s="3" t="s">
        <v>21</v>
      </c>
      <c r="M619" s="3" t="s">
        <v>22</v>
      </c>
      <c r="N619" s="3" t="s">
        <v>5445</v>
      </c>
      <c r="O619" s="3" t="s">
        <v>5445</v>
      </c>
      <c r="P619" s="3" t="s">
        <v>5447</v>
      </c>
      <c r="Q619" s="3">
        <v>177</v>
      </c>
    </row>
    <row r="620" spans="1:17" x14ac:dyDescent="0.35">
      <c r="A620" t="s">
        <v>3137</v>
      </c>
      <c r="B620" t="s">
        <v>3138</v>
      </c>
      <c r="C620" t="s">
        <v>3139</v>
      </c>
      <c r="D620">
        <v>2005</v>
      </c>
      <c r="E620" t="s">
        <v>1984</v>
      </c>
      <c r="F620">
        <v>148</v>
      </c>
      <c r="G620" t="s">
        <v>3140</v>
      </c>
      <c r="H620" t="s">
        <v>3141</v>
      </c>
      <c r="I620" t="s">
        <v>3142</v>
      </c>
      <c r="J620" t="s">
        <v>3143</v>
      </c>
      <c r="K620" t="s">
        <v>3144</v>
      </c>
      <c r="L620" t="s">
        <v>66</v>
      </c>
      <c r="M620" t="s">
        <v>22</v>
      </c>
    </row>
    <row r="621" spans="1:17" s="3" customFormat="1" x14ac:dyDescent="0.35">
      <c r="A621" s="3" t="s">
        <v>1206</v>
      </c>
      <c r="B621" s="3" t="s">
        <v>1207</v>
      </c>
      <c r="C621" s="3" t="s">
        <v>1208</v>
      </c>
      <c r="D621" s="3">
        <v>2019</v>
      </c>
      <c r="E621" s="3" t="s">
        <v>1209</v>
      </c>
      <c r="F621" s="3">
        <v>71</v>
      </c>
      <c r="G621" s="3" t="s">
        <v>1210</v>
      </c>
      <c r="H621" s="3" t="s">
        <v>1211</v>
      </c>
      <c r="I621" s="3" t="s">
        <v>1212</v>
      </c>
      <c r="J621" s="3" t="s">
        <v>1213</v>
      </c>
      <c r="K621" s="3" t="s">
        <v>1214</v>
      </c>
      <c r="L621" s="3" t="s">
        <v>21</v>
      </c>
      <c r="M621" s="3" t="s">
        <v>22</v>
      </c>
      <c r="N621" s="3" t="s">
        <v>5445</v>
      </c>
      <c r="O621" s="3" t="s">
        <v>5445</v>
      </c>
      <c r="P621" s="3" t="s">
        <v>5447</v>
      </c>
      <c r="Q621" s="3">
        <v>178</v>
      </c>
    </row>
    <row r="622" spans="1:17" x14ac:dyDescent="0.35">
      <c r="A622" t="s">
        <v>3092</v>
      </c>
      <c r="B622" t="s">
        <v>3093</v>
      </c>
      <c r="C622" t="s">
        <v>3094</v>
      </c>
      <c r="D622">
        <v>2006</v>
      </c>
      <c r="E622" t="s">
        <v>2226</v>
      </c>
      <c r="F622">
        <v>492</v>
      </c>
      <c r="G622" t="s">
        <v>3095</v>
      </c>
      <c r="H622" t="s">
        <v>3096</v>
      </c>
      <c r="I622" t="s">
        <v>3097</v>
      </c>
      <c r="J622" t="s">
        <v>3098</v>
      </c>
      <c r="K622" t="s">
        <v>3099</v>
      </c>
      <c r="L622" t="s">
        <v>21</v>
      </c>
      <c r="M622" t="s">
        <v>22</v>
      </c>
    </row>
    <row r="623" spans="1:17" x14ac:dyDescent="0.35">
      <c r="A623" t="s">
        <v>255</v>
      </c>
      <c r="B623" t="s">
        <v>256</v>
      </c>
      <c r="C623" t="s">
        <v>257</v>
      </c>
      <c r="D623">
        <v>2023</v>
      </c>
      <c r="E623" t="s">
        <v>205</v>
      </c>
      <c r="F623">
        <v>0</v>
      </c>
      <c r="G623" t="s">
        <v>258</v>
      </c>
      <c r="H623" t="s">
        <v>259</v>
      </c>
      <c r="I623" t="s">
        <v>260</v>
      </c>
      <c r="J623" t="s">
        <v>261</v>
      </c>
      <c r="K623" t="s">
        <v>262</v>
      </c>
      <c r="L623" t="s">
        <v>21</v>
      </c>
      <c r="M623" t="s">
        <v>22</v>
      </c>
    </row>
    <row r="624" spans="1:17" s="3" customFormat="1" x14ac:dyDescent="0.35">
      <c r="A624" s="3" t="s">
        <v>1846</v>
      </c>
      <c r="B624" s="3" t="s">
        <v>1847</v>
      </c>
      <c r="C624" s="3" t="s">
        <v>1848</v>
      </c>
      <c r="D624" s="3">
        <v>2012</v>
      </c>
      <c r="E624" s="3" t="s">
        <v>1849</v>
      </c>
      <c r="F624" s="3">
        <v>9</v>
      </c>
      <c r="G624" s="3" t="s">
        <v>5401</v>
      </c>
      <c r="H624" s="3" t="s">
        <v>1850</v>
      </c>
      <c r="I624" s="3" t="s">
        <v>1851</v>
      </c>
      <c r="J624" s="3" t="s">
        <v>1852</v>
      </c>
      <c r="K624" s="3" t="s">
        <v>1853</v>
      </c>
      <c r="L624" s="3" t="s">
        <v>66</v>
      </c>
      <c r="M624" s="3" t="s">
        <v>22</v>
      </c>
      <c r="N624" s="3" t="s">
        <v>5445</v>
      </c>
      <c r="O624" s="3" t="s">
        <v>5445</v>
      </c>
      <c r="P624" s="3" t="s">
        <v>5447</v>
      </c>
      <c r="Q624" s="3">
        <v>179</v>
      </c>
    </row>
    <row r="625" spans="1:17" x14ac:dyDescent="0.35">
      <c r="A625" t="s">
        <v>604</v>
      </c>
      <c r="B625" t="s">
        <v>605</v>
      </c>
      <c r="C625" t="s">
        <v>606</v>
      </c>
      <c r="D625">
        <v>2022</v>
      </c>
      <c r="E625" t="s">
        <v>79</v>
      </c>
      <c r="F625">
        <v>2</v>
      </c>
      <c r="G625" t="s">
        <v>607</v>
      </c>
      <c r="H625" t="s">
        <v>608</v>
      </c>
      <c r="I625" t="s">
        <v>609</v>
      </c>
      <c r="J625" t="s">
        <v>610</v>
      </c>
      <c r="L625" t="s">
        <v>21</v>
      </c>
      <c r="M625" t="s">
        <v>22</v>
      </c>
    </row>
    <row r="626" spans="1:17" s="3" customFormat="1" x14ac:dyDescent="0.35">
      <c r="A626" s="3" t="s">
        <v>3255</v>
      </c>
      <c r="B626" s="3" t="s">
        <v>5252</v>
      </c>
      <c r="C626" s="3" t="s">
        <v>3689</v>
      </c>
      <c r="D626" s="3">
        <v>2019</v>
      </c>
      <c r="E626" s="3" t="s">
        <v>3505</v>
      </c>
      <c r="F626" s="3">
        <v>11</v>
      </c>
      <c r="G626" s="3" t="s">
        <v>4474</v>
      </c>
      <c r="H626" s="3" t="s">
        <v>4731</v>
      </c>
      <c r="I626" s="3" t="s">
        <v>4993</v>
      </c>
      <c r="J626" s="3" t="s">
        <v>3959</v>
      </c>
      <c r="K626" s="3" t="s">
        <v>4205</v>
      </c>
      <c r="L626" s="3" t="s">
        <v>21</v>
      </c>
      <c r="M626" s="3" t="s">
        <v>3429</v>
      </c>
      <c r="N626" s="3" t="s">
        <v>5444</v>
      </c>
      <c r="O626" s="3" t="s">
        <v>5445</v>
      </c>
      <c r="P626" s="3" t="s">
        <v>5446</v>
      </c>
      <c r="Q626" s="3">
        <v>180</v>
      </c>
    </row>
    <row r="627" spans="1:17" x14ac:dyDescent="0.35">
      <c r="A627" t="s">
        <v>519</v>
      </c>
      <c r="B627" t="s">
        <v>520</v>
      </c>
      <c r="C627" t="s">
        <v>521</v>
      </c>
      <c r="D627">
        <v>2021</v>
      </c>
      <c r="E627" t="s">
        <v>522</v>
      </c>
      <c r="F627">
        <v>2</v>
      </c>
      <c r="G627" t="s">
        <v>523</v>
      </c>
      <c r="H627" t="s">
        <v>524</v>
      </c>
      <c r="I627" t="s">
        <v>525</v>
      </c>
      <c r="J627" t="s">
        <v>526</v>
      </c>
      <c r="K627" t="s">
        <v>527</v>
      </c>
      <c r="L627" t="s">
        <v>21</v>
      </c>
      <c r="M627" t="s">
        <v>22</v>
      </c>
    </row>
    <row r="628" spans="1:17" x14ac:dyDescent="0.35">
      <c r="A628" t="s">
        <v>3402</v>
      </c>
      <c r="B628" t="s">
        <v>5375</v>
      </c>
      <c r="C628" t="s">
        <v>3830</v>
      </c>
      <c r="D628">
        <v>2013</v>
      </c>
      <c r="E628" t="s">
        <v>3557</v>
      </c>
      <c r="F628">
        <v>8</v>
      </c>
      <c r="G628" t="s">
        <v>4599</v>
      </c>
      <c r="H628" t="s">
        <v>4856</v>
      </c>
      <c r="I628" t="s">
        <v>5137</v>
      </c>
      <c r="K628" t="s">
        <v>4342</v>
      </c>
      <c r="L628" t="s">
        <v>21</v>
      </c>
      <c r="M628" t="s">
        <v>3429</v>
      </c>
    </row>
    <row r="629" spans="1:17" x14ac:dyDescent="0.35">
      <c r="A629" t="s">
        <v>1423</v>
      </c>
      <c r="B629" t="s">
        <v>1424</v>
      </c>
      <c r="C629" t="s">
        <v>1425</v>
      </c>
      <c r="D629">
        <v>2015</v>
      </c>
      <c r="E629" t="s">
        <v>1426</v>
      </c>
      <c r="F629">
        <v>73</v>
      </c>
      <c r="G629" t="s">
        <v>1427</v>
      </c>
      <c r="H629" t="s">
        <v>1428</v>
      </c>
      <c r="I629" t="s">
        <v>1429</v>
      </c>
      <c r="J629" t="s">
        <v>1430</v>
      </c>
      <c r="K629" t="s">
        <v>1431</v>
      </c>
      <c r="L629" t="s">
        <v>21</v>
      </c>
      <c r="M629" t="s">
        <v>22</v>
      </c>
    </row>
    <row r="630" spans="1:17" x14ac:dyDescent="0.35">
      <c r="A630" t="s">
        <v>2127</v>
      </c>
      <c r="B630" t="s">
        <v>2128</v>
      </c>
      <c r="C630" t="s">
        <v>2129</v>
      </c>
      <c r="D630">
        <v>2014</v>
      </c>
      <c r="E630" t="s">
        <v>548</v>
      </c>
      <c r="F630">
        <v>17</v>
      </c>
      <c r="G630" t="s">
        <v>2130</v>
      </c>
      <c r="H630" t="s">
        <v>2131</v>
      </c>
      <c r="I630" t="s">
        <v>2132</v>
      </c>
      <c r="J630" t="s">
        <v>2133</v>
      </c>
      <c r="K630" t="s">
        <v>2134</v>
      </c>
      <c r="L630" t="s">
        <v>21</v>
      </c>
      <c r="M630" t="s">
        <v>22</v>
      </c>
    </row>
    <row r="631" spans="1:17" x14ac:dyDescent="0.35">
      <c r="A631" t="s">
        <v>1032</v>
      </c>
      <c r="B631" t="s">
        <v>1033</v>
      </c>
      <c r="C631" t="s">
        <v>1034</v>
      </c>
      <c r="D631">
        <v>2018</v>
      </c>
      <c r="E631" t="s">
        <v>1010</v>
      </c>
      <c r="F631">
        <v>23</v>
      </c>
      <c r="G631" t="s">
        <v>1035</v>
      </c>
      <c r="H631" t="s">
        <v>1036</v>
      </c>
      <c r="I631" t="s">
        <v>1037</v>
      </c>
      <c r="K631" t="s">
        <v>1038</v>
      </c>
      <c r="L631" t="s">
        <v>21</v>
      </c>
      <c r="M631" t="s">
        <v>22</v>
      </c>
    </row>
    <row r="632" spans="1:17" x14ac:dyDescent="0.35">
      <c r="A632" t="s">
        <v>3322</v>
      </c>
      <c r="B632" t="s">
        <v>5305</v>
      </c>
      <c r="C632" t="s">
        <v>3752</v>
      </c>
      <c r="D632">
        <v>2015</v>
      </c>
      <c r="E632" t="s">
        <v>3433</v>
      </c>
      <c r="F632">
        <v>20</v>
      </c>
      <c r="G632" t="s">
        <v>4527</v>
      </c>
      <c r="H632" t="s">
        <v>4784</v>
      </c>
      <c r="I632" t="s">
        <v>5059</v>
      </c>
      <c r="J632" t="s">
        <v>4014</v>
      </c>
      <c r="K632" t="s">
        <v>4266</v>
      </c>
      <c r="L632" t="s">
        <v>21</v>
      </c>
      <c r="M632" t="s">
        <v>3429</v>
      </c>
    </row>
    <row r="633" spans="1:17" s="3" customFormat="1" x14ac:dyDescent="0.35">
      <c r="A633" s="3" t="s">
        <v>3221</v>
      </c>
      <c r="B633" s="3" t="s">
        <v>5224</v>
      </c>
      <c r="C633" s="3" t="s">
        <v>3655</v>
      </c>
      <c r="D633" s="3">
        <v>2020</v>
      </c>
      <c r="E633" s="3" t="s">
        <v>3493</v>
      </c>
      <c r="F633" s="3">
        <v>1</v>
      </c>
      <c r="G633" s="3" t="s">
        <v>4440</v>
      </c>
      <c r="H633" s="3" t="s">
        <v>4697</v>
      </c>
      <c r="I633" s="3" t="s">
        <v>4959</v>
      </c>
      <c r="J633" s="3" t="s">
        <v>3926</v>
      </c>
      <c r="K633" s="3" t="s">
        <v>4172</v>
      </c>
      <c r="L633" s="3" t="s">
        <v>21</v>
      </c>
      <c r="M633" s="3" t="s">
        <v>3429</v>
      </c>
      <c r="N633" s="3" t="s">
        <v>5444</v>
      </c>
      <c r="O633" s="3" t="s">
        <v>5445</v>
      </c>
      <c r="P633" s="3" t="s">
        <v>5447</v>
      </c>
      <c r="Q633" s="3">
        <v>181</v>
      </c>
    </row>
    <row r="634" spans="1:17" x14ac:dyDescent="0.35">
      <c r="A634" t="s">
        <v>1245</v>
      </c>
      <c r="B634" t="s">
        <v>1246</v>
      </c>
      <c r="C634" t="s">
        <v>1247</v>
      </c>
      <c r="D634">
        <v>2019</v>
      </c>
      <c r="E634" t="s">
        <v>1248</v>
      </c>
      <c r="F634">
        <v>68</v>
      </c>
      <c r="G634" t="s">
        <v>1249</v>
      </c>
      <c r="H634" t="s">
        <v>1250</v>
      </c>
      <c r="I634" t="s">
        <v>1251</v>
      </c>
      <c r="J634" t="s">
        <v>1252</v>
      </c>
      <c r="K634" t="s">
        <v>1253</v>
      </c>
      <c r="L634" t="s">
        <v>21</v>
      </c>
      <c r="M634" t="s">
        <v>22</v>
      </c>
    </row>
    <row r="635" spans="1:17" x14ac:dyDescent="0.35">
      <c r="A635" t="s">
        <v>1712</v>
      </c>
      <c r="B635" t="s">
        <v>1713</v>
      </c>
      <c r="C635" t="s">
        <v>1714</v>
      </c>
      <c r="D635">
        <v>2013</v>
      </c>
      <c r="E635" t="s">
        <v>1715</v>
      </c>
      <c r="F635">
        <v>22</v>
      </c>
      <c r="G635" t="s">
        <v>1716</v>
      </c>
      <c r="H635" t="s">
        <v>1717</v>
      </c>
      <c r="I635" t="s">
        <v>1718</v>
      </c>
      <c r="J635" t="s">
        <v>1719</v>
      </c>
      <c r="K635" t="s">
        <v>1720</v>
      </c>
      <c r="L635" t="s">
        <v>21</v>
      </c>
      <c r="M635" t="s">
        <v>22</v>
      </c>
    </row>
    <row r="636" spans="1:17" x14ac:dyDescent="0.35">
      <c r="A636" t="s">
        <v>2374</v>
      </c>
      <c r="B636" t="s">
        <v>2375</v>
      </c>
      <c r="C636" t="s">
        <v>2376</v>
      </c>
      <c r="D636">
        <v>2014</v>
      </c>
      <c r="E636" t="s">
        <v>249</v>
      </c>
      <c r="F636">
        <v>11</v>
      </c>
      <c r="G636" t="s">
        <v>2377</v>
      </c>
      <c r="H636" t="s">
        <v>2378</v>
      </c>
      <c r="I636" t="s">
        <v>2379</v>
      </c>
      <c r="J636" t="s">
        <v>2380</v>
      </c>
      <c r="K636" t="s">
        <v>2381</v>
      </c>
      <c r="L636" t="s">
        <v>21</v>
      </c>
      <c r="M636" t="s">
        <v>22</v>
      </c>
    </row>
    <row r="637" spans="1:17" x14ac:dyDescent="0.35">
      <c r="A637" t="s">
        <v>1318</v>
      </c>
      <c r="B637" t="s">
        <v>1319</v>
      </c>
      <c r="C637" t="s">
        <v>1320</v>
      </c>
      <c r="D637">
        <v>2019</v>
      </c>
      <c r="E637" t="s">
        <v>1321</v>
      </c>
      <c r="F637">
        <v>4</v>
      </c>
      <c r="G637" t="s">
        <v>1322</v>
      </c>
      <c r="H637" t="s">
        <v>1323</v>
      </c>
      <c r="I637" t="s">
        <v>1324</v>
      </c>
      <c r="J637" t="s">
        <v>1325</v>
      </c>
      <c r="L637" t="s">
        <v>21</v>
      </c>
      <c r="M637" t="s">
        <v>22</v>
      </c>
    </row>
    <row r="638" spans="1:17" s="3" customFormat="1" x14ac:dyDescent="0.35">
      <c r="A638" s="3" t="s">
        <v>3281</v>
      </c>
      <c r="B638" s="3" t="s">
        <v>5276</v>
      </c>
      <c r="C638" s="3" t="s">
        <v>3715</v>
      </c>
      <c r="D638" s="3">
        <v>2007</v>
      </c>
      <c r="E638" s="3" t="s">
        <v>3448</v>
      </c>
      <c r="F638" s="3">
        <v>79</v>
      </c>
      <c r="G638" s="3" t="s">
        <v>4493</v>
      </c>
      <c r="H638" s="3" t="s">
        <v>4750</v>
      </c>
      <c r="I638" s="3" t="s">
        <v>5019</v>
      </c>
      <c r="J638" s="3" t="s">
        <v>3978</v>
      </c>
      <c r="K638" s="3" t="s">
        <v>4230</v>
      </c>
      <c r="L638" s="3" t="s">
        <v>21</v>
      </c>
      <c r="M638" s="3" t="s">
        <v>3429</v>
      </c>
      <c r="N638" s="3" t="s">
        <v>5445</v>
      </c>
      <c r="O638" s="3" t="s">
        <v>5445</v>
      </c>
      <c r="P638" s="3" t="s">
        <v>5447</v>
      </c>
      <c r="Q638" s="3">
        <v>182</v>
      </c>
    </row>
    <row r="639" spans="1:17" x14ac:dyDescent="0.35">
      <c r="A639" t="s">
        <v>23</v>
      </c>
      <c r="B639" t="s">
        <v>24</v>
      </c>
      <c r="C639" t="s">
        <v>25</v>
      </c>
      <c r="D639">
        <v>2021</v>
      </c>
      <c r="E639" t="s">
        <v>26</v>
      </c>
      <c r="F639">
        <v>6</v>
      </c>
      <c r="G639" t="s">
        <v>27</v>
      </c>
      <c r="H639" t="s">
        <v>28</v>
      </c>
      <c r="I639" t="s">
        <v>29</v>
      </c>
      <c r="J639" t="s">
        <v>30</v>
      </c>
      <c r="K639" t="s">
        <v>31</v>
      </c>
      <c r="L639" t="s">
        <v>21</v>
      </c>
      <c r="M639" t="s">
        <v>22</v>
      </c>
    </row>
    <row r="640" spans="1:17" s="3" customFormat="1" x14ac:dyDescent="0.35">
      <c r="A640" s="3" t="s">
        <v>3348</v>
      </c>
      <c r="B640" s="3" t="s">
        <v>3348</v>
      </c>
      <c r="C640" s="3" t="s">
        <v>3085</v>
      </c>
      <c r="D640" s="3">
        <v>1996</v>
      </c>
      <c r="E640" s="3" t="s">
        <v>3495</v>
      </c>
      <c r="F640" s="3">
        <v>1</v>
      </c>
      <c r="G640" s="3" t="s">
        <v>5439</v>
      </c>
      <c r="I640" s="3" t="s">
        <v>5084</v>
      </c>
      <c r="K640" s="3" t="s">
        <v>4290</v>
      </c>
      <c r="L640" s="3" t="s">
        <v>21</v>
      </c>
      <c r="M640" s="3" t="s">
        <v>3429</v>
      </c>
      <c r="N640" s="3" t="s">
        <v>5444</v>
      </c>
      <c r="O640" s="3" t="s">
        <v>5445</v>
      </c>
      <c r="P640" s="3" t="s">
        <v>5447</v>
      </c>
      <c r="Q640" s="3">
        <v>183</v>
      </c>
    </row>
    <row r="641" spans="1:17" x14ac:dyDescent="0.35">
      <c r="A641" t="s">
        <v>1830</v>
      </c>
      <c r="B641" t="s">
        <v>1831</v>
      </c>
      <c r="C641" t="s">
        <v>1832</v>
      </c>
      <c r="D641">
        <v>2010</v>
      </c>
      <c r="E641" t="s">
        <v>231</v>
      </c>
      <c r="F641">
        <v>107</v>
      </c>
      <c r="G641" t="s">
        <v>5402</v>
      </c>
      <c r="H641" t="s">
        <v>1833</v>
      </c>
      <c r="I641" t="s">
        <v>1834</v>
      </c>
      <c r="J641" t="s">
        <v>1835</v>
      </c>
      <c r="K641" t="s">
        <v>1836</v>
      </c>
      <c r="L641" t="s">
        <v>21</v>
      </c>
      <c r="M641" t="s">
        <v>22</v>
      </c>
    </row>
    <row r="642" spans="1:17" x14ac:dyDescent="0.35">
      <c r="A642" t="s">
        <v>1530</v>
      </c>
      <c r="B642" t="s">
        <v>1531</v>
      </c>
      <c r="C642" t="s">
        <v>1532</v>
      </c>
      <c r="D642">
        <v>2017</v>
      </c>
      <c r="E642" t="s">
        <v>1533</v>
      </c>
      <c r="F642">
        <v>1</v>
      </c>
      <c r="G642" t="s">
        <v>1534</v>
      </c>
      <c r="H642" t="s">
        <v>1535</v>
      </c>
      <c r="I642" t="s">
        <v>1536</v>
      </c>
      <c r="J642" t="s">
        <v>1537</v>
      </c>
      <c r="K642" t="s">
        <v>1538</v>
      </c>
      <c r="L642" t="s">
        <v>21</v>
      </c>
      <c r="M642" t="s">
        <v>22</v>
      </c>
    </row>
    <row r="643" spans="1:17" x14ac:dyDescent="0.35">
      <c r="A643" t="s">
        <v>3417</v>
      </c>
      <c r="B643" t="s">
        <v>5387</v>
      </c>
      <c r="C643" t="s">
        <v>3845</v>
      </c>
      <c r="D643">
        <v>2008</v>
      </c>
      <c r="E643" t="s">
        <v>3579</v>
      </c>
      <c r="F643">
        <v>16</v>
      </c>
      <c r="G643" t="s">
        <v>4614</v>
      </c>
      <c r="H643" t="s">
        <v>4871</v>
      </c>
      <c r="I643" t="s">
        <v>5152</v>
      </c>
      <c r="J643" t="s">
        <v>4086</v>
      </c>
      <c r="K643" t="s">
        <v>4357</v>
      </c>
      <c r="L643" t="s">
        <v>21</v>
      </c>
      <c r="M643" t="s">
        <v>3429</v>
      </c>
    </row>
    <row r="644" spans="1:17" s="3" customFormat="1" x14ac:dyDescent="0.35">
      <c r="A644" s="3" t="s">
        <v>724</v>
      </c>
      <c r="B644" s="3" t="s">
        <v>725</v>
      </c>
      <c r="C644" s="3" t="s">
        <v>726</v>
      </c>
      <c r="D644" s="3">
        <v>2021</v>
      </c>
      <c r="E644" s="3" t="s">
        <v>205</v>
      </c>
      <c r="F644" s="3">
        <v>22</v>
      </c>
      <c r="G644" s="3" t="s">
        <v>727</v>
      </c>
      <c r="H644" s="3" t="s">
        <v>728</v>
      </c>
      <c r="I644" s="3" t="s">
        <v>729</v>
      </c>
      <c r="J644" s="3" t="s">
        <v>730</v>
      </c>
      <c r="K644" s="3" t="s">
        <v>731</v>
      </c>
      <c r="L644" s="3" t="s">
        <v>66</v>
      </c>
      <c r="M644" s="3" t="s">
        <v>22</v>
      </c>
      <c r="N644" s="3" t="s">
        <v>5445</v>
      </c>
      <c r="O644" s="3" t="s">
        <v>5445</v>
      </c>
      <c r="P644" s="3" t="s">
        <v>5447</v>
      </c>
      <c r="Q644" s="3">
        <v>184</v>
      </c>
    </row>
    <row r="645" spans="1:17" s="3" customFormat="1" x14ac:dyDescent="0.35">
      <c r="A645" s="3" t="s">
        <v>2102</v>
      </c>
      <c r="B645" s="3" t="s">
        <v>2103</v>
      </c>
      <c r="C645" s="3" t="s">
        <v>2104</v>
      </c>
      <c r="D645" s="3">
        <v>2008</v>
      </c>
      <c r="E645" s="3" t="s">
        <v>2105</v>
      </c>
      <c r="F645" s="3">
        <v>39</v>
      </c>
      <c r="G645" s="3" t="s">
        <v>2106</v>
      </c>
      <c r="H645" s="3" t="s">
        <v>2107</v>
      </c>
      <c r="I645" s="3" t="s">
        <v>2108</v>
      </c>
      <c r="J645" s="3" t="s">
        <v>2109</v>
      </c>
      <c r="K645" s="3" t="s">
        <v>2110</v>
      </c>
      <c r="L645" s="3" t="s">
        <v>21</v>
      </c>
      <c r="M645" s="3" t="s">
        <v>22</v>
      </c>
      <c r="N645" s="3" t="s">
        <v>5445</v>
      </c>
      <c r="O645" s="3" t="s">
        <v>5445</v>
      </c>
      <c r="P645" s="3" t="s">
        <v>5447</v>
      </c>
    </row>
    <row r="646" spans="1:17" x14ac:dyDescent="0.35">
      <c r="A646" t="s">
        <v>868</v>
      </c>
      <c r="B646" t="s">
        <v>869</v>
      </c>
      <c r="C646" t="s">
        <v>870</v>
      </c>
      <c r="D646">
        <v>2018</v>
      </c>
      <c r="E646" t="s">
        <v>871</v>
      </c>
      <c r="F646">
        <v>30</v>
      </c>
      <c r="G646" t="s">
        <v>872</v>
      </c>
      <c r="H646" t="s">
        <v>873</v>
      </c>
      <c r="I646" t="s">
        <v>874</v>
      </c>
      <c r="J646" t="s">
        <v>875</v>
      </c>
      <c r="K646" t="s">
        <v>876</v>
      </c>
      <c r="L646" t="s">
        <v>21</v>
      </c>
      <c r="M646" t="s">
        <v>22</v>
      </c>
    </row>
    <row r="647" spans="1:17" s="3" customFormat="1" x14ac:dyDescent="0.35">
      <c r="A647" s="3" t="s">
        <v>228</v>
      </c>
      <c r="B647" s="3" t="s">
        <v>229</v>
      </c>
      <c r="C647" s="3" t="s">
        <v>230</v>
      </c>
      <c r="D647" s="3">
        <v>2021</v>
      </c>
      <c r="E647" s="3" t="s">
        <v>231</v>
      </c>
      <c r="F647" s="3">
        <v>2</v>
      </c>
      <c r="G647" s="3" t="s">
        <v>232</v>
      </c>
      <c r="H647" s="3" t="s">
        <v>233</v>
      </c>
      <c r="I647" s="3" t="s">
        <v>234</v>
      </c>
      <c r="J647" s="3" t="s">
        <v>235</v>
      </c>
      <c r="K647" s="3" t="s">
        <v>236</v>
      </c>
      <c r="L647" s="3" t="s">
        <v>21</v>
      </c>
      <c r="M647" s="3" t="s">
        <v>22</v>
      </c>
      <c r="N647" s="3" t="s">
        <v>5444</v>
      </c>
      <c r="O647" s="3" t="s">
        <v>5445</v>
      </c>
      <c r="P647" s="3" t="s">
        <v>5446</v>
      </c>
      <c r="Q647" s="3">
        <v>185</v>
      </c>
    </row>
    <row r="648" spans="1:17" s="3" customFormat="1" x14ac:dyDescent="0.35">
      <c r="A648" s="3" t="s">
        <v>1997</v>
      </c>
      <c r="B648" s="3" t="s">
        <v>1998</v>
      </c>
      <c r="C648" s="3" t="s">
        <v>1999</v>
      </c>
      <c r="D648" s="3">
        <v>2013</v>
      </c>
      <c r="E648" s="3" t="s">
        <v>1192</v>
      </c>
      <c r="F648" s="3">
        <v>15</v>
      </c>
      <c r="G648" s="3" t="s">
        <v>2000</v>
      </c>
      <c r="H648" s="3" t="s">
        <v>2001</v>
      </c>
      <c r="I648" s="3" t="s">
        <v>2002</v>
      </c>
      <c r="J648" s="3" t="s">
        <v>2003</v>
      </c>
      <c r="K648" s="3" t="s">
        <v>2004</v>
      </c>
      <c r="L648" s="3" t="s">
        <v>66</v>
      </c>
      <c r="M648" s="3" t="s">
        <v>22</v>
      </c>
      <c r="N648" s="3" t="s">
        <v>5445</v>
      </c>
      <c r="O648" s="3" t="s">
        <v>5445</v>
      </c>
      <c r="P648" s="3" t="s">
        <v>5447</v>
      </c>
      <c r="Q648" s="3">
        <v>186</v>
      </c>
    </row>
    <row r="649" spans="1:17" s="3" customFormat="1" x14ac:dyDescent="0.35">
      <c r="A649" s="3" t="s">
        <v>3012</v>
      </c>
      <c r="B649" s="3" t="s">
        <v>3013</v>
      </c>
      <c r="C649" s="3" t="s">
        <v>3014</v>
      </c>
      <c r="D649" s="3">
        <v>2002</v>
      </c>
      <c r="E649" s="3" t="s">
        <v>266</v>
      </c>
      <c r="F649" s="3">
        <v>34</v>
      </c>
      <c r="G649" s="3" t="s">
        <v>3015</v>
      </c>
      <c r="H649" s="3" t="s">
        <v>3016</v>
      </c>
      <c r="I649" s="3" t="s">
        <v>3017</v>
      </c>
      <c r="J649" s="3" t="s">
        <v>3018</v>
      </c>
      <c r="K649" s="3" t="s">
        <v>3019</v>
      </c>
      <c r="L649" s="3" t="s">
        <v>21</v>
      </c>
      <c r="M649" s="3" t="s">
        <v>22</v>
      </c>
      <c r="N649" s="3" t="s">
        <v>5445</v>
      </c>
      <c r="O649" s="3" t="s">
        <v>5445</v>
      </c>
      <c r="P649" s="3" t="s">
        <v>5447</v>
      </c>
      <c r="Q649" s="3">
        <v>187</v>
      </c>
    </row>
    <row r="650" spans="1:17" x14ac:dyDescent="0.35">
      <c r="A650" t="s">
        <v>1539</v>
      </c>
      <c r="B650" t="s">
        <v>1540</v>
      </c>
      <c r="C650" t="s">
        <v>1541</v>
      </c>
      <c r="D650">
        <v>2015</v>
      </c>
      <c r="E650" t="s">
        <v>1542</v>
      </c>
      <c r="F650">
        <v>20</v>
      </c>
      <c r="G650" t="s">
        <v>1543</v>
      </c>
      <c r="H650" t="s">
        <v>1544</v>
      </c>
      <c r="I650" t="s">
        <v>1545</v>
      </c>
      <c r="J650" t="s">
        <v>1546</v>
      </c>
      <c r="L650" t="s">
        <v>21</v>
      </c>
      <c r="M650" t="s">
        <v>22</v>
      </c>
    </row>
    <row r="651" spans="1:17" s="3" customFormat="1" x14ac:dyDescent="0.35">
      <c r="A651" s="3" t="s">
        <v>1073</v>
      </c>
      <c r="B651" s="3" t="s">
        <v>1074</v>
      </c>
      <c r="C651" s="3" t="s">
        <v>1075</v>
      </c>
      <c r="D651" s="3">
        <v>2020</v>
      </c>
      <c r="E651" s="3" t="s">
        <v>214</v>
      </c>
      <c r="F651" s="3">
        <v>18</v>
      </c>
      <c r="G651" s="3" t="s">
        <v>1076</v>
      </c>
      <c r="H651" s="3" t="s">
        <v>1077</v>
      </c>
      <c r="I651" s="3" t="s">
        <v>1078</v>
      </c>
      <c r="J651" s="3" t="s">
        <v>1079</v>
      </c>
      <c r="K651" s="3" t="s">
        <v>1080</v>
      </c>
      <c r="L651" s="3" t="s">
        <v>21</v>
      </c>
      <c r="M651" s="3" t="s">
        <v>22</v>
      </c>
      <c r="N651" s="3" t="s">
        <v>5445</v>
      </c>
      <c r="O651" s="3" t="s">
        <v>5445</v>
      </c>
      <c r="P651" s="3" t="s">
        <v>5447</v>
      </c>
      <c r="Q651" s="3">
        <v>188</v>
      </c>
    </row>
    <row r="652" spans="1:17" x14ac:dyDescent="0.35">
      <c r="A652" t="s">
        <v>3195</v>
      </c>
      <c r="B652" t="s">
        <v>5203</v>
      </c>
      <c r="C652" t="s">
        <v>3629</v>
      </c>
      <c r="D652">
        <v>2019</v>
      </c>
      <c r="E652" t="s">
        <v>3479</v>
      </c>
      <c r="F652">
        <v>21</v>
      </c>
      <c r="G652" t="s">
        <v>4414</v>
      </c>
      <c r="H652" t="s">
        <v>4671</v>
      </c>
      <c r="I652" t="s">
        <v>4933</v>
      </c>
      <c r="J652" t="s">
        <v>3902</v>
      </c>
      <c r="K652" t="s">
        <v>4146</v>
      </c>
      <c r="L652" t="s">
        <v>21</v>
      </c>
      <c r="M652" t="s">
        <v>3429</v>
      </c>
    </row>
    <row r="653" spans="1:17" x14ac:dyDescent="0.35">
      <c r="A653" t="s">
        <v>3175</v>
      </c>
      <c r="B653" t="s">
        <v>5186</v>
      </c>
      <c r="C653" t="s">
        <v>3611</v>
      </c>
      <c r="D653">
        <v>2018</v>
      </c>
      <c r="E653" t="s">
        <v>3452</v>
      </c>
      <c r="F653">
        <v>8</v>
      </c>
      <c r="G653" t="s">
        <v>4397</v>
      </c>
      <c r="H653" t="s">
        <v>4654</v>
      </c>
      <c r="I653" t="s">
        <v>4913</v>
      </c>
      <c r="J653" t="s">
        <v>3883</v>
      </c>
      <c r="K653" t="s">
        <v>4126</v>
      </c>
      <c r="L653" t="s">
        <v>21</v>
      </c>
      <c r="M653" t="s">
        <v>3429</v>
      </c>
    </row>
    <row r="654" spans="1:17" s="3" customFormat="1" x14ac:dyDescent="0.35">
      <c r="A654" s="3" t="s">
        <v>2704</v>
      </c>
      <c r="B654" s="3" t="s">
        <v>2705</v>
      </c>
      <c r="C654" s="3" t="s">
        <v>2706</v>
      </c>
      <c r="D654" s="3">
        <v>2001</v>
      </c>
      <c r="E654" s="3" t="s">
        <v>2368</v>
      </c>
      <c r="F654" s="3">
        <v>88</v>
      </c>
      <c r="G654" s="3" t="s">
        <v>2707</v>
      </c>
      <c r="H654" s="3" t="s">
        <v>2708</v>
      </c>
      <c r="I654" s="3" t="s">
        <v>2709</v>
      </c>
      <c r="J654" s="3" t="s">
        <v>2710</v>
      </c>
      <c r="K654" s="3" t="s">
        <v>2711</v>
      </c>
      <c r="L654" s="3" t="s">
        <v>21</v>
      </c>
      <c r="M654" s="3" t="s">
        <v>22</v>
      </c>
      <c r="N654" s="3" t="s">
        <v>5445</v>
      </c>
      <c r="O654" s="3" t="s">
        <v>5445</v>
      </c>
      <c r="P654" s="3" t="s">
        <v>5447</v>
      </c>
      <c r="Q654" s="3">
        <v>189</v>
      </c>
    </row>
    <row r="655" spans="1:17" x14ac:dyDescent="0.35">
      <c r="A655" t="s">
        <v>1884</v>
      </c>
      <c r="B655" t="s">
        <v>1885</v>
      </c>
      <c r="C655" t="s">
        <v>1886</v>
      </c>
      <c r="D655">
        <v>2009</v>
      </c>
      <c r="E655" t="s">
        <v>1887</v>
      </c>
      <c r="F655">
        <v>10</v>
      </c>
      <c r="G655" t="s">
        <v>1888</v>
      </c>
      <c r="H655" t="s">
        <v>1889</v>
      </c>
      <c r="I655" t="s">
        <v>1890</v>
      </c>
      <c r="J655" t="s">
        <v>1891</v>
      </c>
      <c r="K655" t="s">
        <v>1892</v>
      </c>
      <c r="L655" t="s">
        <v>21</v>
      </c>
      <c r="M655" t="s">
        <v>22</v>
      </c>
    </row>
    <row r="656" spans="1:17" s="3" customFormat="1" x14ac:dyDescent="0.35">
      <c r="A656" s="3" t="s">
        <v>3124</v>
      </c>
      <c r="B656" s="3" t="s">
        <v>3125</v>
      </c>
      <c r="C656" s="3" t="s">
        <v>3126</v>
      </c>
      <c r="D656" s="3">
        <v>2001</v>
      </c>
      <c r="E656" s="3" t="s">
        <v>283</v>
      </c>
      <c r="F656" s="3">
        <v>13</v>
      </c>
      <c r="G656" s="3" t="s">
        <v>3127</v>
      </c>
      <c r="H656" s="3" t="s">
        <v>3128</v>
      </c>
      <c r="I656" s="3" t="s">
        <v>3129</v>
      </c>
      <c r="J656" s="3" t="s">
        <v>3130</v>
      </c>
      <c r="K656" s="3" t="s">
        <v>3131</v>
      </c>
      <c r="L656" s="3" t="s">
        <v>21</v>
      </c>
      <c r="M656" s="3" t="s">
        <v>22</v>
      </c>
      <c r="N656" s="3" t="s">
        <v>5445</v>
      </c>
      <c r="O656" s="3" t="s">
        <v>5445</v>
      </c>
      <c r="P656" s="3" t="s">
        <v>5447</v>
      </c>
      <c r="Q656" s="3">
        <v>190</v>
      </c>
    </row>
    <row r="657" spans="1:17" x14ac:dyDescent="0.35">
      <c r="A657" t="s">
        <v>1669</v>
      </c>
      <c r="B657" t="s">
        <v>1670</v>
      </c>
      <c r="C657" t="s">
        <v>1671</v>
      </c>
      <c r="D657">
        <v>2011</v>
      </c>
      <c r="E657" t="s">
        <v>1655</v>
      </c>
      <c r="F657">
        <v>179</v>
      </c>
      <c r="G657" t="s">
        <v>1672</v>
      </c>
      <c r="H657" t="s">
        <v>1673</v>
      </c>
      <c r="I657" t="s">
        <v>1674</v>
      </c>
      <c r="J657" t="s">
        <v>1675</v>
      </c>
      <c r="K657" t="s">
        <v>1676</v>
      </c>
      <c r="L657" t="s">
        <v>21</v>
      </c>
      <c r="M657" t="s">
        <v>22</v>
      </c>
    </row>
    <row r="658" spans="1:17" x14ac:dyDescent="0.35">
      <c r="A658" t="s">
        <v>3397</v>
      </c>
      <c r="B658" t="s">
        <v>5370</v>
      </c>
      <c r="C658" t="s">
        <v>3825</v>
      </c>
      <c r="D658">
        <v>2023</v>
      </c>
      <c r="E658" t="s">
        <v>3573</v>
      </c>
      <c r="F658">
        <v>0</v>
      </c>
      <c r="G658" t="s">
        <v>4594</v>
      </c>
      <c r="H658" t="s">
        <v>4851</v>
      </c>
      <c r="I658" t="s">
        <v>5132</v>
      </c>
      <c r="J658" t="s">
        <v>4071</v>
      </c>
      <c r="K658" t="s">
        <v>4337</v>
      </c>
      <c r="L658" t="s">
        <v>21</v>
      </c>
      <c r="M658" t="s">
        <v>3429</v>
      </c>
    </row>
    <row r="659" spans="1:17" s="3" customFormat="1" x14ac:dyDescent="0.35">
      <c r="A659" s="3" t="s">
        <v>1140</v>
      </c>
      <c r="B659" s="3" t="s">
        <v>1141</v>
      </c>
      <c r="C659" s="3" t="s">
        <v>1142</v>
      </c>
      <c r="D659" s="3">
        <v>2020</v>
      </c>
      <c r="E659" s="3" t="s">
        <v>1143</v>
      </c>
      <c r="F659" s="3">
        <v>35</v>
      </c>
      <c r="G659" s="3" t="s">
        <v>1144</v>
      </c>
      <c r="H659" s="3" t="s">
        <v>1145</v>
      </c>
      <c r="I659" s="3" t="s">
        <v>1146</v>
      </c>
      <c r="J659" s="3" t="s">
        <v>1147</v>
      </c>
      <c r="K659" s="3" t="s">
        <v>1148</v>
      </c>
      <c r="L659" s="3" t="s">
        <v>21</v>
      </c>
      <c r="M659" s="3" t="s">
        <v>22</v>
      </c>
      <c r="N659" s="3" t="s">
        <v>5444</v>
      </c>
      <c r="O659" s="3" t="s">
        <v>5445</v>
      </c>
      <c r="P659" s="3" t="s">
        <v>5447</v>
      </c>
      <c r="Q659" s="3">
        <v>191</v>
      </c>
    </row>
    <row r="660" spans="1:17" x14ac:dyDescent="0.35">
      <c r="A660" t="s">
        <v>1878</v>
      </c>
      <c r="B660" t="s">
        <v>1879</v>
      </c>
      <c r="C660" t="s">
        <v>1880</v>
      </c>
      <c r="D660">
        <v>2009</v>
      </c>
      <c r="E660" t="s">
        <v>1809</v>
      </c>
      <c r="F660">
        <v>4</v>
      </c>
      <c r="G660" t="s">
        <v>5403</v>
      </c>
      <c r="H660" t="s">
        <v>1881</v>
      </c>
      <c r="I660" t="s">
        <v>1882</v>
      </c>
      <c r="J660" t="s">
        <v>1883</v>
      </c>
      <c r="L660" t="s">
        <v>21</v>
      </c>
      <c r="M660" t="s">
        <v>22</v>
      </c>
    </row>
    <row r="661" spans="1:17" x14ac:dyDescent="0.35">
      <c r="A661" t="s">
        <v>885</v>
      </c>
      <c r="B661" t="s">
        <v>886</v>
      </c>
      <c r="C661" t="s">
        <v>887</v>
      </c>
      <c r="D661">
        <v>2020</v>
      </c>
      <c r="E661" t="s">
        <v>888</v>
      </c>
      <c r="F661">
        <v>19</v>
      </c>
      <c r="G661" t="s">
        <v>889</v>
      </c>
      <c r="H661" t="s">
        <v>890</v>
      </c>
      <c r="I661" t="s">
        <v>891</v>
      </c>
      <c r="J661" t="s">
        <v>892</v>
      </c>
      <c r="K661" t="s">
        <v>893</v>
      </c>
      <c r="L661" t="s">
        <v>21</v>
      </c>
      <c r="M661" t="s">
        <v>22</v>
      </c>
    </row>
    <row r="662" spans="1:17" s="3" customFormat="1" x14ac:dyDescent="0.35">
      <c r="A662" s="3" t="s">
        <v>3270</v>
      </c>
      <c r="B662" s="3" t="s">
        <v>5266</v>
      </c>
      <c r="C662" s="3" t="s">
        <v>3704</v>
      </c>
      <c r="D662" s="3">
        <v>2017</v>
      </c>
      <c r="E662" s="3" t="s">
        <v>3433</v>
      </c>
      <c r="F662" s="3">
        <v>14</v>
      </c>
      <c r="G662" s="3" t="s">
        <v>4485</v>
      </c>
      <c r="H662" s="3" t="s">
        <v>4742</v>
      </c>
      <c r="I662" s="3" t="s">
        <v>5008</v>
      </c>
      <c r="J662" s="3" t="s">
        <v>3970</v>
      </c>
      <c r="K662" s="3" t="s">
        <v>4220</v>
      </c>
      <c r="L662" s="3" t="s">
        <v>3431</v>
      </c>
      <c r="M662" s="3" t="s">
        <v>3429</v>
      </c>
      <c r="N662" s="3" t="s">
        <v>5445</v>
      </c>
      <c r="O662" s="3" t="s">
        <v>5445</v>
      </c>
      <c r="P662" s="3" t="s">
        <v>5447</v>
      </c>
      <c r="Q662" s="3">
        <v>192</v>
      </c>
    </row>
    <row r="663" spans="1:17" x14ac:dyDescent="0.35">
      <c r="A663" t="s">
        <v>3109</v>
      </c>
      <c r="B663" t="s">
        <v>3110</v>
      </c>
      <c r="C663" t="s">
        <v>3111</v>
      </c>
      <c r="D663">
        <v>1992</v>
      </c>
      <c r="E663" t="s">
        <v>283</v>
      </c>
      <c r="F663">
        <v>7</v>
      </c>
      <c r="G663" t="s">
        <v>3112</v>
      </c>
      <c r="H663" t="s">
        <v>3113</v>
      </c>
      <c r="I663" t="s">
        <v>3114</v>
      </c>
      <c r="J663" t="s">
        <v>3115</v>
      </c>
      <c r="L663" t="s">
        <v>21</v>
      </c>
      <c r="M663" t="s">
        <v>22</v>
      </c>
    </row>
    <row r="664" spans="1:17" x14ac:dyDescent="0.35">
      <c r="A664" t="s">
        <v>3277</v>
      </c>
      <c r="B664" t="s">
        <v>5272</v>
      </c>
      <c r="C664" t="s">
        <v>3711</v>
      </c>
      <c r="D664">
        <v>2020</v>
      </c>
      <c r="E664" t="s">
        <v>3443</v>
      </c>
      <c r="F664">
        <v>36</v>
      </c>
      <c r="G664" t="s">
        <v>4490</v>
      </c>
      <c r="H664" t="s">
        <v>4747</v>
      </c>
      <c r="I664" t="s">
        <v>5015</v>
      </c>
      <c r="J664" t="s">
        <v>3974</v>
      </c>
      <c r="K664" t="s">
        <v>4227</v>
      </c>
      <c r="L664" t="s">
        <v>21</v>
      </c>
      <c r="M664" t="s">
        <v>3429</v>
      </c>
    </row>
    <row r="665" spans="1:17" x14ac:dyDescent="0.35">
      <c r="A665" t="s">
        <v>3314</v>
      </c>
      <c r="B665" t="s">
        <v>3314</v>
      </c>
      <c r="C665" t="s">
        <v>3744</v>
      </c>
      <c r="D665">
        <v>2005</v>
      </c>
      <c r="E665" t="s">
        <v>3455</v>
      </c>
      <c r="F665">
        <v>284</v>
      </c>
      <c r="G665" t="s">
        <v>4520</v>
      </c>
      <c r="H665" t="s">
        <v>4777</v>
      </c>
      <c r="I665" t="s">
        <v>5052</v>
      </c>
      <c r="J665" t="s">
        <v>4007</v>
      </c>
      <c r="K665" t="s">
        <v>4259</v>
      </c>
      <c r="L665" t="s">
        <v>3431</v>
      </c>
      <c r="M665" t="s">
        <v>3429</v>
      </c>
    </row>
    <row r="666" spans="1:17" s="3" customFormat="1" x14ac:dyDescent="0.35">
      <c r="A666" s="3" t="s">
        <v>1358</v>
      </c>
      <c r="B666" s="3" t="s">
        <v>1359</v>
      </c>
      <c r="C666" s="3" t="s">
        <v>1360</v>
      </c>
      <c r="D666" s="3">
        <v>2020</v>
      </c>
      <c r="E666" s="3" t="s">
        <v>1361</v>
      </c>
      <c r="F666" s="3">
        <v>1</v>
      </c>
      <c r="G666" s="3" t="s">
        <v>5398</v>
      </c>
      <c r="H666" s="3" t="s">
        <v>1362</v>
      </c>
      <c r="I666" s="3" t="s">
        <v>1363</v>
      </c>
      <c r="J666" s="3" t="s">
        <v>1364</v>
      </c>
      <c r="K666" s="3" t="s">
        <v>1365</v>
      </c>
      <c r="L666" s="3" t="s">
        <v>21</v>
      </c>
      <c r="M666" s="3" t="s">
        <v>22</v>
      </c>
      <c r="N666" s="3" t="s">
        <v>5444</v>
      </c>
      <c r="O666" s="3" t="s">
        <v>5445</v>
      </c>
      <c r="P666" s="3" t="s">
        <v>5446</v>
      </c>
      <c r="Q666" s="3">
        <v>193</v>
      </c>
    </row>
    <row r="667" spans="1:17" x14ac:dyDescent="0.35">
      <c r="A667" t="s">
        <v>2094</v>
      </c>
      <c r="B667" t="s">
        <v>2095</v>
      </c>
      <c r="C667" t="s">
        <v>2096</v>
      </c>
      <c r="D667">
        <v>2013</v>
      </c>
      <c r="E667" t="s">
        <v>413</v>
      </c>
      <c r="F667">
        <v>17</v>
      </c>
      <c r="G667" t="s">
        <v>2097</v>
      </c>
      <c r="H667" t="s">
        <v>2098</v>
      </c>
      <c r="I667" t="s">
        <v>2099</v>
      </c>
      <c r="J667" t="s">
        <v>2100</v>
      </c>
      <c r="K667" t="s">
        <v>2101</v>
      </c>
      <c r="L667" t="s">
        <v>21</v>
      </c>
      <c r="M667" t="s">
        <v>22</v>
      </c>
    </row>
    <row r="668" spans="1:17" x14ac:dyDescent="0.35">
      <c r="A668" t="s">
        <v>2838</v>
      </c>
      <c r="B668" t="s">
        <v>2839</v>
      </c>
      <c r="C668" t="s">
        <v>2840</v>
      </c>
      <c r="D668">
        <v>1992</v>
      </c>
      <c r="E668" t="s">
        <v>2841</v>
      </c>
      <c r="F668">
        <v>100</v>
      </c>
      <c r="G668" t="s">
        <v>2842</v>
      </c>
      <c r="H668" t="s">
        <v>2843</v>
      </c>
      <c r="I668" t="s">
        <v>2844</v>
      </c>
      <c r="J668" t="s">
        <v>2845</v>
      </c>
      <c r="L668" t="s">
        <v>21</v>
      </c>
      <c r="M668" t="s">
        <v>22</v>
      </c>
    </row>
    <row r="669" spans="1:17" x14ac:dyDescent="0.35">
      <c r="A669" t="s">
        <v>2284</v>
      </c>
      <c r="B669" t="s">
        <v>2285</v>
      </c>
      <c r="C669" t="s">
        <v>2286</v>
      </c>
      <c r="D669">
        <v>2014</v>
      </c>
      <c r="E669" t="s">
        <v>2287</v>
      </c>
      <c r="F669">
        <v>101</v>
      </c>
      <c r="G669" t="s">
        <v>2288</v>
      </c>
      <c r="H669" t="s">
        <v>2289</v>
      </c>
      <c r="I669" t="s">
        <v>2290</v>
      </c>
      <c r="J669" t="s">
        <v>2291</v>
      </c>
      <c r="L669" t="s">
        <v>21</v>
      </c>
      <c r="M669" t="s">
        <v>22</v>
      </c>
    </row>
    <row r="670" spans="1:17" x14ac:dyDescent="0.35">
      <c r="A670" t="s">
        <v>426</v>
      </c>
      <c r="B670" t="s">
        <v>427</v>
      </c>
      <c r="C670" t="s">
        <v>428</v>
      </c>
      <c r="D670">
        <v>2021</v>
      </c>
      <c r="E670" t="s">
        <v>196</v>
      </c>
      <c r="F670">
        <v>9</v>
      </c>
      <c r="G670" t="s">
        <v>429</v>
      </c>
      <c r="H670" t="s">
        <v>430</v>
      </c>
      <c r="I670" t="s">
        <v>431</v>
      </c>
      <c r="J670" t="s">
        <v>432</v>
      </c>
      <c r="K670" t="s">
        <v>433</v>
      </c>
      <c r="L670" t="s">
        <v>21</v>
      </c>
      <c r="M670" t="s">
        <v>22</v>
      </c>
    </row>
    <row r="671" spans="1:17" x14ac:dyDescent="0.35">
      <c r="A671" t="s">
        <v>3394</v>
      </c>
      <c r="B671" t="s">
        <v>5367</v>
      </c>
      <c r="C671" t="s">
        <v>3822</v>
      </c>
      <c r="D671">
        <v>2009</v>
      </c>
      <c r="E671" t="s">
        <v>3519</v>
      </c>
      <c r="F671">
        <v>4</v>
      </c>
      <c r="G671" t="s">
        <v>4592</v>
      </c>
      <c r="H671" t="s">
        <v>4849</v>
      </c>
      <c r="I671" s="5" t="s">
        <v>5449</v>
      </c>
      <c r="J671" t="s">
        <v>4068</v>
      </c>
      <c r="L671" t="s">
        <v>21</v>
      </c>
      <c r="M671" t="s">
        <v>3429</v>
      </c>
    </row>
    <row r="672" spans="1:17" s="3" customFormat="1" x14ac:dyDescent="0.35">
      <c r="A672" s="3" t="s">
        <v>3245</v>
      </c>
      <c r="B672" s="3" t="s">
        <v>3245</v>
      </c>
      <c r="C672" s="3" t="s">
        <v>3679</v>
      </c>
      <c r="D672" s="3">
        <v>2000</v>
      </c>
      <c r="E672" s="3" t="s">
        <v>3435</v>
      </c>
      <c r="F672" s="3">
        <v>58</v>
      </c>
      <c r="G672" s="3" t="s">
        <v>4464</v>
      </c>
      <c r="H672" s="3" t="s">
        <v>4721</v>
      </c>
      <c r="I672" s="3" t="s">
        <v>4983</v>
      </c>
      <c r="J672" s="3" t="s">
        <v>3949</v>
      </c>
      <c r="K672" s="3" t="s">
        <v>4196</v>
      </c>
      <c r="L672" s="3" t="s">
        <v>21</v>
      </c>
      <c r="M672" s="3" t="s">
        <v>3429</v>
      </c>
      <c r="N672" s="3" t="s">
        <v>5445</v>
      </c>
      <c r="O672" s="3" t="s">
        <v>5445</v>
      </c>
      <c r="P672" s="3" t="s">
        <v>5447</v>
      </c>
      <c r="Q672" s="3">
        <v>194</v>
      </c>
    </row>
    <row r="673" spans="1:17" x14ac:dyDescent="0.35">
      <c r="A673" t="s">
        <v>3211</v>
      </c>
      <c r="B673" t="s">
        <v>5214</v>
      </c>
      <c r="C673" t="s">
        <v>3645</v>
      </c>
      <c r="D673">
        <v>2020</v>
      </c>
      <c r="E673" t="s">
        <v>3489</v>
      </c>
      <c r="F673">
        <v>3</v>
      </c>
      <c r="G673" t="s">
        <v>4430</v>
      </c>
      <c r="H673" t="s">
        <v>4687</v>
      </c>
      <c r="I673" t="s">
        <v>4949</v>
      </c>
      <c r="J673" t="s">
        <v>3916</v>
      </c>
      <c r="K673" t="s">
        <v>4162</v>
      </c>
      <c r="L673" t="s">
        <v>21</v>
      </c>
      <c r="M673" t="s">
        <v>3429</v>
      </c>
    </row>
    <row r="674" spans="1:17" x14ac:dyDescent="0.35">
      <c r="A674" t="s">
        <v>345</v>
      </c>
      <c r="B674" t="s">
        <v>346</v>
      </c>
      <c r="C674" t="s">
        <v>347</v>
      </c>
      <c r="D674">
        <v>2022</v>
      </c>
      <c r="E674" t="s">
        <v>196</v>
      </c>
      <c r="F674">
        <v>13</v>
      </c>
      <c r="G674" t="s">
        <v>348</v>
      </c>
      <c r="H674" t="s">
        <v>349</v>
      </c>
      <c r="I674" t="s">
        <v>350</v>
      </c>
      <c r="J674" t="s">
        <v>351</v>
      </c>
      <c r="K674" t="s">
        <v>352</v>
      </c>
      <c r="L674" t="s">
        <v>21</v>
      </c>
      <c r="M674" t="s">
        <v>22</v>
      </c>
    </row>
    <row r="675" spans="1:17" x14ac:dyDescent="0.35">
      <c r="A675" t="s">
        <v>939</v>
      </c>
      <c r="B675" t="s">
        <v>940</v>
      </c>
      <c r="C675" t="s">
        <v>941</v>
      </c>
      <c r="D675">
        <v>2019</v>
      </c>
      <c r="E675" t="s">
        <v>496</v>
      </c>
      <c r="F675">
        <v>88</v>
      </c>
      <c r="G675" t="s">
        <v>942</v>
      </c>
      <c r="H675" t="s">
        <v>943</v>
      </c>
      <c r="I675" t="s">
        <v>944</v>
      </c>
      <c r="J675" t="s">
        <v>945</v>
      </c>
      <c r="K675" t="s">
        <v>946</v>
      </c>
      <c r="L675" t="s">
        <v>21</v>
      </c>
      <c r="M675" t="s">
        <v>22</v>
      </c>
    </row>
    <row r="677" spans="1:17" x14ac:dyDescent="0.35">
      <c r="A677" t="s">
        <v>6543</v>
      </c>
      <c r="B677" t="s">
        <v>6544</v>
      </c>
      <c r="C677" t="s">
        <v>6545</v>
      </c>
      <c r="D677">
        <v>2024</v>
      </c>
      <c r="E677" t="s">
        <v>6546</v>
      </c>
      <c r="F677">
        <v>0</v>
      </c>
      <c r="G677" t="s">
        <v>6547</v>
      </c>
      <c r="H677" s="2" t="s">
        <v>6548</v>
      </c>
      <c r="I677" t="s">
        <v>6549</v>
      </c>
      <c r="J677" t="s">
        <v>6550</v>
      </c>
      <c r="K677" t="s">
        <v>6551</v>
      </c>
      <c r="L677" t="s">
        <v>21</v>
      </c>
      <c r="M677" t="s">
        <v>22</v>
      </c>
    </row>
    <row r="678" spans="1:17" x14ac:dyDescent="0.35">
      <c r="A678" t="s">
        <v>6552</v>
      </c>
      <c r="B678" t="s">
        <v>6553</v>
      </c>
      <c r="C678" t="s">
        <v>6554</v>
      </c>
      <c r="D678">
        <v>2024</v>
      </c>
      <c r="E678" t="s">
        <v>1550</v>
      </c>
      <c r="F678">
        <v>0</v>
      </c>
      <c r="G678" t="s">
        <v>6555</v>
      </c>
      <c r="H678" s="2" t="s">
        <v>6556</v>
      </c>
      <c r="I678" t="s">
        <v>6557</v>
      </c>
      <c r="J678" t="s">
        <v>6558</v>
      </c>
      <c r="L678" t="s">
        <v>21</v>
      </c>
      <c r="M678" t="s">
        <v>22</v>
      </c>
    </row>
    <row r="679" spans="1:17" x14ac:dyDescent="0.35">
      <c r="A679" s="3" t="s">
        <v>6559</v>
      </c>
      <c r="B679" s="3" t="s">
        <v>6560</v>
      </c>
      <c r="C679" s="3" t="s">
        <v>6561</v>
      </c>
      <c r="D679" s="3">
        <v>2024</v>
      </c>
      <c r="E679" s="3" t="s">
        <v>6562</v>
      </c>
      <c r="F679" s="3">
        <v>1</v>
      </c>
      <c r="G679" s="3" t="s">
        <v>6563</v>
      </c>
      <c r="H679" s="4" t="s">
        <v>6564</v>
      </c>
      <c r="I679" s="3" t="s">
        <v>6565</v>
      </c>
      <c r="J679" s="3"/>
      <c r="K679" s="3" t="s">
        <v>6566</v>
      </c>
      <c r="L679" s="3" t="s">
        <v>21</v>
      </c>
      <c r="M679" s="3" t="s">
        <v>22</v>
      </c>
      <c r="N679" s="3" t="s">
        <v>5445</v>
      </c>
      <c r="O679" s="3" t="s">
        <v>5445</v>
      </c>
      <c r="P679" s="3" t="s">
        <v>5447</v>
      </c>
      <c r="Q679" s="3">
        <v>195</v>
      </c>
    </row>
    <row r="680" spans="1:17" x14ac:dyDescent="0.35">
      <c r="A680" s="3" t="s">
        <v>6567</v>
      </c>
      <c r="B680" s="3" t="s">
        <v>6568</v>
      </c>
      <c r="C680" s="3" t="s">
        <v>6569</v>
      </c>
      <c r="D680" s="3">
        <v>2024</v>
      </c>
      <c r="E680" s="3" t="s">
        <v>196</v>
      </c>
      <c r="F680" s="3">
        <v>3</v>
      </c>
      <c r="G680" s="3" t="s">
        <v>6570</v>
      </c>
      <c r="H680" s="4" t="s">
        <v>6571</v>
      </c>
      <c r="I680" s="3" t="s">
        <v>6572</v>
      </c>
      <c r="J680" s="3" t="s">
        <v>6573</v>
      </c>
      <c r="K680" s="3" t="s">
        <v>6574</v>
      </c>
      <c r="L680" s="3" t="s">
        <v>21</v>
      </c>
      <c r="M680" s="3" t="s">
        <v>22</v>
      </c>
      <c r="N680" s="3" t="s">
        <v>5445</v>
      </c>
      <c r="O680" s="3" t="s">
        <v>5444</v>
      </c>
      <c r="P680" s="3" t="s">
        <v>5447</v>
      </c>
      <c r="Q680" s="3">
        <v>196</v>
      </c>
    </row>
    <row r="681" spans="1:17" x14ac:dyDescent="0.35">
      <c r="A681" s="3" t="s">
        <v>6575</v>
      </c>
      <c r="B681" s="3" t="s">
        <v>6576</v>
      </c>
      <c r="C681" s="3" t="s">
        <v>6577</v>
      </c>
      <c r="D681" s="3">
        <v>2024</v>
      </c>
      <c r="E681" s="3" t="s">
        <v>266</v>
      </c>
      <c r="F681" s="3">
        <v>6</v>
      </c>
      <c r="G681" s="3" t="s">
        <v>6578</v>
      </c>
      <c r="H681" s="4" t="s">
        <v>6579</v>
      </c>
      <c r="I681" s="3" t="s">
        <v>6580</v>
      </c>
      <c r="J681" s="3" t="s">
        <v>6581</v>
      </c>
      <c r="K681" s="3"/>
      <c r="L681" s="3" t="s">
        <v>66</v>
      </c>
      <c r="M681" s="3" t="s">
        <v>22</v>
      </c>
      <c r="N681" s="3" t="s">
        <v>5445</v>
      </c>
      <c r="O681" s="3" t="s">
        <v>5445</v>
      </c>
      <c r="P681" s="3" t="s">
        <v>6582</v>
      </c>
      <c r="Q681" s="3">
        <v>197</v>
      </c>
    </row>
    <row r="682" spans="1:17" x14ac:dyDescent="0.35">
      <c r="A682" t="s">
        <v>6583</v>
      </c>
      <c r="B682" t="s">
        <v>6584</v>
      </c>
      <c r="C682" t="s">
        <v>3700</v>
      </c>
      <c r="D682">
        <v>2024</v>
      </c>
      <c r="E682" t="s">
        <v>6585</v>
      </c>
      <c r="F682">
        <v>1</v>
      </c>
      <c r="G682" t="s">
        <v>4482</v>
      </c>
      <c r="H682" s="2" t="s">
        <v>6586</v>
      </c>
      <c r="I682" t="s">
        <v>6587</v>
      </c>
      <c r="J682" t="s">
        <v>6588</v>
      </c>
      <c r="K682" t="s">
        <v>6589</v>
      </c>
      <c r="L682" t="s">
        <v>21</v>
      </c>
      <c r="M682" t="s">
        <v>22</v>
      </c>
    </row>
    <row r="683" spans="1:17" x14ac:dyDescent="0.35">
      <c r="A683" t="s">
        <v>6590</v>
      </c>
      <c r="B683" t="s">
        <v>6591</v>
      </c>
      <c r="C683" t="s">
        <v>6592</v>
      </c>
      <c r="D683">
        <v>2024</v>
      </c>
      <c r="E683" t="s">
        <v>6593</v>
      </c>
      <c r="F683">
        <v>0</v>
      </c>
      <c r="G683" t="s">
        <v>6594</v>
      </c>
      <c r="H683" s="2" t="s">
        <v>6595</v>
      </c>
      <c r="I683" t="s">
        <v>6596</v>
      </c>
      <c r="J683" t="s">
        <v>6597</v>
      </c>
      <c r="L683" t="s">
        <v>21</v>
      </c>
      <c r="M683" t="s">
        <v>22</v>
      </c>
    </row>
    <row r="684" spans="1:17" x14ac:dyDescent="0.35">
      <c r="A684" t="s">
        <v>6598</v>
      </c>
      <c r="B684" t="s">
        <v>6599</v>
      </c>
      <c r="C684" t="s">
        <v>6600</v>
      </c>
      <c r="D684">
        <v>2024</v>
      </c>
      <c r="E684" t="s">
        <v>214</v>
      </c>
      <c r="F684">
        <v>0</v>
      </c>
      <c r="G684" t="s">
        <v>6601</v>
      </c>
      <c r="H684" s="2" t="s">
        <v>6602</v>
      </c>
      <c r="I684" t="s">
        <v>6603</v>
      </c>
      <c r="J684" t="s">
        <v>6604</v>
      </c>
      <c r="L684" t="s">
        <v>21</v>
      </c>
      <c r="M684" t="s">
        <v>22</v>
      </c>
    </row>
    <row r="685" spans="1:17" x14ac:dyDescent="0.35">
      <c r="A685" s="3" t="s">
        <v>748</v>
      </c>
      <c r="B685" s="3" t="s">
        <v>749</v>
      </c>
      <c r="C685" s="3" t="s">
        <v>750</v>
      </c>
      <c r="D685" s="3">
        <v>2024</v>
      </c>
      <c r="E685" s="3" t="s">
        <v>751</v>
      </c>
      <c r="F685" s="3">
        <v>6</v>
      </c>
      <c r="G685" s="3" t="s">
        <v>752</v>
      </c>
      <c r="H685" s="4" t="s">
        <v>753</v>
      </c>
      <c r="I685" s="3" t="s">
        <v>754</v>
      </c>
      <c r="J685" s="3" t="s">
        <v>755</v>
      </c>
      <c r="K685" s="3" t="s">
        <v>6605</v>
      </c>
      <c r="L685" s="3" t="s">
        <v>66</v>
      </c>
      <c r="M685" s="3" t="s">
        <v>22</v>
      </c>
      <c r="N685" s="3" t="s">
        <v>5445</v>
      </c>
      <c r="O685" s="3" t="s">
        <v>5444</v>
      </c>
      <c r="P685" s="3" t="s">
        <v>6582</v>
      </c>
      <c r="Q685" s="3">
        <v>198</v>
      </c>
    </row>
    <row r="686" spans="1:17" x14ac:dyDescent="0.35">
      <c r="A686" t="s">
        <v>545</v>
      </c>
      <c r="B686" t="s">
        <v>546</v>
      </c>
      <c r="C686" t="s">
        <v>547</v>
      </c>
      <c r="D686">
        <v>2024</v>
      </c>
      <c r="E686" t="s">
        <v>548</v>
      </c>
      <c r="F686">
        <v>1</v>
      </c>
      <c r="G686" t="s">
        <v>549</v>
      </c>
      <c r="H686" s="2" t="s">
        <v>550</v>
      </c>
      <c r="I686" t="s">
        <v>551</v>
      </c>
      <c r="J686" t="s">
        <v>552</v>
      </c>
      <c r="K686" t="s">
        <v>553</v>
      </c>
      <c r="L686" t="s">
        <v>21</v>
      </c>
      <c r="M686" t="s">
        <v>22</v>
      </c>
    </row>
    <row r="687" spans="1:17" x14ac:dyDescent="0.35">
      <c r="A687" t="s">
        <v>6606</v>
      </c>
      <c r="B687" t="s">
        <v>6607</v>
      </c>
      <c r="C687" t="s">
        <v>6608</v>
      </c>
      <c r="D687">
        <v>2024</v>
      </c>
      <c r="E687" t="s">
        <v>6609</v>
      </c>
      <c r="F687">
        <v>0</v>
      </c>
      <c r="G687" t="s">
        <v>6610</v>
      </c>
      <c r="H687" s="2" t="s">
        <v>6611</v>
      </c>
      <c r="I687" t="s">
        <v>6612</v>
      </c>
      <c r="J687" t="s">
        <v>6613</v>
      </c>
      <c r="K687" t="s">
        <v>6614</v>
      </c>
      <c r="L687" t="s">
        <v>21</v>
      </c>
      <c r="M687" t="s">
        <v>22</v>
      </c>
    </row>
    <row r="688" spans="1:17" x14ac:dyDescent="0.35">
      <c r="A688" t="s">
        <v>6615</v>
      </c>
      <c r="B688" t="s">
        <v>6616</v>
      </c>
      <c r="C688" t="s">
        <v>6617</v>
      </c>
      <c r="D688">
        <v>2024</v>
      </c>
      <c r="E688" t="s">
        <v>6618</v>
      </c>
      <c r="F688">
        <v>6</v>
      </c>
      <c r="G688" t="s">
        <v>6619</v>
      </c>
      <c r="H688" s="2" t="s">
        <v>6620</v>
      </c>
      <c r="I688" t="s">
        <v>6621</v>
      </c>
      <c r="J688" t="s">
        <v>6622</v>
      </c>
      <c r="K688" t="s">
        <v>6623</v>
      </c>
      <c r="L688" t="s">
        <v>21</v>
      </c>
      <c r="M688" t="s">
        <v>22</v>
      </c>
    </row>
    <row r="689" spans="1:17" x14ac:dyDescent="0.35">
      <c r="A689" t="s">
        <v>6624</v>
      </c>
      <c r="B689" t="s">
        <v>6625</v>
      </c>
      <c r="C689" t="s">
        <v>6626</v>
      </c>
      <c r="D689">
        <v>2024</v>
      </c>
      <c r="E689" t="s">
        <v>437</v>
      </c>
      <c r="F689">
        <v>0</v>
      </c>
      <c r="G689" t="s">
        <v>6627</v>
      </c>
      <c r="H689" s="2" t="s">
        <v>6628</v>
      </c>
      <c r="I689" t="s">
        <v>6629</v>
      </c>
      <c r="K689" t="s">
        <v>6630</v>
      </c>
      <c r="L689" t="s">
        <v>21</v>
      </c>
      <c r="M689" t="s">
        <v>22</v>
      </c>
    </row>
    <row r="690" spans="1:17" x14ac:dyDescent="0.35">
      <c r="A690" t="s">
        <v>6631</v>
      </c>
      <c r="B690" t="s">
        <v>6632</v>
      </c>
      <c r="C690" t="s">
        <v>6633</v>
      </c>
      <c r="D690">
        <v>2024</v>
      </c>
      <c r="E690" t="s">
        <v>112</v>
      </c>
      <c r="F690">
        <v>4</v>
      </c>
      <c r="G690" t="s">
        <v>6634</v>
      </c>
      <c r="H690" s="2" t="s">
        <v>6635</v>
      </c>
      <c r="I690" t="s">
        <v>6636</v>
      </c>
      <c r="J690" t="s">
        <v>6637</v>
      </c>
      <c r="L690" t="s">
        <v>21</v>
      </c>
      <c r="M690" t="s">
        <v>22</v>
      </c>
    </row>
    <row r="691" spans="1:17" x14ac:dyDescent="0.35">
      <c r="A691" t="s">
        <v>6638</v>
      </c>
      <c r="B691" t="s">
        <v>6639</v>
      </c>
      <c r="C691" t="s">
        <v>6640</v>
      </c>
      <c r="D691">
        <v>2024</v>
      </c>
      <c r="E691" t="s">
        <v>1482</v>
      </c>
      <c r="F691">
        <v>1</v>
      </c>
      <c r="G691" t="s">
        <v>6641</v>
      </c>
      <c r="H691" s="2" t="s">
        <v>6642</v>
      </c>
      <c r="I691" t="s">
        <v>6643</v>
      </c>
      <c r="J691" t="s">
        <v>6644</v>
      </c>
      <c r="L691" t="s">
        <v>21</v>
      </c>
      <c r="M691" t="s">
        <v>22</v>
      </c>
    </row>
    <row r="692" spans="1:17" x14ac:dyDescent="0.35">
      <c r="A692" t="s">
        <v>2632</v>
      </c>
      <c r="B692" t="s">
        <v>2633</v>
      </c>
      <c r="C692" t="s">
        <v>6645</v>
      </c>
      <c r="D692">
        <v>2024</v>
      </c>
      <c r="E692" t="s">
        <v>2635</v>
      </c>
      <c r="F692">
        <v>1</v>
      </c>
      <c r="G692" t="s">
        <v>6646</v>
      </c>
      <c r="H692" s="2" t="s">
        <v>6647</v>
      </c>
      <c r="I692" t="s">
        <v>6648</v>
      </c>
      <c r="J692" t="s">
        <v>6649</v>
      </c>
      <c r="L692" t="s">
        <v>21</v>
      </c>
      <c r="M692" t="s">
        <v>22</v>
      </c>
    </row>
    <row r="693" spans="1:17" x14ac:dyDescent="0.35">
      <c r="A693" t="s">
        <v>6650</v>
      </c>
      <c r="B693" t="s">
        <v>6651</v>
      </c>
      <c r="C693" t="s">
        <v>6652</v>
      </c>
      <c r="D693">
        <v>2024</v>
      </c>
      <c r="E693" t="s">
        <v>751</v>
      </c>
      <c r="F693">
        <v>0</v>
      </c>
      <c r="G693" t="s">
        <v>6653</v>
      </c>
      <c r="H693" s="2" t="s">
        <v>6654</v>
      </c>
      <c r="I693" t="s">
        <v>6655</v>
      </c>
      <c r="J693" t="s">
        <v>6656</v>
      </c>
      <c r="K693" t="s">
        <v>6657</v>
      </c>
      <c r="L693" t="s">
        <v>21</v>
      </c>
      <c r="M693" t="s">
        <v>22</v>
      </c>
    </row>
    <row r="694" spans="1:17" x14ac:dyDescent="0.35">
      <c r="A694" t="s">
        <v>6658</v>
      </c>
      <c r="B694" t="s">
        <v>6659</v>
      </c>
      <c r="C694" t="s">
        <v>6660</v>
      </c>
      <c r="D694">
        <v>2024</v>
      </c>
      <c r="E694" t="s">
        <v>112</v>
      </c>
      <c r="F694">
        <v>0</v>
      </c>
      <c r="G694" t="s">
        <v>6661</v>
      </c>
      <c r="H694" s="2" t="s">
        <v>6662</v>
      </c>
      <c r="I694" t="s">
        <v>6663</v>
      </c>
      <c r="J694" t="s">
        <v>6664</v>
      </c>
      <c r="L694" t="s">
        <v>66</v>
      </c>
      <c r="M694" t="s">
        <v>22</v>
      </c>
    </row>
    <row r="695" spans="1:17" x14ac:dyDescent="0.35">
      <c r="A695" t="s">
        <v>6665</v>
      </c>
      <c r="B695" t="s">
        <v>6666</v>
      </c>
      <c r="C695" t="s">
        <v>6667</v>
      </c>
      <c r="D695">
        <v>2024</v>
      </c>
      <c r="E695" t="s">
        <v>6668</v>
      </c>
      <c r="F695">
        <v>0</v>
      </c>
      <c r="G695" t="s">
        <v>6669</v>
      </c>
      <c r="H695" s="2" t="s">
        <v>6670</v>
      </c>
      <c r="I695" t="s">
        <v>6671</v>
      </c>
      <c r="J695" t="s">
        <v>6672</v>
      </c>
      <c r="L695" t="s">
        <v>21</v>
      </c>
      <c r="M695" t="s">
        <v>22</v>
      </c>
    </row>
    <row r="696" spans="1:17" x14ac:dyDescent="0.35">
      <c r="A696" t="s">
        <v>799</v>
      </c>
      <c r="B696" t="s">
        <v>800</v>
      </c>
      <c r="C696" t="s">
        <v>801</v>
      </c>
      <c r="D696">
        <v>2024</v>
      </c>
      <c r="E696" t="s">
        <v>802</v>
      </c>
      <c r="F696">
        <v>1</v>
      </c>
      <c r="G696" t="s">
        <v>803</v>
      </c>
      <c r="H696" s="2" t="s">
        <v>804</v>
      </c>
      <c r="I696" t="s">
        <v>6673</v>
      </c>
      <c r="J696" t="s">
        <v>806</v>
      </c>
      <c r="K696" t="s">
        <v>6674</v>
      </c>
      <c r="L696" t="s">
        <v>21</v>
      </c>
      <c r="M696" t="s">
        <v>22</v>
      </c>
    </row>
    <row r="697" spans="1:17" x14ac:dyDescent="0.35">
      <c r="A697" s="3" t="s">
        <v>6675</v>
      </c>
      <c r="B697" s="3" t="s">
        <v>6676</v>
      </c>
      <c r="C697" s="3" t="s">
        <v>6677</v>
      </c>
      <c r="D697" s="3">
        <v>2024</v>
      </c>
      <c r="E697" s="3" t="s">
        <v>214</v>
      </c>
      <c r="F697" s="3">
        <v>0</v>
      </c>
      <c r="G697" s="3" t="s">
        <v>6678</v>
      </c>
      <c r="H697" s="4" t="s">
        <v>6679</v>
      </c>
      <c r="I697" s="3" t="s">
        <v>6680</v>
      </c>
      <c r="J697" s="3" t="s">
        <v>6681</v>
      </c>
      <c r="K697" s="3"/>
      <c r="L697" s="3" t="s">
        <v>21</v>
      </c>
      <c r="M697" s="3" t="s">
        <v>22</v>
      </c>
      <c r="N697" s="3" t="s">
        <v>5445</v>
      </c>
      <c r="O697" s="3" t="s">
        <v>5444</v>
      </c>
      <c r="P697" s="3" t="s">
        <v>5446</v>
      </c>
      <c r="Q697" s="3">
        <v>199</v>
      </c>
    </row>
    <row r="698" spans="1:17" x14ac:dyDescent="0.35">
      <c r="A698" s="3" t="s">
        <v>6682</v>
      </c>
      <c r="B698" s="3" t="s">
        <v>6683</v>
      </c>
      <c r="C698" s="3" t="s">
        <v>6684</v>
      </c>
      <c r="D698" s="3">
        <v>2024</v>
      </c>
      <c r="E698" s="3" t="s">
        <v>196</v>
      </c>
      <c r="F698" s="3">
        <v>0</v>
      </c>
      <c r="G698" s="3" t="s">
        <v>6685</v>
      </c>
      <c r="H698" s="4" t="s">
        <v>6686</v>
      </c>
      <c r="I698" s="3" t="s">
        <v>6687</v>
      </c>
      <c r="J698" s="3" t="s">
        <v>6688</v>
      </c>
      <c r="K698" s="3" t="s">
        <v>6689</v>
      </c>
      <c r="L698" s="3" t="s">
        <v>21</v>
      </c>
      <c r="M698" s="3" t="s">
        <v>22</v>
      </c>
      <c r="N698" s="3" t="s">
        <v>5445</v>
      </c>
      <c r="O698" s="3" t="s">
        <v>5444</v>
      </c>
      <c r="P698" s="3" t="s">
        <v>5447</v>
      </c>
      <c r="Q698" s="3">
        <v>200</v>
      </c>
    </row>
    <row r="699" spans="1:17" x14ac:dyDescent="0.35">
      <c r="A699" t="s">
        <v>6690</v>
      </c>
      <c r="B699" t="s">
        <v>6691</v>
      </c>
      <c r="C699" t="s">
        <v>6692</v>
      </c>
      <c r="D699">
        <v>2024</v>
      </c>
      <c r="E699" t="s">
        <v>6693</v>
      </c>
      <c r="F699">
        <v>0</v>
      </c>
      <c r="G699" t="s">
        <v>6694</v>
      </c>
      <c r="H699" s="2" t="s">
        <v>6695</v>
      </c>
      <c r="I699" t="s">
        <v>6696</v>
      </c>
      <c r="J699" t="s">
        <v>6697</v>
      </c>
      <c r="L699" t="s">
        <v>21</v>
      </c>
      <c r="M699" t="s">
        <v>22</v>
      </c>
    </row>
    <row r="700" spans="1:17" x14ac:dyDescent="0.35">
      <c r="A700" s="3" t="s">
        <v>6698</v>
      </c>
      <c r="B700" s="3" t="s">
        <v>6699</v>
      </c>
      <c r="C700" s="3" t="s">
        <v>6700</v>
      </c>
      <c r="D700" s="3">
        <v>2024</v>
      </c>
      <c r="E700" s="3" t="s">
        <v>79</v>
      </c>
      <c r="F700" s="3">
        <v>1</v>
      </c>
      <c r="G700" s="3" t="s">
        <v>6701</v>
      </c>
      <c r="H700" s="4" t="s">
        <v>6702</v>
      </c>
      <c r="I700" s="3" t="s">
        <v>6703</v>
      </c>
      <c r="J700" s="3" t="s">
        <v>6704</v>
      </c>
      <c r="K700" s="3"/>
      <c r="L700" s="3" t="s">
        <v>66</v>
      </c>
      <c r="M700" s="3" t="s">
        <v>22</v>
      </c>
      <c r="N700" s="3" t="s">
        <v>5445</v>
      </c>
      <c r="O700" s="3" t="s">
        <v>5445</v>
      </c>
      <c r="P700" s="3" t="s">
        <v>6582</v>
      </c>
      <c r="Q700" s="3">
        <v>201</v>
      </c>
    </row>
    <row r="701" spans="1:17" x14ac:dyDescent="0.35">
      <c r="A701" t="s">
        <v>6705</v>
      </c>
      <c r="B701" t="s">
        <v>6706</v>
      </c>
      <c r="C701" t="s">
        <v>6707</v>
      </c>
      <c r="D701">
        <v>2024</v>
      </c>
      <c r="E701" t="s">
        <v>214</v>
      </c>
      <c r="F701">
        <v>3</v>
      </c>
      <c r="G701" t="s">
        <v>6708</v>
      </c>
      <c r="H701" s="2" t="s">
        <v>6709</v>
      </c>
      <c r="I701" t="s">
        <v>6710</v>
      </c>
      <c r="J701" t="s">
        <v>6711</v>
      </c>
      <c r="L701" t="s">
        <v>66</v>
      </c>
      <c r="M701" t="s">
        <v>22</v>
      </c>
    </row>
    <row r="702" spans="1:17" x14ac:dyDescent="0.35">
      <c r="A702" s="3" t="s">
        <v>6712</v>
      </c>
      <c r="B702" s="3" t="s">
        <v>6713</v>
      </c>
      <c r="C702" s="3" t="s">
        <v>6714</v>
      </c>
      <c r="D702" s="3">
        <v>2024</v>
      </c>
      <c r="E702" s="3" t="s">
        <v>2170</v>
      </c>
      <c r="F702" s="3">
        <v>0</v>
      </c>
      <c r="G702" s="3" t="s">
        <v>6715</v>
      </c>
      <c r="H702" s="4" t="s">
        <v>6716</v>
      </c>
      <c r="I702" s="3" t="s">
        <v>6717</v>
      </c>
      <c r="J702" s="3" t="s">
        <v>6718</v>
      </c>
      <c r="K702" s="3" t="s">
        <v>6719</v>
      </c>
      <c r="L702" s="3" t="s">
        <v>21</v>
      </c>
      <c r="M702" s="3" t="s">
        <v>22</v>
      </c>
      <c r="N702" s="3" t="s">
        <v>5444</v>
      </c>
      <c r="O702" s="3" t="s">
        <v>5445</v>
      </c>
      <c r="P702" s="3" t="s">
        <v>5447</v>
      </c>
      <c r="Q702" s="3">
        <v>202</v>
      </c>
    </row>
    <row r="703" spans="1:17" x14ac:dyDescent="0.35">
      <c r="A703" s="3" t="s">
        <v>6720</v>
      </c>
      <c r="B703" s="3" t="s">
        <v>6721</v>
      </c>
      <c r="C703" s="3" t="s">
        <v>6722</v>
      </c>
      <c r="D703" s="3">
        <v>2024</v>
      </c>
      <c r="E703" s="3" t="s">
        <v>1092</v>
      </c>
      <c r="F703" s="3">
        <v>0</v>
      </c>
      <c r="G703" s="3" t="s">
        <v>6723</v>
      </c>
      <c r="H703" s="4" t="s">
        <v>6724</v>
      </c>
      <c r="I703" s="3" t="s">
        <v>6725</v>
      </c>
      <c r="J703" s="3" t="s">
        <v>6726</v>
      </c>
      <c r="K703" s="3" t="s">
        <v>6727</v>
      </c>
      <c r="L703" s="3" t="s">
        <v>21</v>
      </c>
      <c r="M703" s="3" t="s">
        <v>22</v>
      </c>
      <c r="N703" s="3" t="s">
        <v>5445</v>
      </c>
      <c r="O703" s="3" t="s">
        <v>5444</v>
      </c>
      <c r="P703" s="3" t="s">
        <v>5446</v>
      </c>
      <c r="Q703" s="3">
        <v>203</v>
      </c>
    </row>
    <row r="704" spans="1:17" x14ac:dyDescent="0.35">
      <c r="A704" t="s">
        <v>6728</v>
      </c>
      <c r="B704" t="s">
        <v>6729</v>
      </c>
      <c r="C704" t="s">
        <v>6730</v>
      </c>
      <c r="D704">
        <v>2024</v>
      </c>
      <c r="E704" t="s">
        <v>1566</v>
      </c>
      <c r="F704">
        <v>0</v>
      </c>
      <c r="G704" t="s">
        <v>6731</v>
      </c>
      <c r="H704" s="2" t="s">
        <v>6732</v>
      </c>
      <c r="I704" t="s">
        <v>6733</v>
      </c>
      <c r="J704" t="s">
        <v>6734</v>
      </c>
      <c r="K704" t="s">
        <v>6735</v>
      </c>
      <c r="L704" t="s">
        <v>21</v>
      </c>
      <c r="M704" t="s">
        <v>22</v>
      </c>
    </row>
    <row r="705" spans="1:17" x14ac:dyDescent="0.35">
      <c r="A705" t="s">
        <v>6736</v>
      </c>
      <c r="B705" t="s">
        <v>6737</v>
      </c>
      <c r="C705" t="s">
        <v>6738</v>
      </c>
      <c r="D705">
        <v>2024</v>
      </c>
      <c r="E705" t="s">
        <v>751</v>
      </c>
      <c r="F705">
        <v>0</v>
      </c>
      <c r="G705" t="s">
        <v>6739</v>
      </c>
      <c r="H705" s="2" t="s">
        <v>6740</v>
      </c>
      <c r="I705" t="s">
        <v>6741</v>
      </c>
      <c r="J705" t="s">
        <v>6742</v>
      </c>
      <c r="K705" t="s">
        <v>6743</v>
      </c>
      <c r="L705" t="s">
        <v>66</v>
      </c>
      <c r="M705" t="s">
        <v>22</v>
      </c>
    </row>
    <row r="706" spans="1:17" x14ac:dyDescent="0.35">
      <c r="A706" t="s">
        <v>6744</v>
      </c>
      <c r="B706" t="s">
        <v>6745</v>
      </c>
      <c r="C706" t="s">
        <v>6746</v>
      </c>
      <c r="D706">
        <v>2024</v>
      </c>
      <c r="E706" t="s">
        <v>591</v>
      </c>
      <c r="F706">
        <v>0</v>
      </c>
      <c r="G706" t="s">
        <v>6747</v>
      </c>
      <c r="H706" s="2" t="s">
        <v>6748</v>
      </c>
      <c r="I706" t="s">
        <v>6749</v>
      </c>
      <c r="K706" t="s">
        <v>6750</v>
      </c>
      <c r="L706" t="s">
        <v>21</v>
      </c>
      <c r="M706" t="s">
        <v>22</v>
      </c>
    </row>
    <row r="707" spans="1:17" x14ac:dyDescent="0.35">
      <c r="A707" t="s">
        <v>6751</v>
      </c>
      <c r="B707" t="s">
        <v>6752</v>
      </c>
      <c r="C707" t="s">
        <v>6753</v>
      </c>
      <c r="D707">
        <v>2024</v>
      </c>
      <c r="E707" t="s">
        <v>6754</v>
      </c>
      <c r="F707">
        <v>0</v>
      </c>
      <c r="G707" t="s">
        <v>6755</v>
      </c>
      <c r="H707" s="2" t="s">
        <v>6756</v>
      </c>
      <c r="I707" t="s">
        <v>6757</v>
      </c>
      <c r="J707" t="s">
        <v>6758</v>
      </c>
      <c r="L707" t="s">
        <v>21</v>
      </c>
      <c r="M707" t="s">
        <v>22</v>
      </c>
    </row>
    <row r="708" spans="1:17" x14ac:dyDescent="0.35">
      <c r="A708" s="3" t="s">
        <v>6759</v>
      </c>
      <c r="B708" s="3" t="s">
        <v>6760</v>
      </c>
      <c r="C708" s="3" t="s">
        <v>6761</v>
      </c>
      <c r="D708" s="3">
        <v>2024</v>
      </c>
      <c r="E708" s="3" t="s">
        <v>16</v>
      </c>
      <c r="F708" s="3">
        <v>1</v>
      </c>
      <c r="G708" s="3" t="s">
        <v>6762</v>
      </c>
      <c r="H708" s="4" t="s">
        <v>6763</v>
      </c>
      <c r="I708" s="3" t="s">
        <v>6764</v>
      </c>
      <c r="J708" s="3" t="s">
        <v>6765</v>
      </c>
      <c r="K708" s="3"/>
      <c r="L708" s="3" t="s">
        <v>21</v>
      </c>
      <c r="M708" s="3" t="s">
        <v>22</v>
      </c>
      <c r="N708" s="3" t="s">
        <v>5445</v>
      </c>
      <c r="O708" s="3" t="s">
        <v>5445</v>
      </c>
      <c r="P708" s="3" t="s">
        <v>5447</v>
      </c>
      <c r="Q708" s="3">
        <v>204</v>
      </c>
    </row>
    <row r="709" spans="1:17" x14ac:dyDescent="0.35">
      <c r="A709" t="s">
        <v>6766</v>
      </c>
      <c r="B709" t="s">
        <v>6767</v>
      </c>
      <c r="C709" t="s">
        <v>6768</v>
      </c>
      <c r="D709">
        <v>2024</v>
      </c>
      <c r="E709" t="s">
        <v>112</v>
      </c>
      <c r="F709">
        <v>1</v>
      </c>
      <c r="G709" t="s">
        <v>6769</v>
      </c>
      <c r="H709" s="2" t="s">
        <v>6770</v>
      </c>
      <c r="I709" t="s">
        <v>6771</v>
      </c>
      <c r="J709" t="s">
        <v>6772</v>
      </c>
      <c r="L709" t="s">
        <v>21</v>
      </c>
      <c r="M709" t="s">
        <v>22</v>
      </c>
    </row>
    <row r="710" spans="1:17" x14ac:dyDescent="0.35">
      <c r="A710" s="3" t="s">
        <v>6773</v>
      </c>
      <c r="B710" s="3" t="s">
        <v>6774</v>
      </c>
      <c r="C710" s="3" t="s">
        <v>6775</v>
      </c>
      <c r="D710" s="3">
        <v>2024</v>
      </c>
      <c r="E710" s="3" t="s">
        <v>6776</v>
      </c>
      <c r="F710" s="3">
        <v>0</v>
      </c>
      <c r="G710" s="3" t="s">
        <v>6777</v>
      </c>
      <c r="H710" s="4" t="s">
        <v>6778</v>
      </c>
      <c r="I710" s="3" t="s">
        <v>6779</v>
      </c>
      <c r="J710" s="3" t="s">
        <v>6780</v>
      </c>
      <c r="K710" s="3"/>
      <c r="L710" s="3" t="s">
        <v>21</v>
      </c>
      <c r="M710" s="3" t="s">
        <v>22</v>
      </c>
      <c r="N710" s="3" t="s">
        <v>5445</v>
      </c>
      <c r="O710" s="3" t="s">
        <v>5444</v>
      </c>
      <c r="P710" s="3" t="s">
        <v>5447</v>
      </c>
      <c r="Q710" s="3">
        <v>205</v>
      </c>
    </row>
    <row r="711" spans="1:17" x14ac:dyDescent="0.35">
      <c r="A711" s="3" t="s">
        <v>6781</v>
      </c>
      <c r="B711" s="3" t="s">
        <v>6782</v>
      </c>
      <c r="C711" s="3" t="s">
        <v>6783</v>
      </c>
      <c r="D711" s="3">
        <v>2024</v>
      </c>
      <c r="E711" s="3" t="s">
        <v>3435</v>
      </c>
      <c r="F711" s="3">
        <v>0</v>
      </c>
      <c r="G711" s="3" t="s">
        <v>6784</v>
      </c>
      <c r="H711" s="4" t="str">
        <f>HYPERLINK("http://dx.doi.org/10.1007/s11104-024-06573-2","http://dx.doi.org/10.1007/s11104-024-06573-2")</f>
        <v>http://dx.doi.org/10.1007/s11104-024-06573-2</v>
      </c>
      <c r="I711" s="3" t="s">
        <v>6785</v>
      </c>
      <c r="J711" s="3" t="s">
        <v>6786</v>
      </c>
      <c r="K711" s="3" t="s">
        <v>6787</v>
      </c>
      <c r="L711" s="3" t="s">
        <v>6788</v>
      </c>
      <c r="M711" s="3" t="s">
        <v>6789</v>
      </c>
      <c r="N711" s="3" t="s">
        <v>5445</v>
      </c>
      <c r="O711" s="3" t="s">
        <v>5445</v>
      </c>
      <c r="P711" s="3" t="s">
        <v>6582</v>
      </c>
      <c r="Q711" s="3">
        <v>206</v>
      </c>
    </row>
    <row r="712" spans="1:17" x14ac:dyDescent="0.35">
      <c r="A712" s="3" t="s">
        <v>6790</v>
      </c>
      <c r="B712" s="3" t="s">
        <v>6791</v>
      </c>
      <c r="C712" s="3" t="s">
        <v>6792</v>
      </c>
      <c r="D712" s="3">
        <v>2024</v>
      </c>
      <c r="E712" s="3" t="s">
        <v>3498</v>
      </c>
      <c r="F712" s="3">
        <v>1</v>
      </c>
      <c r="G712" s="3" t="s">
        <v>6793</v>
      </c>
      <c r="H712" s="4" t="str">
        <f>HYPERLINK("http://dx.doi.org/10.3390/agriculture14020276","http://dx.doi.org/10.3390/agriculture14020276")</f>
        <v>http://dx.doi.org/10.3390/agriculture14020276</v>
      </c>
      <c r="I712" s="3" t="s">
        <v>6794</v>
      </c>
      <c r="J712" s="3" t="s">
        <v>6795</v>
      </c>
      <c r="K712" s="3" t="s">
        <v>6796</v>
      </c>
      <c r="L712" s="3" t="s">
        <v>21</v>
      </c>
      <c r="M712" s="3" t="s">
        <v>6789</v>
      </c>
      <c r="N712" s="3" t="s">
        <v>5445</v>
      </c>
      <c r="O712" s="3" t="s">
        <v>5444</v>
      </c>
      <c r="P712" s="3" t="s">
        <v>5447</v>
      </c>
      <c r="Q712" s="3">
        <v>207</v>
      </c>
    </row>
    <row r="713" spans="1:17" x14ac:dyDescent="0.35">
      <c r="A713" s="3" t="s">
        <v>6797</v>
      </c>
      <c r="B713" s="3" t="s">
        <v>6798</v>
      </c>
      <c r="C713" s="3" t="s">
        <v>6799</v>
      </c>
      <c r="D713" s="3">
        <v>2024</v>
      </c>
      <c r="E713" s="3" t="s">
        <v>3447</v>
      </c>
      <c r="F713" s="3">
        <v>0</v>
      </c>
      <c r="G713" s="3" t="s">
        <v>6800</v>
      </c>
      <c r="H713" s="4" t="str">
        <f>HYPERLINK("http://dx.doi.org/10.1111/jac.12699","http://dx.doi.org/10.1111/jac.12699")</f>
        <v>http://dx.doi.org/10.1111/jac.12699</v>
      </c>
      <c r="I713" s="3" t="s">
        <v>6801</v>
      </c>
      <c r="J713" s="3" t="s">
        <v>6802</v>
      </c>
      <c r="K713" s="3" t="s">
        <v>6803</v>
      </c>
      <c r="L713" s="3" t="s">
        <v>21</v>
      </c>
      <c r="M713" s="3" t="s">
        <v>6789</v>
      </c>
      <c r="N713" s="3" t="s">
        <v>5445</v>
      </c>
      <c r="O713" s="3" t="s">
        <v>5444</v>
      </c>
      <c r="P713" s="3" t="s">
        <v>5447</v>
      </c>
      <c r="Q713" s="3">
        <v>208</v>
      </c>
    </row>
    <row r="714" spans="1:17" x14ac:dyDescent="0.35">
      <c r="A714" t="s">
        <v>6804</v>
      </c>
      <c r="B714" t="s">
        <v>6805</v>
      </c>
      <c r="C714" t="s">
        <v>6806</v>
      </c>
      <c r="D714">
        <v>2024</v>
      </c>
      <c r="E714" t="s">
        <v>6807</v>
      </c>
      <c r="F714">
        <v>0</v>
      </c>
      <c r="G714" t="s">
        <v>6808</v>
      </c>
      <c r="H714" s="2" t="str">
        <f>HYPERLINK("http://dx.doi.org/10.1590/0103-8478cr202301721","http://dx.doi.org/10.1590/0103-8478cr202301721")</f>
        <v>http://dx.doi.org/10.1590/0103-8478cr202301721</v>
      </c>
      <c r="I714" t="s">
        <v>6809</v>
      </c>
      <c r="J714" t="s">
        <v>6810</v>
      </c>
      <c r="K714" t="s">
        <v>6811</v>
      </c>
      <c r="L714" t="s">
        <v>21</v>
      </c>
      <c r="M714" s="15" t="s">
        <v>6789</v>
      </c>
    </row>
    <row r="715" spans="1:17" x14ac:dyDescent="0.35">
      <c r="A715" t="s">
        <v>6812</v>
      </c>
      <c r="B715" t="s">
        <v>6813</v>
      </c>
      <c r="C715" t="s">
        <v>6814</v>
      </c>
      <c r="D715">
        <v>2024</v>
      </c>
      <c r="E715" t="s">
        <v>6815</v>
      </c>
      <c r="F715">
        <v>1</v>
      </c>
      <c r="G715" t="s">
        <v>6816</v>
      </c>
      <c r="H715" s="2" t="str">
        <f>HYPERLINK("http://dx.doi.org/10.3390/w16050719","http://dx.doi.org/10.3390/w16050719")</f>
        <v>http://dx.doi.org/10.3390/w16050719</v>
      </c>
      <c r="I715" t="s">
        <v>6817</v>
      </c>
      <c r="J715" t="s">
        <v>6818</v>
      </c>
      <c r="K715" t="s">
        <v>6819</v>
      </c>
      <c r="L715" t="s">
        <v>21</v>
      </c>
      <c r="M715" s="15" t="s">
        <v>6789</v>
      </c>
    </row>
    <row r="716" spans="1:17" x14ac:dyDescent="0.35">
      <c r="A716" t="s">
        <v>6820</v>
      </c>
      <c r="B716" t="s">
        <v>6821</v>
      </c>
      <c r="C716" t="s">
        <v>6822</v>
      </c>
      <c r="D716">
        <v>2024</v>
      </c>
      <c r="E716" t="s">
        <v>3565</v>
      </c>
      <c r="F716">
        <v>1</v>
      </c>
      <c r="G716" t="s">
        <v>6823</v>
      </c>
      <c r="H716" t="s">
        <v>6824</v>
      </c>
      <c r="I716" t="s">
        <v>6825</v>
      </c>
      <c r="J716" t="s">
        <v>6826</v>
      </c>
      <c r="K716" t="s">
        <v>6827</v>
      </c>
      <c r="L716" t="s">
        <v>21</v>
      </c>
      <c r="M716" s="15" t="s">
        <v>6789</v>
      </c>
    </row>
    <row r="717" spans="1:17" x14ac:dyDescent="0.35">
      <c r="A717" t="s">
        <v>6828</v>
      </c>
      <c r="B717" t="s">
        <v>6829</v>
      </c>
      <c r="C717" t="s">
        <v>6830</v>
      </c>
      <c r="D717">
        <v>2024</v>
      </c>
      <c r="E717" t="s">
        <v>6831</v>
      </c>
      <c r="F717">
        <v>0</v>
      </c>
      <c r="G717" t="s">
        <v>6832</v>
      </c>
      <c r="H717" t="str">
        <f>HYPERLINK("http://dx.doi.org/10.5935/1806-6690.20240043","http://dx.doi.org/10.5935/1806-6690.20240043")</f>
        <v>http://dx.doi.org/10.5935/1806-6690.20240043</v>
      </c>
      <c r="I717" t="s">
        <v>6833</v>
      </c>
      <c r="J717" t="s">
        <v>6834</v>
      </c>
      <c r="K717" t="s">
        <v>6835</v>
      </c>
      <c r="L717" t="s">
        <v>21</v>
      </c>
      <c r="M717" s="15" t="s">
        <v>6789</v>
      </c>
    </row>
    <row r="718" spans="1:17" x14ac:dyDescent="0.35">
      <c r="A718" t="s">
        <v>6836</v>
      </c>
      <c r="B718" t="s">
        <v>6837</v>
      </c>
      <c r="C718" t="s">
        <v>6838</v>
      </c>
      <c r="D718">
        <v>2024</v>
      </c>
      <c r="E718" t="s">
        <v>3446</v>
      </c>
      <c r="F718">
        <v>0</v>
      </c>
      <c r="G718" t="s">
        <v>6839</v>
      </c>
      <c r="H718" s="2" t="str">
        <f>HYPERLINK("http://dx.doi.org/10.1093/jxb/erae009","http://dx.doi.org/10.1093/jxb/erae009")</f>
        <v>http://dx.doi.org/10.1093/jxb/erae009</v>
      </c>
      <c r="I718" t="s">
        <v>6840</v>
      </c>
      <c r="J718" t="s">
        <v>6841</v>
      </c>
      <c r="K718" t="s">
        <v>6842</v>
      </c>
      <c r="L718" t="s">
        <v>21</v>
      </c>
      <c r="M718" s="15" t="s">
        <v>6789</v>
      </c>
    </row>
    <row r="719" spans="1:17" x14ac:dyDescent="0.35">
      <c r="A719" s="3" t="s">
        <v>6843</v>
      </c>
      <c r="B719" s="3" t="s">
        <v>6844</v>
      </c>
      <c r="C719" s="3" t="s">
        <v>6845</v>
      </c>
      <c r="D719" s="3">
        <v>2024</v>
      </c>
      <c r="E719" s="3" t="s">
        <v>3435</v>
      </c>
      <c r="F719" s="3">
        <v>0</v>
      </c>
      <c r="G719" s="3" t="s">
        <v>6846</v>
      </c>
      <c r="H719" s="4" t="str">
        <f>HYPERLINK("http://dx.doi.org/10.1007/s11104-024-06490-4","http://dx.doi.org/10.1007/s11104-024-06490-4")</f>
        <v>http://dx.doi.org/10.1007/s11104-024-06490-4</v>
      </c>
      <c r="I719" s="3" t="s">
        <v>6847</v>
      </c>
      <c r="J719" s="3" t="s">
        <v>6848</v>
      </c>
      <c r="K719" s="3" t="s">
        <v>6849</v>
      </c>
      <c r="L719" s="3" t="s">
        <v>3430</v>
      </c>
      <c r="M719" s="3" t="s">
        <v>6789</v>
      </c>
      <c r="N719" s="3" t="s">
        <v>5445</v>
      </c>
      <c r="O719" s="3" t="s">
        <v>5445</v>
      </c>
      <c r="P719" s="3" t="s">
        <v>5446</v>
      </c>
      <c r="Q719" s="3">
        <v>209</v>
      </c>
    </row>
    <row r="720" spans="1:17" x14ac:dyDescent="0.35">
      <c r="A720" t="s">
        <v>6850</v>
      </c>
      <c r="B720" t="s">
        <v>6851</v>
      </c>
      <c r="C720" t="s">
        <v>6852</v>
      </c>
      <c r="D720">
        <v>2024</v>
      </c>
      <c r="E720" t="s">
        <v>3501</v>
      </c>
      <c r="F720">
        <v>0</v>
      </c>
      <c r="G720" t="s">
        <v>6853</v>
      </c>
      <c r="H720" s="2" t="str">
        <f>HYPERLINK("http://dx.doi.org/10.3390/f15061012","http://dx.doi.org/10.3390/f15061012")</f>
        <v>http://dx.doi.org/10.3390/f15061012</v>
      </c>
      <c r="I720" t="s">
        <v>6854</v>
      </c>
      <c r="J720" t="s">
        <v>6855</v>
      </c>
      <c r="K720" t="s">
        <v>6856</v>
      </c>
      <c r="L720" t="s">
        <v>21</v>
      </c>
      <c r="M720" s="15" t="s">
        <v>6789</v>
      </c>
    </row>
    <row r="721" spans="1:13" x14ac:dyDescent="0.35">
      <c r="A721" t="s">
        <v>6857</v>
      </c>
      <c r="B721" t="s">
        <v>6858</v>
      </c>
      <c r="C721" t="s">
        <v>6859</v>
      </c>
      <c r="D721">
        <v>2024</v>
      </c>
      <c r="E721" t="s">
        <v>3433</v>
      </c>
      <c r="F721">
        <v>0</v>
      </c>
      <c r="G721" t="s">
        <v>6860</v>
      </c>
      <c r="H721" s="2" t="str">
        <f>HYPERLINK("http://dx.doi.org/10.1016/j.still.2024.106132","http://dx.doi.org/10.1016/j.still.2024.106132")</f>
        <v>http://dx.doi.org/10.1016/j.still.2024.106132</v>
      </c>
      <c r="I721" t="s">
        <v>6861</v>
      </c>
      <c r="J721" t="s">
        <v>6862</v>
      </c>
      <c r="K721" t="s">
        <v>6863</v>
      </c>
      <c r="L721" t="s">
        <v>21</v>
      </c>
      <c r="M721" s="15" t="s">
        <v>6789</v>
      </c>
    </row>
    <row r="722" spans="1:13" x14ac:dyDescent="0.35">
      <c r="A722" t="s">
        <v>6864</v>
      </c>
      <c r="B722" t="s">
        <v>6865</v>
      </c>
      <c r="C722" t="s">
        <v>6866</v>
      </c>
      <c r="D722">
        <v>2024</v>
      </c>
      <c r="E722" t="s">
        <v>6867</v>
      </c>
      <c r="F722">
        <v>0</v>
      </c>
      <c r="G722" t="s">
        <v>6868</v>
      </c>
      <c r="H722" s="2" t="str">
        <f>HYPERLINK("http://dx.doi.org/10.1016/j.inpa.2022.10.002","http://dx.doi.org/10.1016/j.inpa.2022.10.002")</f>
        <v>http://dx.doi.org/10.1016/j.inpa.2022.10.002</v>
      </c>
      <c r="I722" t="s">
        <v>6869</v>
      </c>
      <c r="J722" t="s">
        <v>6870</v>
      </c>
      <c r="K722" t="s">
        <v>6871</v>
      </c>
      <c r="L722" t="s">
        <v>21</v>
      </c>
      <c r="M722" s="15" t="s">
        <v>6789</v>
      </c>
    </row>
    <row r="723" spans="1:13" x14ac:dyDescent="0.35">
      <c r="A723" t="s">
        <v>6872</v>
      </c>
      <c r="B723" t="s">
        <v>6873</v>
      </c>
      <c r="C723" t="s">
        <v>6874</v>
      </c>
      <c r="D723">
        <v>2024</v>
      </c>
      <c r="E723" t="s">
        <v>3455</v>
      </c>
      <c r="F723">
        <v>0</v>
      </c>
      <c r="G723" t="s">
        <v>6875</v>
      </c>
      <c r="H723" t="str">
        <f>HYPERLINK("http://dx.doi.org/10.1016/j.fcr.2024.109430","http://dx.doi.org/10.1016/j.fcr.2024.109430")</f>
        <v>http://dx.doi.org/10.1016/j.fcr.2024.109430</v>
      </c>
      <c r="I723" t="s">
        <v>6876</v>
      </c>
      <c r="J723" t="s">
        <v>6877</v>
      </c>
      <c r="K723" t="s">
        <v>6878</v>
      </c>
      <c r="L723" t="s">
        <v>21</v>
      </c>
      <c r="M723" s="15" t="s">
        <v>6789</v>
      </c>
    </row>
    <row r="724" spans="1:13" x14ac:dyDescent="0.35">
      <c r="A724" t="s">
        <v>6879</v>
      </c>
      <c r="B724" t="s">
        <v>6880</v>
      </c>
      <c r="C724" t="s">
        <v>6881</v>
      </c>
      <c r="D724">
        <v>2024</v>
      </c>
      <c r="E724" t="s">
        <v>6882</v>
      </c>
      <c r="F724">
        <v>0</v>
      </c>
      <c r="G724" t="s">
        <v>6883</v>
      </c>
      <c r="H724" t="s">
        <v>6884</v>
      </c>
      <c r="I724" t="s">
        <v>6885</v>
      </c>
      <c r="J724" t="s">
        <v>6826</v>
      </c>
      <c r="K724" t="s">
        <v>6886</v>
      </c>
      <c r="L724" t="s">
        <v>21</v>
      </c>
      <c r="M724" s="15" t="s">
        <v>6789</v>
      </c>
    </row>
    <row r="725" spans="1:13" x14ac:dyDescent="0.35">
      <c r="A725" t="s">
        <v>6887</v>
      </c>
      <c r="B725" t="s">
        <v>6888</v>
      </c>
      <c r="C725" t="s">
        <v>6889</v>
      </c>
      <c r="D725">
        <v>2024</v>
      </c>
      <c r="E725" t="s">
        <v>6890</v>
      </c>
      <c r="F725">
        <v>0</v>
      </c>
      <c r="G725" t="s">
        <v>6891</v>
      </c>
      <c r="H725" s="2" t="str">
        <f>HYPERLINK("http://dx.doi.org/10.1088/1402-4896/ad4686","http://dx.doi.org/10.1088/1402-4896/ad4686")</f>
        <v>http://dx.doi.org/10.1088/1402-4896/ad4686</v>
      </c>
      <c r="I725" t="s">
        <v>6892</v>
      </c>
      <c r="J725" t="s">
        <v>6893</v>
      </c>
      <c r="K725" t="s">
        <v>6894</v>
      </c>
      <c r="L725" t="s">
        <v>21</v>
      </c>
      <c r="M725" s="15" t="s">
        <v>6789</v>
      </c>
    </row>
  </sheetData>
  <sortState xmlns:xlrd2="http://schemas.microsoft.com/office/spreadsheetml/2017/richdata2" ref="A6:M982">
    <sortCondition ref="C6:C982"/>
  </sortState>
  <phoneticPr fontId="19" type="noConversion"/>
  <conditionalFormatting sqref="C1:C1048576">
    <cfRule type="duplicateValues" dxfId="1" priority="1" stopIfTrue="1"/>
  </conditionalFormatting>
  <hyperlinks>
    <hyperlink ref="H323" r:id="rId1" xr:uid="{00000000-0004-0000-0000-000000000000}"/>
    <hyperlink ref="H243" r:id="rId2" xr:uid="{2C9394B4-4573-4819-A4EB-950CAD8D66D7}"/>
    <hyperlink ref="H677" r:id="rId3" xr:uid="{920C8DCE-8D3C-497C-88BB-F1A9DBA90491}"/>
    <hyperlink ref="H678" r:id="rId4" xr:uid="{5347A10A-D411-4C44-93B7-C762CD926EB0}"/>
    <hyperlink ref="H679" r:id="rId5" xr:uid="{7A6FAD68-0ADB-426B-A50E-BEA5D9226D65}"/>
    <hyperlink ref="H680" r:id="rId6" xr:uid="{D3062507-6494-4CE7-A495-F39D209B5E6C}"/>
    <hyperlink ref="H681" r:id="rId7" xr:uid="{2618F2DD-B382-4D54-896D-00665EEB5921}"/>
    <hyperlink ref="H682" r:id="rId8" xr:uid="{293FF9AD-1A04-4DE6-ADBB-3EA0E3996DDD}"/>
    <hyperlink ref="H683" r:id="rId9" xr:uid="{206A71C6-7700-4525-9394-CAACA7D566A5}"/>
    <hyperlink ref="H684" r:id="rId10" xr:uid="{92F1DA55-66B0-4CF3-AB58-938FF349B8B7}"/>
    <hyperlink ref="H685" r:id="rId11" xr:uid="{E45083A0-4719-4E06-A89E-599BBAB175AD}"/>
    <hyperlink ref="H686" r:id="rId12" xr:uid="{EDB04047-8E23-477C-9812-16D078A04A62}"/>
    <hyperlink ref="H687" r:id="rId13" xr:uid="{03FA266B-F285-4926-B869-A19AECF4AC14}"/>
    <hyperlink ref="H688" r:id="rId14" xr:uid="{B90EEE89-4C11-4523-992F-1288135B9671}"/>
    <hyperlink ref="H689" r:id="rId15" xr:uid="{79E5E75A-6BAE-466E-9370-F4241C470BAE}"/>
    <hyperlink ref="H690" r:id="rId16" xr:uid="{6BB6B756-BEEB-4D9F-9EC3-8F19CF433498}"/>
    <hyperlink ref="H691" r:id="rId17" xr:uid="{BE8B750E-5668-42C7-B6B3-885554F2DA9A}"/>
    <hyperlink ref="H692" r:id="rId18" xr:uid="{E8110C33-ED72-4500-B684-7CF66A97B1F4}"/>
    <hyperlink ref="H693" r:id="rId19" xr:uid="{E5ECBED5-D54A-45F1-868A-A1D0A28FA050}"/>
    <hyperlink ref="H694" r:id="rId20" xr:uid="{7CDD5486-D728-4B72-8FF6-F9E0E96D2B9C}"/>
    <hyperlink ref="H695" r:id="rId21" xr:uid="{761FF471-1878-4080-9D9C-9CB36A3DFBAA}"/>
    <hyperlink ref="H696" r:id="rId22" xr:uid="{EB9762EB-95B6-4F92-B258-6A3F8898A5C6}"/>
    <hyperlink ref="H697" r:id="rId23" xr:uid="{91AABEA3-1537-4779-BF0A-D863948C0F97}"/>
    <hyperlink ref="H698" r:id="rId24" xr:uid="{C4AA7AAF-1CEB-40EA-9E8F-35C1CBCBCACB}"/>
    <hyperlink ref="H699" r:id="rId25" xr:uid="{6E797382-F3E3-444A-A13B-51B422BE96FD}"/>
    <hyperlink ref="H700" r:id="rId26" xr:uid="{EBDD547D-F236-439E-97A6-B86F962F472C}"/>
    <hyperlink ref="H701" r:id="rId27" xr:uid="{E8266BA4-13BB-4476-AC25-D6B761E8567E}"/>
    <hyperlink ref="H702" r:id="rId28" xr:uid="{6B61C031-D4C7-4DD9-8F3B-2CC403D7059F}"/>
    <hyperlink ref="H703" r:id="rId29" xr:uid="{D5DC2404-99A1-4768-9BC7-B986A482A146}"/>
    <hyperlink ref="H704" r:id="rId30" xr:uid="{04DB4ECD-3561-4EAC-9F68-F6F5C35FED50}"/>
    <hyperlink ref="H705" r:id="rId31" xr:uid="{99B43D54-5308-4CF9-AFB2-F9A1FF7F3BA1}"/>
    <hyperlink ref="H706" r:id="rId32" xr:uid="{959E4FF0-C723-4761-9E9D-F9AFA25ECBEF}"/>
    <hyperlink ref="H707" r:id="rId33" xr:uid="{F72BF547-C8DF-476B-9AB1-2D94ECD42946}"/>
    <hyperlink ref="H708" r:id="rId34" xr:uid="{867F1018-0AD5-47D2-A977-08895FEA0EC3}"/>
    <hyperlink ref="H709" r:id="rId35" xr:uid="{6F871178-8F81-48C8-AD7A-4D786C5E9E97}"/>
    <hyperlink ref="H710" r:id="rId36" xr:uid="{020931D0-0FCD-4A00-8C7B-AE990ABE89C1}"/>
  </hyperlinks>
  <pageMargins left="0.7" right="0.7" top="0.75" bottom="0.75" header="0.3" footer="0.3"/>
  <pageSetup orientation="portrait" r:id="rId3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89714-BE30-4925-BDE7-CF3D7A9E3795}">
  <dimension ref="A1:AI659"/>
  <sheetViews>
    <sheetView zoomScale="65" zoomScaleNormal="50" workbookViewId="0">
      <selection activeCell="G542" sqref="G542"/>
    </sheetView>
  </sheetViews>
  <sheetFormatPr defaultRowHeight="14.5" x14ac:dyDescent="0.35"/>
  <cols>
    <col min="1" max="1" width="9.81640625" style="9" customWidth="1"/>
    <col min="2" max="2" width="5.6328125" style="9" customWidth="1"/>
    <col min="3" max="3" width="5.81640625" style="9" customWidth="1"/>
    <col min="4" max="4" width="7.36328125" style="9" customWidth="1"/>
    <col min="5" max="5" width="7.26953125" style="9" customWidth="1"/>
    <col min="6" max="6" width="5.08984375" style="9" customWidth="1"/>
    <col min="7" max="7" width="7.81640625" style="9" customWidth="1"/>
    <col min="8" max="9" width="15.08984375" style="9" customWidth="1"/>
    <col min="10" max="10" width="13.6328125" style="9" customWidth="1"/>
    <col min="11" max="11" width="29" style="9" customWidth="1"/>
    <col min="12" max="12" width="13.54296875" style="9" customWidth="1"/>
    <col min="13" max="13" width="14.54296875" style="9" customWidth="1"/>
    <col min="14" max="14" width="20.7265625" style="9" customWidth="1"/>
    <col min="15" max="15" width="12.1796875" style="9" customWidth="1"/>
    <col min="16" max="16" width="14.453125" style="9" customWidth="1"/>
    <col min="17" max="17" width="13.6328125" style="9" customWidth="1"/>
    <col min="18" max="18" width="14.08984375" style="9" customWidth="1"/>
    <col min="19" max="19" width="36.1796875" style="9" customWidth="1"/>
    <col min="20" max="20" width="38.90625" style="9" customWidth="1"/>
    <col min="21" max="21" width="16.1796875" style="9" customWidth="1"/>
    <col min="22" max="22" width="150.7265625" style="9" customWidth="1"/>
    <col min="23" max="23" width="128.08984375" style="9" customWidth="1"/>
    <col min="24" max="26" width="168.08984375" style="9" customWidth="1"/>
    <col min="27" max="27" width="14.26953125" style="9" customWidth="1"/>
    <col min="28" max="28" width="160.54296875" style="9" customWidth="1"/>
    <col min="29" max="29" width="39.54296875" style="9" customWidth="1"/>
    <col min="30" max="30" width="20.6328125" style="9" customWidth="1"/>
    <col min="31" max="31" width="15.7265625" style="9" customWidth="1"/>
    <col min="32" max="32" width="29.1796875" style="9" customWidth="1"/>
    <col min="33" max="33" width="22.08984375" style="9" customWidth="1"/>
    <col min="34" max="34" width="255.54296875" style="9" customWidth="1"/>
    <col min="35" max="16384" width="8.7265625" style="9"/>
  </cols>
  <sheetData>
    <row r="1" spans="1:35" s="6" customFormat="1" x14ac:dyDescent="0.35">
      <c r="A1" s="6" t="s">
        <v>0</v>
      </c>
      <c r="B1" s="6" t="s">
        <v>2</v>
      </c>
      <c r="C1" s="6" t="s">
        <v>3</v>
      </c>
      <c r="D1" s="6" t="s">
        <v>5454</v>
      </c>
      <c r="E1" s="6" t="s">
        <v>5</v>
      </c>
      <c r="F1" s="6" t="s">
        <v>6</v>
      </c>
      <c r="G1" s="6" t="s">
        <v>7</v>
      </c>
      <c r="H1" s="6" t="s">
        <v>8</v>
      </c>
      <c r="I1" s="6" t="s">
        <v>9</v>
      </c>
      <c r="J1" s="6" t="s">
        <v>11</v>
      </c>
      <c r="K1" s="6" t="s">
        <v>5518</v>
      </c>
      <c r="L1" s="6" t="s">
        <v>5455</v>
      </c>
      <c r="M1" s="6" t="s">
        <v>5457</v>
      </c>
      <c r="N1" s="6" t="s">
        <v>5456</v>
      </c>
      <c r="O1" s="6" t="s">
        <v>5513</v>
      </c>
      <c r="P1" s="6" t="s">
        <v>5515</v>
      </c>
      <c r="Q1" s="6" t="s">
        <v>5459</v>
      </c>
      <c r="R1" s="6" t="s">
        <v>6533</v>
      </c>
      <c r="S1" s="6" t="s">
        <v>6534</v>
      </c>
      <c r="T1" s="6" t="s">
        <v>5458</v>
      </c>
      <c r="U1" s="6" t="s">
        <v>5443</v>
      </c>
      <c r="V1" s="6" t="s">
        <v>5485</v>
      </c>
      <c r="W1" s="6" t="s">
        <v>5590</v>
      </c>
      <c r="X1" s="6" t="s">
        <v>5576</v>
      </c>
      <c r="Y1" s="6" t="s">
        <v>5510</v>
      </c>
      <c r="Z1" s="6" t="s">
        <v>5583</v>
      </c>
      <c r="AA1" s="6" t="s">
        <v>5535</v>
      </c>
      <c r="AB1" s="6" t="s">
        <v>5462</v>
      </c>
      <c r="AC1" s="6" t="s">
        <v>5461</v>
      </c>
      <c r="AD1" s="6" t="s">
        <v>5517</v>
      </c>
      <c r="AE1" s="6" t="s">
        <v>5460</v>
      </c>
      <c r="AF1" s="6" t="s">
        <v>5524</v>
      </c>
      <c r="AG1" s="6" t="s">
        <v>5533</v>
      </c>
      <c r="AH1" s="6" t="s">
        <v>5486</v>
      </c>
      <c r="AI1" s="6" t="s">
        <v>5463</v>
      </c>
    </row>
    <row r="2" spans="1:35" s="7" customFormat="1" ht="29" x14ac:dyDescent="0.35">
      <c r="A2" s="7" t="s">
        <v>3206</v>
      </c>
      <c r="B2" s="7" t="s">
        <v>3640</v>
      </c>
      <c r="C2" s="7">
        <v>2016</v>
      </c>
      <c r="D2" s="7" t="s">
        <v>3446</v>
      </c>
      <c r="E2" s="7">
        <v>24</v>
      </c>
      <c r="F2" s="7" t="s">
        <v>4425</v>
      </c>
      <c r="G2" s="8" t="s">
        <v>4682</v>
      </c>
      <c r="H2" s="7" t="s">
        <v>4944</v>
      </c>
      <c r="I2" s="7" t="s">
        <v>3912</v>
      </c>
      <c r="J2" s="7" t="s">
        <v>21</v>
      </c>
      <c r="K2" s="7" t="s">
        <v>5464</v>
      </c>
      <c r="L2" s="7" t="s">
        <v>5477</v>
      </c>
      <c r="M2" s="7" t="s">
        <v>5465</v>
      </c>
      <c r="N2" s="7" t="s">
        <v>5466</v>
      </c>
      <c r="R2" s="7" t="s">
        <v>5467</v>
      </c>
      <c r="S2" s="7" t="s">
        <v>5468</v>
      </c>
      <c r="T2" s="11" t="s">
        <v>5469</v>
      </c>
      <c r="U2" s="7" t="s">
        <v>5472</v>
      </c>
      <c r="V2" s="7" t="s">
        <v>5470</v>
      </c>
      <c r="W2" s="21" t="s">
        <v>6503</v>
      </c>
      <c r="AC2" s="10"/>
      <c r="AH2" s="7" t="s">
        <v>5471</v>
      </c>
    </row>
    <row r="3" spans="1:35" s="7" customFormat="1" ht="29" x14ac:dyDescent="0.35">
      <c r="A3" s="7" t="s">
        <v>3149</v>
      </c>
      <c r="B3" s="7" t="s">
        <v>2485</v>
      </c>
      <c r="C3" s="7">
        <v>2000</v>
      </c>
      <c r="D3" s="7" t="s">
        <v>3449</v>
      </c>
      <c r="E3" s="7">
        <v>41</v>
      </c>
      <c r="F3" s="7" t="s">
        <v>5416</v>
      </c>
      <c r="H3" s="7" t="s">
        <v>4887</v>
      </c>
      <c r="I3" s="7" t="s">
        <v>3861</v>
      </c>
      <c r="J3" s="7" t="s">
        <v>21</v>
      </c>
      <c r="K3" s="7" t="s">
        <v>5464</v>
      </c>
      <c r="L3" s="7" t="s">
        <v>5488</v>
      </c>
      <c r="M3" s="7" t="s">
        <v>5476</v>
      </c>
      <c r="N3" s="7" t="s">
        <v>5478</v>
      </c>
      <c r="R3" s="7" t="s">
        <v>5467</v>
      </c>
      <c r="S3" s="7" t="s">
        <v>5712</v>
      </c>
      <c r="T3" s="12" t="s">
        <v>5714</v>
      </c>
      <c r="V3" s="7" t="s">
        <v>5474</v>
      </c>
      <c r="W3" t="s">
        <v>6501</v>
      </c>
      <c r="AA3" s="7" t="s">
        <v>5536</v>
      </c>
      <c r="AB3" s="10" t="s">
        <v>5473</v>
      </c>
      <c r="AC3" s="10"/>
      <c r="AD3">
        <v>15</v>
      </c>
      <c r="AE3" s="7">
        <v>3</v>
      </c>
      <c r="AF3" s="7" t="s">
        <v>5525</v>
      </c>
      <c r="AH3" s="7" t="s">
        <v>5475</v>
      </c>
    </row>
    <row r="4" spans="1:35" s="7" customFormat="1" x14ac:dyDescent="0.35">
      <c r="S4" s="7" t="s">
        <v>5711</v>
      </c>
      <c r="T4" s="12" t="s">
        <v>5713</v>
      </c>
      <c r="AB4" s="10"/>
      <c r="AC4" s="10"/>
      <c r="AD4"/>
    </row>
    <row r="5" spans="1:35" s="7" customFormat="1" x14ac:dyDescent="0.35">
      <c r="A5" s="7" t="s">
        <v>2712</v>
      </c>
      <c r="B5" s="7" t="s">
        <v>2714</v>
      </c>
      <c r="C5" s="7">
        <v>1996</v>
      </c>
      <c r="D5" s="7" t="s">
        <v>214</v>
      </c>
      <c r="E5" s="7">
        <v>27</v>
      </c>
      <c r="F5" s="7" t="s">
        <v>2715</v>
      </c>
      <c r="G5" s="8" t="s">
        <v>2716</v>
      </c>
      <c r="H5" s="7" t="s">
        <v>2717</v>
      </c>
      <c r="I5" s="7" t="s">
        <v>2718</v>
      </c>
      <c r="J5" s="7" t="s">
        <v>21</v>
      </c>
      <c r="K5" s="7" t="s">
        <v>5479</v>
      </c>
      <c r="L5" s="7" t="s">
        <v>5477</v>
      </c>
      <c r="M5" s="7" t="s">
        <v>5480</v>
      </c>
      <c r="N5" s="7" t="s">
        <v>5481</v>
      </c>
      <c r="R5" s="7" t="s">
        <v>5482</v>
      </c>
      <c r="S5" s="7" t="s">
        <v>5483</v>
      </c>
      <c r="T5" s="7" t="s">
        <v>5484</v>
      </c>
      <c r="U5" s="7" t="s">
        <v>5472</v>
      </c>
      <c r="V5" s="7" t="s">
        <v>5474</v>
      </c>
      <c r="W5" t="s">
        <v>6502</v>
      </c>
      <c r="AA5" s="7" t="s">
        <v>5536</v>
      </c>
      <c r="AB5" s="7" t="s">
        <v>5490</v>
      </c>
      <c r="AD5" s="7">
        <v>30</v>
      </c>
      <c r="AE5" s="7">
        <v>2</v>
      </c>
      <c r="AF5" s="7" t="s">
        <v>5526</v>
      </c>
      <c r="AH5" s="7" t="s">
        <v>5487</v>
      </c>
    </row>
    <row r="6" spans="1:35" s="7" customFormat="1" x14ac:dyDescent="0.35">
      <c r="G6" s="8"/>
      <c r="O6" s="15"/>
      <c r="P6" s="15"/>
      <c r="Q6" s="15"/>
      <c r="V6" s="7" t="s">
        <v>5715</v>
      </c>
      <c r="AA6" s="15"/>
      <c r="AB6" s="15"/>
    </row>
    <row r="7" spans="1:35" s="7" customFormat="1" x14ac:dyDescent="0.35">
      <c r="G7" s="8"/>
      <c r="O7" s="15"/>
      <c r="P7" s="15"/>
      <c r="Q7" s="15"/>
      <c r="V7" s="7" t="s">
        <v>5716</v>
      </c>
      <c r="AA7" s="15"/>
      <c r="AB7" s="15"/>
    </row>
    <row r="8" spans="1:35" s="7" customFormat="1" x14ac:dyDescent="0.35">
      <c r="A8" s="7" t="s">
        <v>3170</v>
      </c>
      <c r="B8" s="7" t="s">
        <v>3606</v>
      </c>
      <c r="C8" s="7">
        <v>2003</v>
      </c>
      <c r="D8" s="7" t="s">
        <v>3468</v>
      </c>
      <c r="E8" s="7">
        <v>9</v>
      </c>
      <c r="F8" s="7" t="s">
        <v>4393</v>
      </c>
      <c r="G8" s="8" t="s">
        <v>4650</v>
      </c>
      <c r="H8" s="7" t="s">
        <v>4908</v>
      </c>
      <c r="I8" s="7" t="s">
        <v>3879</v>
      </c>
      <c r="J8" s="7" t="s">
        <v>21</v>
      </c>
      <c r="K8" s="7" t="s">
        <v>5479</v>
      </c>
      <c r="L8" s="7" t="s">
        <v>5488</v>
      </c>
      <c r="M8" s="7" t="s">
        <v>5476</v>
      </c>
      <c r="N8" s="7" t="s">
        <v>5489</v>
      </c>
      <c r="O8">
        <v>1067</v>
      </c>
      <c r="P8"/>
      <c r="Q8" t="s">
        <v>5496</v>
      </c>
      <c r="R8" s="7" t="s">
        <v>5467</v>
      </c>
      <c r="S8" s="7" t="s">
        <v>5491</v>
      </c>
      <c r="T8" s="7" t="s">
        <v>5494</v>
      </c>
      <c r="U8" s="7" t="s">
        <v>5495</v>
      </c>
      <c r="V8" s="7" t="s">
        <v>5474</v>
      </c>
      <c r="AA8" s="15" t="s">
        <v>5536</v>
      </c>
      <c r="AB8" t="s">
        <v>5492</v>
      </c>
      <c r="AD8" s="7">
        <v>45</v>
      </c>
      <c r="AE8" s="7">
        <v>3</v>
      </c>
      <c r="AF8" s="7" t="s">
        <v>5527</v>
      </c>
      <c r="AH8" s="7" t="s">
        <v>5493</v>
      </c>
    </row>
    <row r="9" spans="1:35" s="7" customFormat="1" x14ac:dyDescent="0.35">
      <c r="G9" s="8"/>
      <c r="O9"/>
      <c r="P9"/>
      <c r="Q9"/>
      <c r="V9" s="7" t="s">
        <v>5633</v>
      </c>
      <c r="AA9" s="15"/>
      <c r="AB9"/>
    </row>
    <row r="10" spans="1:35" s="7" customFormat="1" x14ac:dyDescent="0.35">
      <c r="A10" s="7" t="s">
        <v>237</v>
      </c>
      <c r="B10" s="7" t="s">
        <v>239</v>
      </c>
      <c r="C10" s="7">
        <v>2020</v>
      </c>
      <c r="D10" s="7" t="s">
        <v>240</v>
      </c>
      <c r="E10" s="7">
        <v>53</v>
      </c>
      <c r="F10" s="7" t="s">
        <v>241</v>
      </c>
      <c r="G10" s="8" t="s">
        <v>242</v>
      </c>
      <c r="H10" s="7" t="s">
        <v>243</v>
      </c>
      <c r="I10" s="7" t="s">
        <v>244</v>
      </c>
      <c r="J10" s="7" t="s">
        <v>66</v>
      </c>
    </row>
    <row r="11" spans="1:35" s="7" customFormat="1" x14ac:dyDescent="0.35">
      <c r="A11" s="7" t="s">
        <v>3283</v>
      </c>
      <c r="B11" s="7" t="s">
        <v>2940</v>
      </c>
      <c r="C11" s="7">
        <v>2002</v>
      </c>
      <c r="D11" s="7" t="s">
        <v>3477</v>
      </c>
      <c r="E11" s="7">
        <v>3</v>
      </c>
      <c r="F11" s="7" t="s">
        <v>5429</v>
      </c>
      <c r="H11" s="7" t="s">
        <v>5021</v>
      </c>
      <c r="I11" s="7" t="s">
        <v>3980</v>
      </c>
      <c r="J11" s="7" t="s">
        <v>21</v>
      </c>
    </row>
    <row r="12" spans="1:35" s="7" customFormat="1" x14ac:dyDescent="0.35">
      <c r="A12" s="7" t="s">
        <v>3156</v>
      </c>
      <c r="B12" s="7" t="s">
        <v>3592</v>
      </c>
      <c r="C12" s="7">
        <v>2023</v>
      </c>
      <c r="D12" s="7" t="s">
        <v>3454</v>
      </c>
      <c r="E12" s="7">
        <v>0</v>
      </c>
      <c r="F12" s="7" t="s">
        <v>4379</v>
      </c>
      <c r="G12" s="8" t="s">
        <v>4636</v>
      </c>
      <c r="H12" s="7" t="s">
        <v>4894</v>
      </c>
      <c r="J12" s="7" t="s">
        <v>21</v>
      </c>
      <c r="K12" s="7" t="s">
        <v>5497</v>
      </c>
      <c r="L12" s="7" t="s">
        <v>5498</v>
      </c>
      <c r="M12" s="7" t="s">
        <v>5499</v>
      </c>
      <c r="N12" s="7" t="s">
        <v>5500</v>
      </c>
      <c r="R12" s="7" t="s">
        <v>5482</v>
      </c>
      <c r="S12" s="7" t="s">
        <v>5501</v>
      </c>
      <c r="T12" s="12" t="s">
        <v>5502</v>
      </c>
      <c r="U12" s="7" t="s">
        <v>5505</v>
      </c>
      <c r="V12" s="7" t="s">
        <v>5474</v>
      </c>
      <c r="AA12" s="7" t="s">
        <v>5536</v>
      </c>
      <c r="AB12" s="7" t="s">
        <v>5503</v>
      </c>
      <c r="AD12" s="7">
        <v>5</v>
      </c>
      <c r="AE12" s="7">
        <v>1</v>
      </c>
      <c r="AF12"/>
      <c r="AG12">
        <v>1</v>
      </c>
      <c r="AH12" s="10" t="s">
        <v>5504</v>
      </c>
    </row>
    <row r="13" spans="1:35" s="7" customFormat="1" x14ac:dyDescent="0.35">
      <c r="G13" s="8"/>
      <c r="T13" s="12"/>
      <c r="V13" s="7" t="s">
        <v>5717</v>
      </c>
      <c r="AF13"/>
      <c r="AG13"/>
      <c r="AH13" s="10"/>
    </row>
    <row r="14" spans="1:35" s="7" customFormat="1" x14ac:dyDescent="0.35">
      <c r="G14" s="8"/>
      <c r="T14" s="12"/>
      <c r="V14" s="7" t="s">
        <v>5718</v>
      </c>
      <c r="W14" t="s">
        <v>5719</v>
      </c>
      <c r="AF14"/>
      <c r="AG14"/>
      <c r="AH14" s="10"/>
    </row>
    <row r="15" spans="1:35" s="7" customFormat="1" x14ac:dyDescent="0.35">
      <c r="A15" s="7" t="s">
        <v>748</v>
      </c>
      <c r="B15" s="7" t="s">
        <v>750</v>
      </c>
      <c r="C15" s="7">
        <v>2023</v>
      </c>
      <c r="D15" s="7" t="s">
        <v>751</v>
      </c>
      <c r="E15" s="7">
        <v>1</v>
      </c>
      <c r="F15" s="7" t="s">
        <v>752</v>
      </c>
      <c r="G15" s="8" t="s">
        <v>753</v>
      </c>
      <c r="H15" s="7" t="s">
        <v>754</v>
      </c>
      <c r="I15" s="7" t="s">
        <v>755</v>
      </c>
      <c r="J15" s="7" t="s">
        <v>66</v>
      </c>
    </row>
    <row r="16" spans="1:35" s="7" customFormat="1" x14ac:dyDescent="0.35">
      <c r="A16" s="7" t="s">
        <v>3192</v>
      </c>
      <c r="B16" s="7" t="s">
        <v>3626</v>
      </c>
      <c r="C16" s="7">
        <v>2023</v>
      </c>
      <c r="D16" s="7" t="s">
        <v>3473</v>
      </c>
      <c r="E16" s="7">
        <v>4</v>
      </c>
      <c r="F16" s="7" t="s">
        <v>4411</v>
      </c>
      <c r="G16" s="8" t="s">
        <v>4668</v>
      </c>
      <c r="H16" s="7" t="s">
        <v>4930</v>
      </c>
      <c r="I16" s="7" t="s">
        <v>3899</v>
      </c>
      <c r="J16" s="7" t="s">
        <v>21</v>
      </c>
    </row>
    <row r="17" spans="1:34" s="7" customFormat="1" x14ac:dyDescent="0.35">
      <c r="A17" s="7" t="s">
        <v>246</v>
      </c>
      <c r="B17" s="7" t="s">
        <v>248</v>
      </c>
      <c r="C17" s="7">
        <v>2023</v>
      </c>
      <c r="D17" s="7" t="s">
        <v>249</v>
      </c>
      <c r="E17" s="7">
        <v>1</v>
      </c>
      <c r="F17" s="7" t="s">
        <v>250</v>
      </c>
      <c r="G17" s="8" t="s">
        <v>251</v>
      </c>
      <c r="H17" s="7" t="s">
        <v>252</v>
      </c>
      <c r="I17" s="7" t="s">
        <v>253</v>
      </c>
      <c r="J17" s="7" t="s">
        <v>66</v>
      </c>
    </row>
    <row r="18" spans="1:34" s="7" customFormat="1" x14ac:dyDescent="0.35">
      <c r="A18" s="7" t="s">
        <v>3257</v>
      </c>
      <c r="B18" s="7" t="s">
        <v>3691</v>
      </c>
      <c r="C18" s="7">
        <v>2018</v>
      </c>
      <c r="D18" s="7" t="s">
        <v>3506</v>
      </c>
      <c r="E18" s="7">
        <v>2</v>
      </c>
      <c r="F18" s="7" t="s">
        <v>4476</v>
      </c>
      <c r="G18" s="8" t="s">
        <v>4733</v>
      </c>
      <c r="H18" s="7" t="s">
        <v>4995</v>
      </c>
      <c r="I18" s="7" t="s">
        <v>3961</v>
      </c>
      <c r="J18" s="7" t="s">
        <v>21</v>
      </c>
    </row>
    <row r="19" spans="1:34" s="7" customFormat="1" x14ac:dyDescent="0.35">
      <c r="A19" s="7" t="s">
        <v>683</v>
      </c>
      <c r="B19" s="7" t="s">
        <v>685</v>
      </c>
      <c r="C19" s="7">
        <v>2023</v>
      </c>
      <c r="D19" s="7" t="s">
        <v>686</v>
      </c>
      <c r="E19" s="7">
        <v>8</v>
      </c>
      <c r="F19" s="7" t="s">
        <v>687</v>
      </c>
      <c r="G19" s="8" t="s">
        <v>688</v>
      </c>
      <c r="H19" s="7" t="s">
        <v>689</v>
      </c>
      <c r="J19" s="7" t="s">
        <v>21</v>
      </c>
      <c r="K19" s="7" t="s">
        <v>5464</v>
      </c>
      <c r="L19" s="7" t="s">
        <v>5498</v>
      </c>
      <c r="M19" s="7" t="s">
        <v>5506</v>
      </c>
      <c r="N19" s="7" t="s">
        <v>5507</v>
      </c>
      <c r="R19" s="7" t="s">
        <v>5508</v>
      </c>
      <c r="S19" s="7" t="s">
        <v>5509</v>
      </c>
      <c r="T19" s="12" t="s">
        <v>2805</v>
      </c>
      <c r="U19" s="7" t="s">
        <v>5495</v>
      </c>
      <c r="V19" s="7" t="s">
        <v>5474</v>
      </c>
      <c r="W19" t="s">
        <v>5722</v>
      </c>
      <c r="Y19" s="7" t="s">
        <v>5710</v>
      </c>
      <c r="AA19" s="7" t="s">
        <v>5536</v>
      </c>
      <c r="AB19" s="7" t="s">
        <v>5511</v>
      </c>
      <c r="AD19" s="7">
        <v>20</v>
      </c>
      <c r="AE19" s="7">
        <v>1</v>
      </c>
      <c r="AH19" s="7" t="s">
        <v>5512</v>
      </c>
    </row>
    <row r="20" spans="1:34" s="7" customFormat="1" x14ac:dyDescent="0.35">
      <c r="G20" s="8"/>
      <c r="T20" s="12"/>
      <c r="V20" s="7" t="s">
        <v>5633</v>
      </c>
      <c r="W20" s="7" t="s">
        <v>5725</v>
      </c>
    </row>
    <row r="21" spans="1:34" s="7" customFormat="1" x14ac:dyDescent="0.35">
      <c r="G21" s="8"/>
      <c r="T21" s="12"/>
      <c r="V21" s="7" t="s">
        <v>5720</v>
      </c>
      <c r="W21" t="s">
        <v>5724</v>
      </c>
    </row>
    <row r="22" spans="1:34" s="7" customFormat="1" x14ac:dyDescent="0.35">
      <c r="G22" s="8"/>
      <c r="T22" s="12"/>
      <c r="V22" s="7" t="s">
        <v>5721</v>
      </c>
      <c r="W22" t="s">
        <v>5723</v>
      </c>
    </row>
    <row r="23" spans="1:34" s="7" customFormat="1" x14ac:dyDescent="0.35">
      <c r="A23" s="7" t="s">
        <v>3198</v>
      </c>
      <c r="B23" s="7" t="s">
        <v>3632</v>
      </c>
      <c r="C23" s="7">
        <v>1999</v>
      </c>
      <c r="D23" s="7" t="s">
        <v>3486</v>
      </c>
      <c r="E23" s="7">
        <v>18</v>
      </c>
      <c r="F23" s="7" t="s">
        <v>4417</v>
      </c>
      <c r="G23" s="8" t="s">
        <v>4674</v>
      </c>
      <c r="H23" s="7" t="s">
        <v>4936</v>
      </c>
      <c r="J23" s="7" t="s">
        <v>21</v>
      </c>
    </row>
    <row r="24" spans="1:34" s="7" customFormat="1" x14ac:dyDescent="0.35">
      <c r="A24" s="7" t="s">
        <v>528</v>
      </c>
      <c r="B24" s="7" t="s">
        <v>530</v>
      </c>
      <c r="C24" s="7">
        <v>2022</v>
      </c>
      <c r="D24" s="7" t="s">
        <v>513</v>
      </c>
      <c r="E24" s="7">
        <v>0</v>
      </c>
      <c r="F24" s="7" t="s">
        <v>531</v>
      </c>
      <c r="G24" s="8" t="s">
        <v>532</v>
      </c>
      <c r="H24" s="7" t="s">
        <v>533</v>
      </c>
      <c r="I24" s="7" t="s">
        <v>534</v>
      </c>
      <c r="J24" s="7" t="s">
        <v>21</v>
      </c>
    </row>
    <row r="25" spans="1:34" s="7" customFormat="1" x14ac:dyDescent="0.35">
      <c r="A25" s="7" t="s">
        <v>3183</v>
      </c>
      <c r="B25" s="7" t="s">
        <v>2956</v>
      </c>
      <c r="C25" s="7">
        <v>1995</v>
      </c>
      <c r="D25" s="7" t="s">
        <v>3482</v>
      </c>
      <c r="E25" s="7">
        <v>15</v>
      </c>
      <c r="F25" s="7" t="s">
        <v>5419</v>
      </c>
      <c r="H25" s="7" t="s">
        <v>4921</v>
      </c>
      <c r="I25" s="7" t="s">
        <v>3890</v>
      </c>
      <c r="J25" s="7" t="s">
        <v>21</v>
      </c>
    </row>
    <row r="26" spans="1:34" s="7" customFormat="1" x14ac:dyDescent="0.35">
      <c r="A26" s="7" t="s">
        <v>1496</v>
      </c>
      <c r="B26" s="7" t="s">
        <v>1498</v>
      </c>
      <c r="C26" s="7">
        <v>2018</v>
      </c>
      <c r="D26" s="7" t="s">
        <v>1499</v>
      </c>
      <c r="E26" s="7">
        <v>10</v>
      </c>
      <c r="F26" s="7" t="s">
        <v>1500</v>
      </c>
      <c r="G26" s="8" t="s">
        <v>1501</v>
      </c>
      <c r="H26" s="7" t="s">
        <v>1502</v>
      </c>
      <c r="I26" s="7" t="s">
        <v>1503</v>
      </c>
      <c r="J26" s="7" t="s">
        <v>21</v>
      </c>
    </row>
    <row r="27" spans="1:34" s="7" customFormat="1" x14ac:dyDescent="0.35">
      <c r="A27" s="7" t="s">
        <v>3202</v>
      </c>
      <c r="B27" s="7" t="s">
        <v>3636</v>
      </c>
      <c r="C27" s="7">
        <v>2019</v>
      </c>
      <c r="D27" s="7" t="s">
        <v>3488</v>
      </c>
      <c r="E27" s="7">
        <v>1</v>
      </c>
      <c r="F27" s="7" t="s">
        <v>4421</v>
      </c>
      <c r="G27" s="8" t="s">
        <v>4678</v>
      </c>
      <c r="H27" s="7" t="s">
        <v>4940</v>
      </c>
      <c r="I27" s="7" t="s">
        <v>3908</v>
      </c>
      <c r="J27" s="7" t="s">
        <v>3431</v>
      </c>
    </row>
    <row r="28" spans="1:34" s="7" customFormat="1" x14ac:dyDescent="0.35">
      <c r="A28" s="7" t="s">
        <v>972</v>
      </c>
      <c r="B28" s="7" t="s">
        <v>974</v>
      </c>
      <c r="C28" s="7">
        <v>2017</v>
      </c>
      <c r="D28" s="7" t="s">
        <v>975</v>
      </c>
      <c r="E28" s="7">
        <v>25</v>
      </c>
      <c r="F28" s="7" t="s">
        <v>976</v>
      </c>
      <c r="G28" s="8" t="s">
        <v>977</v>
      </c>
      <c r="H28" s="7" t="s">
        <v>978</v>
      </c>
      <c r="I28" s="7" t="s">
        <v>979</v>
      </c>
      <c r="J28" s="7" t="s">
        <v>21</v>
      </c>
      <c r="K28" s="7" t="s">
        <v>5479</v>
      </c>
      <c r="L28" s="7" t="s">
        <v>5498</v>
      </c>
      <c r="M28" s="7" t="s">
        <v>5499</v>
      </c>
      <c r="N28" s="7" t="s">
        <v>5514</v>
      </c>
      <c r="O28" s="7">
        <v>790</v>
      </c>
      <c r="P28" s="7">
        <v>25.9</v>
      </c>
      <c r="R28" s="7" t="s">
        <v>5508</v>
      </c>
      <c r="S28" s="7" t="s">
        <v>5509</v>
      </c>
      <c r="T28" s="13" t="s">
        <v>2805</v>
      </c>
      <c r="U28" s="7" t="s">
        <v>5495</v>
      </c>
      <c r="V28" s="7" t="s">
        <v>5727</v>
      </c>
      <c r="W28" t="s">
        <v>5728</v>
      </c>
    </row>
    <row r="29" spans="1:34" s="7" customFormat="1" x14ac:dyDescent="0.35">
      <c r="G29" s="8"/>
      <c r="T29" s="13"/>
      <c r="V29" s="7" t="s">
        <v>5726</v>
      </c>
      <c r="W29" t="s">
        <v>5728</v>
      </c>
      <c r="AF29" s="15"/>
      <c r="AG29" s="15"/>
    </row>
    <row r="30" spans="1:34" s="7" customFormat="1" x14ac:dyDescent="0.35">
      <c r="A30" s="7" t="s">
        <v>1302</v>
      </c>
      <c r="B30" s="7" t="s">
        <v>1304</v>
      </c>
      <c r="C30" s="7">
        <v>2017</v>
      </c>
      <c r="D30" s="7" t="s">
        <v>751</v>
      </c>
      <c r="E30" s="7">
        <v>12</v>
      </c>
      <c r="F30" s="7" t="s">
        <v>1305</v>
      </c>
      <c r="G30" s="8" t="s">
        <v>1306</v>
      </c>
      <c r="H30" s="7" t="s">
        <v>1307</v>
      </c>
      <c r="I30" s="7" t="s">
        <v>1308</v>
      </c>
      <c r="J30" s="7" t="s">
        <v>21</v>
      </c>
      <c r="AA30" s="7" t="s">
        <v>5536</v>
      </c>
      <c r="AB30" s="7" t="s">
        <v>5516</v>
      </c>
      <c r="AD30" s="7">
        <v>60</v>
      </c>
      <c r="AE30" s="7">
        <v>3</v>
      </c>
      <c r="AF30" t="s">
        <v>5528</v>
      </c>
      <c r="AG30"/>
    </row>
    <row r="31" spans="1:34" s="7" customFormat="1" x14ac:dyDescent="0.35">
      <c r="A31" s="7" t="s">
        <v>2046</v>
      </c>
      <c r="B31" s="7" t="s">
        <v>2048</v>
      </c>
      <c r="C31" s="7">
        <v>2014</v>
      </c>
      <c r="D31" s="7" t="s">
        <v>79</v>
      </c>
      <c r="E31" s="7">
        <v>48</v>
      </c>
      <c r="F31" s="7" t="s">
        <v>2049</v>
      </c>
      <c r="G31" s="8" t="s">
        <v>2050</v>
      </c>
      <c r="H31" s="7" t="s">
        <v>2051</v>
      </c>
      <c r="I31" s="7" t="s">
        <v>2052</v>
      </c>
      <c r="J31" s="7" t="s">
        <v>21</v>
      </c>
    </row>
    <row r="32" spans="1:34" s="7" customFormat="1" x14ac:dyDescent="0.35">
      <c r="A32" s="7" t="s">
        <v>2539</v>
      </c>
      <c r="B32" s="7" t="s">
        <v>2541</v>
      </c>
      <c r="C32" s="7">
        <v>1995</v>
      </c>
      <c r="D32" s="7" t="s">
        <v>196</v>
      </c>
      <c r="E32" s="7">
        <v>189</v>
      </c>
      <c r="F32" s="7" t="s">
        <v>2542</v>
      </c>
      <c r="G32" s="8" t="s">
        <v>2543</v>
      </c>
      <c r="H32" s="7" t="s">
        <v>2544</v>
      </c>
      <c r="I32" s="7" t="s">
        <v>2545</v>
      </c>
      <c r="J32" s="7" t="s">
        <v>21</v>
      </c>
    </row>
    <row r="33" spans="1:34" s="7" customFormat="1" x14ac:dyDescent="0.35">
      <c r="A33" s="7" t="s">
        <v>2207</v>
      </c>
      <c r="B33" s="7" t="s">
        <v>2209</v>
      </c>
      <c r="C33" s="7">
        <v>2012</v>
      </c>
      <c r="D33" s="7" t="s">
        <v>839</v>
      </c>
      <c r="E33" s="7">
        <v>24</v>
      </c>
      <c r="F33" s="7" t="s">
        <v>2210</v>
      </c>
      <c r="G33" s="8" t="s">
        <v>2211</v>
      </c>
      <c r="H33" s="7" t="s">
        <v>2212</v>
      </c>
      <c r="I33" s="7" t="s">
        <v>2213</v>
      </c>
      <c r="J33" s="7" t="s">
        <v>21</v>
      </c>
    </row>
    <row r="34" spans="1:34" s="7" customFormat="1" x14ac:dyDescent="0.35">
      <c r="A34" s="7" t="s">
        <v>3396</v>
      </c>
      <c r="B34" s="7" t="s">
        <v>3824</v>
      </c>
      <c r="C34" s="7">
        <v>2014</v>
      </c>
      <c r="D34" s="7" t="s">
        <v>3572</v>
      </c>
      <c r="E34" s="7">
        <v>8</v>
      </c>
      <c r="F34" s="7" t="s">
        <v>5442</v>
      </c>
      <c r="H34" s="7" t="s">
        <v>5131</v>
      </c>
      <c r="I34" s="7" t="s">
        <v>4070</v>
      </c>
      <c r="J34" s="7" t="s">
        <v>21</v>
      </c>
    </row>
    <row r="35" spans="1:34" s="7" customFormat="1" x14ac:dyDescent="0.35">
      <c r="A35" s="7" t="s">
        <v>3413</v>
      </c>
      <c r="B35" s="7" t="s">
        <v>3841</v>
      </c>
      <c r="C35" s="7">
        <v>2022</v>
      </c>
      <c r="D35" s="7" t="s">
        <v>3578</v>
      </c>
      <c r="E35" s="7">
        <v>2</v>
      </c>
      <c r="F35" s="7" t="s">
        <v>4610</v>
      </c>
      <c r="G35" s="8" t="s">
        <v>4867</v>
      </c>
      <c r="H35" s="7" t="s">
        <v>5148</v>
      </c>
      <c r="I35" s="7" t="s">
        <v>4082</v>
      </c>
      <c r="J35" s="7" t="s">
        <v>21</v>
      </c>
      <c r="AA35" s="15"/>
      <c r="AB35"/>
      <c r="AF35"/>
      <c r="AH35"/>
    </row>
    <row r="36" spans="1:34" s="7" customFormat="1" x14ac:dyDescent="0.35">
      <c r="A36" s="7" t="s">
        <v>1862</v>
      </c>
      <c r="B36" s="7" t="s">
        <v>1864</v>
      </c>
      <c r="C36" s="7">
        <v>2013</v>
      </c>
      <c r="D36" s="7" t="s">
        <v>339</v>
      </c>
      <c r="E36" s="7">
        <v>73</v>
      </c>
      <c r="F36" s="7" t="s">
        <v>1865</v>
      </c>
      <c r="G36" s="8" t="s">
        <v>1866</v>
      </c>
      <c r="H36" s="7" t="s">
        <v>1867</v>
      </c>
      <c r="I36" s="7" t="s">
        <v>1868</v>
      </c>
      <c r="J36" s="7" t="s">
        <v>21</v>
      </c>
      <c r="K36" s="7" t="s">
        <v>5464</v>
      </c>
      <c r="L36" s="7" t="s">
        <v>5477</v>
      </c>
      <c r="M36" s="7" t="s">
        <v>5519</v>
      </c>
      <c r="N36" s="7" t="s">
        <v>5520</v>
      </c>
      <c r="P36" s="7" t="s">
        <v>5530</v>
      </c>
      <c r="R36" s="7" t="s">
        <v>5521</v>
      </c>
      <c r="S36" s="7" t="s">
        <v>5733</v>
      </c>
      <c r="T36" s="7" t="s">
        <v>5734</v>
      </c>
      <c r="U36" s="7" t="s">
        <v>5495</v>
      </c>
      <c r="V36" s="7" t="s">
        <v>5732</v>
      </c>
      <c r="W36" s="22" t="s">
        <v>5735</v>
      </c>
      <c r="X36" s="15"/>
      <c r="Y36" s="15"/>
      <c r="Z36" s="15"/>
      <c r="AA36" s="7" t="s">
        <v>5536</v>
      </c>
      <c r="AB36" s="7" t="s">
        <v>5523</v>
      </c>
      <c r="AD36" s="7">
        <v>40</v>
      </c>
      <c r="AE36" s="7">
        <v>3</v>
      </c>
      <c r="AF36" s="7" t="s">
        <v>5529</v>
      </c>
      <c r="AH36" s="7" t="s">
        <v>5522</v>
      </c>
    </row>
    <row r="37" spans="1:34" s="7" customFormat="1" x14ac:dyDescent="0.35">
      <c r="G37" s="8"/>
      <c r="S37" s="7" t="s">
        <v>5568</v>
      </c>
      <c r="T37" s="13" t="s">
        <v>3131</v>
      </c>
      <c r="V37" s="7" t="s">
        <v>5729</v>
      </c>
      <c r="W37" s="15" t="s">
        <v>5736</v>
      </c>
      <c r="X37" s="15"/>
      <c r="Y37" s="15"/>
      <c r="Z37" s="15"/>
    </row>
    <row r="38" spans="1:34" s="7" customFormat="1" x14ac:dyDescent="0.35">
      <c r="G38" s="8"/>
      <c r="V38" s="7" t="s">
        <v>5730</v>
      </c>
      <c r="W38" s="15" t="s">
        <v>5736</v>
      </c>
      <c r="X38" s="15"/>
      <c r="Y38" s="15"/>
      <c r="Z38" s="15"/>
    </row>
    <row r="39" spans="1:34" s="7" customFormat="1" x14ac:dyDescent="0.35">
      <c r="G39" s="8"/>
      <c r="V39" s="7" t="s">
        <v>5731</v>
      </c>
      <c r="W39" s="15" t="s">
        <v>5736</v>
      </c>
      <c r="X39" s="15"/>
      <c r="Y39" s="15"/>
      <c r="Z39" s="15"/>
    </row>
    <row r="40" spans="1:34" s="7" customFormat="1" x14ac:dyDescent="0.35">
      <c r="A40" s="7" t="s">
        <v>2813</v>
      </c>
      <c r="B40" s="7" t="s">
        <v>2815</v>
      </c>
      <c r="C40" s="7">
        <v>2004</v>
      </c>
      <c r="D40" s="7" t="s">
        <v>2816</v>
      </c>
      <c r="E40" s="7">
        <v>10</v>
      </c>
      <c r="F40" s="7" t="s">
        <v>2817</v>
      </c>
      <c r="G40" s="8" t="s">
        <v>2818</v>
      </c>
      <c r="H40" s="7" t="s">
        <v>2819</v>
      </c>
      <c r="J40" s="7" t="s">
        <v>21</v>
      </c>
    </row>
    <row r="41" spans="1:34" s="7" customFormat="1" ht="29" x14ac:dyDescent="0.35">
      <c r="A41" s="7" t="s">
        <v>1007</v>
      </c>
      <c r="B41" s="7" t="s">
        <v>1009</v>
      </c>
      <c r="C41" s="7">
        <v>2018</v>
      </c>
      <c r="D41" s="7" t="s">
        <v>1010</v>
      </c>
      <c r="E41" s="7">
        <v>29</v>
      </c>
      <c r="F41" s="7" t="s">
        <v>1011</v>
      </c>
      <c r="G41" s="8" t="s">
        <v>1012</v>
      </c>
      <c r="H41" s="7" t="s">
        <v>1013</v>
      </c>
      <c r="J41" s="7" t="s">
        <v>21</v>
      </c>
      <c r="K41" s="7" t="s">
        <v>5497</v>
      </c>
      <c r="L41" s="7" t="s">
        <v>5488</v>
      </c>
      <c r="M41" s="7" t="s">
        <v>5476</v>
      </c>
      <c r="N41" s="7" t="s">
        <v>5534</v>
      </c>
      <c r="P41" s="7">
        <v>30</v>
      </c>
      <c r="R41" s="7" t="s">
        <v>5508</v>
      </c>
      <c r="S41" s="7" t="s">
        <v>5532</v>
      </c>
      <c r="T41" t="s">
        <v>5531</v>
      </c>
      <c r="U41" s="7" t="s">
        <v>5505</v>
      </c>
      <c r="V41" s="14" t="s">
        <v>5740</v>
      </c>
      <c r="W41" s="14" t="s">
        <v>5741</v>
      </c>
      <c r="X41" s="14"/>
      <c r="Y41" s="14"/>
      <c r="Z41" s="14"/>
      <c r="AA41" s="7" t="s">
        <v>5538</v>
      </c>
      <c r="AB41" t="s">
        <v>5537</v>
      </c>
      <c r="AD41" s="7" t="s">
        <v>5539</v>
      </c>
      <c r="AE41" s="7">
        <v>1</v>
      </c>
      <c r="AG41">
        <v>1.5</v>
      </c>
      <c r="AH41" s="7" t="s">
        <v>5540</v>
      </c>
    </row>
    <row r="42" spans="1:34" s="7" customFormat="1" x14ac:dyDescent="0.35">
      <c r="G42" s="8"/>
      <c r="T42"/>
      <c r="V42" s="14" t="s">
        <v>5738</v>
      </c>
      <c r="W42" s="14" t="s">
        <v>5742</v>
      </c>
      <c r="X42" s="14"/>
      <c r="Y42" s="14"/>
      <c r="Z42" s="14"/>
      <c r="AB42"/>
      <c r="AG42"/>
    </row>
    <row r="43" spans="1:34" s="7" customFormat="1" x14ac:dyDescent="0.35">
      <c r="G43" s="8"/>
      <c r="T43"/>
      <c r="V43" s="14" t="s">
        <v>5739</v>
      </c>
      <c r="W43" s="14" t="s">
        <v>5742</v>
      </c>
      <c r="X43" s="14"/>
      <c r="Y43" s="14"/>
      <c r="Z43" s="14"/>
      <c r="AB43"/>
      <c r="AG43"/>
    </row>
    <row r="44" spans="1:34" s="7" customFormat="1" x14ac:dyDescent="0.35">
      <c r="G44" s="8"/>
      <c r="T44"/>
      <c r="V44" s="14" t="s">
        <v>5737</v>
      </c>
      <c r="W44" s="14" t="s">
        <v>5742</v>
      </c>
      <c r="X44" s="14"/>
      <c r="Y44" s="14"/>
      <c r="Z44" s="14"/>
      <c r="AB44"/>
      <c r="AG44"/>
    </row>
    <row r="45" spans="1:34" s="7" customFormat="1" x14ac:dyDescent="0.35">
      <c r="A45" s="7" t="s">
        <v>3116</v>
      </c>
      <c r="B45" s="7" t="s">
        <v>3118</v>
      </c>
      <c r="C45" s="7">
        <v>1976</v>
      </c>
      <c r="D45" s="7" t="s">
        <v>3119</v>
      </c>
      <c r="E45" s="7">
        <v>14</v>
      </c>
      <c r="F45" s="7" t="s">
        <v>3120</v>
      </c>
      <c r="G45" s="8" t="s">
        <v>3121</v>
      </c>
      <c r="H45" s="7" t="s">
        <v>3122</v>
      </c>
      <c r="J45" s="7" t="s">
        <v>21</v>
      </c>
      <c r="K45" s="7" t="s">
        <v>5464</v>
      </c>
      <c r="L45" s="7" t="s">
        <v>5477</v>
      </c>
      <c r="M45" s="7" t="s">
        <v>5541</v>
      </c>
      <c r="N45" s="7" t="s">
        <v>5542</v>
      </c>
      <c r="R45" s="7" t="s">
        <v>5508</v>
      </c>
      <c r="S45" s="7" t="s">
        <v>5543</v>
      </c>
      <c r="T45" s="13" t="s">
        <v>5544</v>
      </c>
      <c r="U45" s="7" t="s">
        <v>5505</v>
      </c>
      <c r="V45" s="7" t="s">
        <v>5545</v>
      </c>
      <c r="W45" s="7" t="s">
        <v>5742</v>
      </c>
      <c r="AB45" s="7" t="s">
        <v>5546</v>
      </c>
      <c r="AD45" s="7">
        <v>22.5</v>
      </c>
      <c r="AE45" s="7">
        <v>2</v>
      </c>
      <c r="AF45" s="7" t="s">
        <v>5547</v>
      </c>
      <c r="AH45" s="7" t="s">
        <v>5548</v>
      </c>
    </row>
    <row r="46" spans="1:34" s="7" customFormat="1" x14ac:dyDescent="0.35">
      <c r="A46" s="7" t="s">
        <v>1814</v>
      </c>
      <c r="B46" s="7" t="s">
        <v>1816</v>
      </c>
      <c r="C46" s="7">
        <v>2014</v>
      </c>
      <c r="D46" s="7" t="s">
        <v>1817</v>
      </c>
      <c r="E46" s="7">
        <v>51</v>
      </c>
      <c r="F46" s="7" t="s">
        <v>1818</v>
      </c>
      <c r="G46" s="8" t="s">
        <v>1819</v>
      </c>
      <c r="H46" s="7" t="s">
        <v>1820</v>
      </c>
      <c r="I46" s="7" t="s">
        <v>1821</v>
      </c>
      <c r="J46" s="7" t="s">
        <v>21</v>
      </c>
    </row>
    <row r="47" spans="1:34" s="7" customFormat="1" ht="43.5" x14ac:dyDescent="0.35">
      <c r="A47" s="7" t="s">
        <v>629</v>
      </c>
      <c r="B47" s="7" t="s">
        <v>631</v>
      </c>
      <c r="C47" s="7">
        <v>2023</v>
      </c>
      <c r="D47" s="7" t="s">
        <v>196</v>
      </c>
      <c r="E47" s="7">
        <v>0</v>
      </c>
      <c r="F47" s="7" t="s">
        <v>632</v>
      </c>
      <c r="G47" s="8" t="s">
        <v>633</v>
      </c>
      <c r="H47" s="7" t="s">
        <v>634</v>
      </c>
      <c r="I47" s="7" t="s">
        <v>635</v>
      </c>
      <c r="J47" s="7" t="s">
        <v>21</v>
      </c>
      <c r="K47" s="7" t="s">
        <v>5497</v>
      </c>
      <c r="L47" s="7" t="s">
        <v>5498</v>
      </c>
      <c r="M47" s="7" t="s">
        <v>5506</v>
      </c>
      <c r="N47" s="7" t="s">
        <v>5549</v>
      </c>
      <c r="R47" s="7" t="s">
        <v>5508</v>
      </c>
      <c r="S47" s="7" t="s">
        <v>5550</v>
      </c>
      <c r="T47" s="7" t="s">
        <v>5551</v>
      </c>
      <c r="U47" s="7" t="s">
        <v>5505</v>
      </c>
      <c r="V47" s="7" t="s">
        <v>5554</v>
      </c>
      <c r="W47" s="7" t="s">
        <v>5748</v>
      </c>
      <c r="AB47" s="7" t="s">
        <v>5553</v>
      </c>
      <c r="AD47" s="7">
        <v>45</v>
      </c>
      <c r="AF47" t="s">
        <v>5552</v>
      </c>
      <c r="AH47" s="14" t="s">
        <v>5563</v>
      </c>
    </row>
    <row r="48" spans="1:34" s="7" customFormat="1" x14ac:dyDescent="0.35">
      <c r="G48" s="8"/>
      <c r="V48" s="7" t="s">
        <v>5555</v>
      </c>
      <c r="W48" s="7" t="s">
        <v>5748</v>
      </c>
      <c r="AF48"/>
    </row>
    <row r="49" spans="1:34" s="7" customFormat="1" x14ac:dyDescent="0.35">
      <c r="G49" s="8"/>
      <c r="V49" s="7" t="s">
        <v>5556</v>
      </c>
      <c r="W49" s="23" t="s">
        <v>5743</v>
      </c>
      <c r="AF49"/>
    </row>
    <row r="50" spans="1:34" s="7" customFormat="1" x14ac:dyDescent="0.35">
      <c r="G50" s="8"/>
      <c r="V50" s="7" t="s">
        <v>5557</v>
      </c>
      <c r="W50" s="23" t="s">
        <v>5744</v>
      </c>
      <c r="X50" s="15"/>
      <c r="Y50" s="15"/>
      <c r="Z50" s="15"/>
      <c r="AF50"/>
    </row>
    <row r="51" spans="1:34" s="7" customFormat="1" x14ac:dyDescent="0.35">
      <c r="G51" s="8"/>
      <c r="V51" s="7" t="s">
        <v>5558</v>
      </c>
      <c r="W51" s="23" t="s">
        <v>5747</v>
      </c>
      <c r="X51" s="16"/>
      <c r="Y51" s="16"/>
      <c r="Z51" s="16"/>
      <c r="AF51"/>
    </row>
    <row r="52" spans="1:34" s="7" customFormat="1" x14ac:dyDescent="0.35">
      <c r="G52" s="8"/>
      <c r="V52" s="7" t="s">
        <v>5559</v>
      </c>
      <c r="W52" s="23" t="s">
        <v>5745</v>
      </c>
      <c r="X52" s="15"/>
      <c r="Y52" s="15"/>
      <c r="Z52" s="15"/>
      <c r="AF52"/>
    </row>
    <row r="53" spans="1:34" s="7" customFormat="1" x14ac:dyDescent="0.35">
      <c r="G53" s="8"/>
      <c r="V53" s="7" t="s">
        <v>5560</v>
      </c>
      <c r="W53" s="23" t="s">
        <v>5746</v>
      </c>
      <c r="X53" s="15"/>
      <c r="Y53" s="15"/>
      <c r="Z53" s="15"/>
      <c r="AF53"/>
    </row>
    <row r="54" spans="1:34" s="7" customFormat="1" x14ac:dyDescent="0.35">
      <c r="G54" s="8"/>
      <c r="V54" s="7" t="s">
        <v>5561</v>
      </c>
      <c r="W54" s="2" t="s">
        <v>5749</v>
      </c>
      <c r="X54" s="15"/>
      <c r="Y54" s="15"/>
      <c r="Z54" s="15"/>
      <c r="AF54"/>
    </row>
    <row r="55" spans="1:34" s="7" customFormat="1" x14ac:dyDescent="0.35">
      <c r="G55" s="8"/>
      <c r="V55" s="7" t="s">
        <v>5562</v>
      </c>
      <c r="W55" s="23" t="s">
        <v>5748</v>
      </c>
      <c r="X55" s="15"/>
      <c r="Y55" s="15"/>
      <c r="Z55" s="15"/>
      <c r="AF55"/>
    </row>
    <row r="56" spans="1:34" s="7" customFormat="1" x14ac:dyDescent="0.35">
      <c r="A56" s="7" t="s">
        <v>3302</v>
      </c>
      <c r="B56" s="7" t="s">
        <v>3733</v>
      </c>
      <c r="C56" s="7">
        <v>1993</v>
      </c>
      <c r="D56" s="7" t="s">
        <v>3526</v>
      </c>
      <c r="E56" s="7">
        <v>65</v>
      </c>
      <c r="F56" s="7" t="s">
        <v>4510</v>
      </c>
      <c r="G56" s="8" t="s">
        <v>4767</v>
      </c>
      <c r="H56" s="7" t="s">
        <v>5040</v>
      </c>
      <c r="J56" s="7" t="s">
        <v>66</v>
      </c>
      <c r="W56" s="15"/>
      <c r="X56" s="15"/>
      <c r="Y56" s="15"/>
      <c r="Z56" s="15"/>
      <c r="AH56" s="7" t="s">
        <v>5564</v>
      </c>
    </row>
    <row r="57" spans="1:34" s="7" customFormat="1" x14ac:dyDescent="0.35">
      <c r="A57" s="7" t="s">
        <v>2932</v>
      </c>
      <c r="B57" s="7" t="s">
        <v>2934</v>
      </c>
      <c r="C57" s="7">
        <v>1994</v>
      </c>
      <c r="D57" s="7" t="s">
        <v>196</v>
      </c>
      <c r="E57" s="7">
        <v>54</v>
      </c>
      <c r="F57" s="7" t="s">
        <v>2935</v>
      </c>
      <c r="G57" s="8" t="s">
        <v>2936</v>
      </c>
      <c r="H57" s="7" t="s">
        <v>2937</v>
      </c>
      <c r="I57" s="7" t="s">
        <v>2938</v>
      </c>
      <c r="J57" s="7" t="s">
        <v>21</v>
      </c>
      <c r="K57" s="7" t="s">
        <v>5565</v>
      </c>
      <c r="L57" s="7" t="s">
        <v>5477</v>
      </c>
      <c r="M57" s="7" t="s">
        <v>5566</v>
      </c>
      <c r="N57" s="7" t="s">
        <v>5567</v>
      </c>
      <c r="P57" s="7">
        <v>20</v>
      </c>
      <c r="R57" s="7" t="s">
        <v>5508</v>
      </c>
      <c r="S57" s="7" t="s">
        <v>5568</v>
      </c>
      <c r="T57" s="13" t="s">
        <v>3131</v>
      </c>
      <c r="U57" s="7" t="s">
        <v>5569</v>
      </c>
      <c r="V57" s="7" t="s">
        <v>5574</v>
      </c>
      <c r="W57" s="15"/>
      <c r="X57" s="15"/>
      <c r="Y57" s="15"/>
      <c r="Z57" s="15"/>
      <c r="AA57" s="7" t="s">
        <v>5536</v>
      </c>
      <c r="AB57" t="s">
        <v>5571</v>
      </c>
      <c r="AD57" s="7">
        <v>10.5</v>
      </c>
      <c r="AG57" s="7" t="s">
        <v>5570</v>
      </c>
      <c r="AH57" t="s">
        <v>5572</v>
      </c>
    </row>
    <row r="58" spans="1:34" s="7" customFormat="1" x14ac:dyDescent="0.35">
      <c r="G58" s="8"/>
      <c r="T58" s="13"/>
      <c r="V58" s="7" t="s">
        <v>5573</v>
      </c>
      <c r="W58" s="15"/>
      <c r="X58" s="15"/>
      <c r="Y58" s="15"/>
      <c r="Z58" s="15"/>
      <c r="AB58"/>
      <c r="AH58"/>
    </row>
    <row r="59" spans="1:34" s="7" customFormat="1" x14ac:dyDescent="0.35">
      <c r="G59" s="8"/>
      <c r="T59" s="13"/>
      <c r="V59" s="7" t="s">
        <v>5575</v>
      </c>
      <c r="W59" s="15"/>
      <c r="X59" s="15"/>
      <c r="Y59" s="15"/>
      <c r="Z59" s="15"/>
      <c r="AB59"/>
      <c r="AH59"/>
    </row>
    <row r="60" spans="1:34" s="7" customFormat="1" x14ac:dyDescent="0.35">
      <c r="G60" s="8"/>
      <c r="T60" s="13"/>
      <c r="V60" s="15" t="s">
        <v>5582</v>
      </c>
      <c r="W60" s="15"/>
      <c r="X60" s="15"/>
      <c r="Y60" s="15"/>
      <c r="Z60" s="15"/>
      <c r="AB60"/>
      <c r="AH60"/>
    </row>
    <row r="61" spans="1:34" s="7" customFormat="1" x14ac:dyDescent="0.35">
      <c r="G61" s="8"/>
      <c r="T61" s="13"/>
      <c r="V61" s="15" t="s">
        <v>5581</v>
      </c>
      <c r="W61" s="15"/>
      <c r="X61" s="15"/>
      <c r="Y61" s="15"/>
      <c r="Z61" s="15"/>
      <c r="AB61"/>
      <c r="AH61"/>
    </row>
    <row r="62" spans="1:34" s="7" customFormat="1" x14ac:dyDescent="0.35">
      <c r="A62" s="7" t="s">
        <v>3165</v>
      </c>
      <c r="B62" s="7" t="s">
        <v>3601</v>
      </c>
      <c r="C62" s="7">
        <v>2022</v>
      </c>
      <c r="D62" s="7" t="s">
        <v>3465</v>
      </c>
      <c r="E62" s="7">
        <v>7</v>
      </c>
      <c r="F62" s="7" t="s">
        <v>4388</v>
      </c>
      <c r="G62" s="8" t="s">
        <v>4645</v>
      </c>
      <c r="H62" s="7" t="s">
        <v>4903</v>
      </c>
      <c r="J62" s="7" t="s">
        <v>66</v>
      </c>
      <c r="L62" s="7" t="s">
        <v>5814</v>
      </c>
      <c r="M62" s="7" t="s">
        <v>6499</v>
      </c>
      <c r="N62" s="7" t="s">
        <v>6500</v>
      </c>
      <c r="V62"/>
      <c r="W62"/>
      <c r="X62" t="s">
        <v>5578</v>
      </c>
      <c r="Y62" t="s">
        <v>5580</v>
      </c>
      <c r="Z62" t="s">
        <v>5584</v>
      </c>
    </row>
    <row r="63" spans="1:34" s="7" customFormat="1" x14ac:dyDescent="0.35">
      <c r="G63" s="8"/>
      <c r="V63"/>
      <c r="W63"/>
      <c r="X63" s="7" t="s">
        <v>5577</v>
      </c>
    </row>
    <row r="64" spans="1:34" s="7" customFormat="1" x14ac:dyDescent="0.35">
      <c r="G64" s="8"/>
      <c r="V64"/>
      <c r="W64"/>
      <c r="X64" t="s">
        <v>5579</v>
      </c>
      <c r="Y64"/>
      <c r="Z64"/>
    </row>
    <row r="65" spans="1:34" s="7" customFormat="1" x14ac:dyDescent="0.35">
      <c r="A65" s="7" t="s">
        <v>3346</v>
      </c>
      <c r="B65" s="7" t="s">
        <v>3775</v>
      </c>
      <c r="C65" s="7">
        <v>2015</v>
      </c>
      <c r="D65" s="7" t="s">
        <v>3546</v>
      </c>
      <c r="E65" s="7">
        <v>383</v>
      </c>
      <c r="F65" s="7" t="s">
        <v>4547</v>
      </c>
      <c r="G65" s="8" t="s">
        <v>4804</v>
      </c>
      <c r="H65" s="7" t="s">
        <v>5082</v>
      </c>
      <c r="I65" s="7" t="s">
        <v>4031</v>
      </c>
      <c r="J65" s="7" t="s">
        <v>21</v>
      </c>
    </row>
    <row r="66" spans="1:34" s="7" customFormat="1" x14ac:dyDescent="0.35">
      <c r="A66" s="7" t="s">
        <v>419</v>
      </c>
      <c r="B66" s="7" t="s">
        <v>421</v>
      </c>
      <c r="C66" s="7">
        <v>2023</v>
      </c>
      <c r="D66" s="7" t="s">
        <v>214</v>
      </c>
      <c r="E66" s="7">
        <v>0</v>
      </c>
      <c r="F66" s="7" t="s">
        <v>422</v>
      </c>
      <c r="G66" s="8" t="s">
        <v>423</v>
      </c>
      <c r="H66" s="7" t="s">
        <v>424</v>
      </c>
      <c r="I66" s="7" t="s">
        <v>425</v>
      </c>
      <c r="J66" s="7" t="s">
        <v>21</v>
      </c>
      <c r="K66" s="7" t="s">
        <v>5479</v>
      </c>
      <c r="L66" s="7" t="s">
        <v>5477</v>
      </c>
      <c r="M66" s="7" t="s">
        <v>5465</v>
      </c>
      <c r="N66" s="7" t="s">
        <v>5585</v>
      </c>
      <c r="O66" s="7">
        <v>825</v>
      </c>
      <c r="P66" s="7">
        <v>11.4</v>
      </c>
      <c r="R66" s="7" t="s">
        <v>5586</v>
      </c>
      <c r="S66" s="7" t="s">
        <v>5587</v>
      </c>
      <c r="T66" s="13" t="s">
        <v>2508</v>
      </c>
      <c r="U66" s="7" t="s">
        <v>5569</v>
      </c>
      <c r="V66" s="7" t="s">
        <v>5588</v>
      </c>
      <c r="W66" s="7" t="s">
        <v>5594</v>
      </c>
    </row>
    <row r="67" spans="1:34" s="7" customFormat="1" x14ac:dyDescent="0.35">
      <c r="G67" s="8"/>
      <c r="T67" s="13"/>
      <c r="V67" s="7" t="s">
        <v>5589</v>
      </c>
      <c r="W67" s="7" t="s">
        <v>5591</v>
      </c>
    </row>
    <row r="68" spans="1:34" s="7" customFormat="1" x14ac:dyDescent="0.35">
      <c r="G68" s="8"/>
      <c r="T68" s="13"/>
      <c r="V68" s="7" t="s">
        <v>5592</v>
      </c>
      <c r="W68" s="7" t="s">
        <v>5594</v>
      </c>
    </row>
    <row r="69" spans="1:34" s="7" customFormat="1" x14ac:dyDescent="0.35">
      <c r="G69" s="8"/>
      <c r="T69" s="13"/>
      <c r="V69" s="7" t="s">
        <v>5593</v>
      </c>
      <c r="W69" s="7" t="s">
        <v>5594</v>
      </c>
    </row>
    <row r="70" spans="1:34" s="7" customFormat="1" x14ac:dyDescent="0.35">
      <c r="G70" s="8"/>
      <c r="T70" s="13"/>
      <c r="V70" t="s">
        <v>5595</v>
      </c>
      <c r="W70" s="7" t="s">
        <v>5596</v>
      </c>
      <c r="AA70" s="7" t="s">
        <v>5536</v>
      </c>
      <c r="AB70" t="s">
        <v>5597</v>
      </c>
      <c r="AD70" s="7">
        <v>45</v>
      </c>
      <c r="AE70" s="7">
        <v>3</v>
      </c>
      <c r="AH70" t="s">
        <v>5598</v>
      </c>
    </row>
    <row r="71" spans="1:34" s="7" customFormat="1" x14ac:dyDescent="0.35">
      <c r="A71" s="7" t="s">
        <v>877</v>
      </c>
      <c r="B71" s="7" t="s">
        <v>879</v>
      </c>
      <c r="C71" s="7">
        <v>2019</v>
      </c>
      <c r="D71" s="7" t="s">
        <v>880</v>
      </c>
      <c r="E71" s="7">
        <v>6</v>
      </c>
      <c r="F71" s="7" t="s">
        <v>881</v>
      </c>
      <c r="G71" s="8" t="s">
        <v>882</v>
      </c>
      <c r="H71" s="7" t="s">
        <v>883</v>
      </c>
      <c r="I71" s="7" t="s">
        <v>884</v>
      </c>
      <c r="J71" s="7" t="s">
        <v>21</v>
      </c>
      <c r="K71" s="7" t="s">
        <v>5479</v>
      </c>
      <c r="L71" s="7" t="s">
        <v>5477</v>
      </c>
      <c r="M71" s="7" t="s">
        <v>5541</v>
      </c>
      <c r="N71" s="7" t="s">
        <v>5599</v>
      </c>
      <c r="R71" s="7" t="s">
        <v>5586</v>
      </c>
      <c r="S71" s="7" t="s">
        <v>5602</v>
      </c>
      <c r="T71" s="13" t="s">
        <v>5601</v>
      </c>
      <c r="U71" s="7" t="s">
        <v>5505</v>
      </c>
      <c r="V71" s="7" t="s">
        <v>5606</v>
      </c>
      <c r="W71" s="7" t="s">
        <v>5603</v>
      </c>
      <c r="AA71" s="7" t="s">
        <v>5536</v>
      </c>
      <c r="AB71" t="s">
        <v>5600</v>
      </c>
      <c r="AD71" s="7">
        <v>25</v>
      </c>
      <c r="AE71" s="7">
        <v>4</v>
      </c>
      <c r="AH71" t="s">
        <v>5607</v>
      </c>
    </row>
    <row r="72" spans="1:34" s="7" customFormat="1" x14ac:dyDescent="0.35">
      <c r="G72" s="8"/>
      <c r="T72" s="13"/>
      <c r="V72" s="7" t="s">
        <v>5604</v>
      </c>
      <c r="W72" s="7" t="s">
        <v>5605</v>
      </c>
      <c r="AB72"/>
    </row>
    <row r="73" spans="1:34" s="7" customFormat="1" x14ac:dyDescent="0.35">
      <c r="A73" s="7" t="s">
        <v>3228</v>
      </c>
      <c r="B73" s="7" t="s">
        <v>3662</v>
      </c>
      <c r="C73" s="7">
        <v>2023</v>
      </c>
      <c r="D73" s="7" t="s">
        <v>3443</v>
      </c>
      <c r="E73" s="7">
        <v>1</v>
      </c>
      <c r="F73" s="7" t="s">
        <v>4447</v>
      </c>
      <c r="G73" s="8" t="s">
        <v>4704</v>
      </c>
      <c r="H73" s="7" t="s">
        <v>4966</v>
      </c>
      <c r="I73" s="7" t="s">
        <v>3932</v>
      </c>
      <c r="J73" s="7" t="s">
        <v>21</v>
      </c>
    </row>
    <row r="74" spans="1:34" s="7" customFormat="1" x14ac:dyDescent="0.35">
      <c r="A74" s="7" t="s">
        <v>3160</v>
      </c>
      <c r="B74" s="7" t="s">
        <v>3596</v>
      </c>
      <c r="C74" s="7">
        <v>2019</v>
      </c>
      <c r="D74" s="7" t="s">
        <v>3457</v>
      </c>
      <c r="E74" s="7">
        <v>24</v>
      </c>
      <c r="F74" s="7" t="s">
        <v>4383</v>
      </c>
      <c r="G74" s="8" t="s">
        <v>4640</v>
      </c>
      <c r="H74" s="7" t="s">
        <v>4898</v>
      </c>
      <c r="I74" s="7" t="s">
        <v>3871</v>
      </c>
      <c r="J74" s="7" t="s">
        <v>21</v>
      </c>
    </row>
    <row r="75" spans="1:34" s="7" customFormat="1" x14ac:dyDescent="0.35">
      <c r="A75" s="7" t="s">
        <v>2406</v>
      </c>
      <c r="B75" s="7" t="s">
        <v>2408</v>
      </c>
      <c r="C75" s="7">
        <v>2007</v>
      </c>
      <c r="D75" s="7" t="s">
        <v>1725</v>
      </c>
      <c r="E75" s="7">
        <v>4</v>
      </c>
      <c r="F75" s="7" t="s">
        <v>2409</v>
      </c>
      <c r="G75" s="8" t="s">
        <v>2410</v>
      </c>
      <c r="H75" s="7" t="s">
        <v>2411</v>
      </c>
      <c r="I75" s="7" t="s">
        <v>2412</v>
      </c>
      <c r="J75" s="7" t="s">
        <v>21</v>
      </c>
      <c r="K75" s="7" t="s">
        <v>5565</v>
      </c>
      <c r="L75" s="7" t="s">
        <v>5488</v>
      </c>
      <c r="M75" s="7" t="s">
        <v>5476</v>
      </c>
      <c r="N75" s="7" t="s">
        <v>5608</v>
      </c>
      <c r="R75" s="7" t="s">
        <v>5508</v>
      </c>
      <c r="S75" s="7" t="s">
        <v>5568</v>
      </c>
      <c r="T75" s="13" t="s">
        <v>3131</v>
      </c>
      <c r="U75" s="7" t="s">
        <v>5569</v>
      </c>
      <c r="V75" s="7" t="s">
        <v>5611</v>
      </c>
      <c r="W75" t="s">
        <v>5612</v>
      </c>
      <c r="AA75" s="7" t="s">
        <v>5536</v>
      </c>
      <c r="AB75" t="s">
        <v>5609</v>
      </c>
      <c r="AD75" s="7">
        <v>40</v>
      </c>
      <c r="AE75" s="7">
        <v>3</v>
      </c>
      <c r="AF75" s="7" t="s">
        <v>5610</v>
      </c>
      <c r="AH75" t="s">
        <v>6981</v>
      </c>
    </row>
    <row r="76" spans="1:34" s="7" customFormat="1" x14ac:dyDescent="0.35">
      <c r="G76" s="8"/>
      <c r="V76" s="7" t="s">
        <v>5613</v>
      </c>
      <c r="W76" s="16" t="s">
        <v>5591</v>
      </c>
      <c r="AB76"/>
    </row>
    <row r="77" spans="1:34" s="7" customFormat="1" x14ac:dyDescent="0.35">
      <c r="A77" s="7" t="s">
        <v>3171</v>
      </c>
      <c r="B77" s="7" t="s">
        <v>3607</v>
      </c>
      <c r="C77" s="7">
        <v>2021</v>
      </c>
      <c r="D77" s="7" t="s">
        <v>3474</v>
      </c>
      <c r="E77" s="7">
        <v>1</v>
      </c>
      <c r="F77" s="7" t="s">
        <v>4394</v>
      </c>
      <c r="G77" s="8" t="s">
        <v>4651</v>
      </c>
      <c r="H77" s="7" t="s">
        <v>4909</v>
      </c>
      <c r="J77" s="7" t="s">
        <v>21</v>
      </c>
      <c r="K77" s="7" t="s">
        <v>5565</v>
      </c>
      <c r="L77" s="7" t="s">
        <v>5614</v>
      </c>
      <c r="M77" s="7" t="s">
        <v>5615</v>
      </c>
      <c r="N77" s="7" t="s">
        <v>5616</v>
      </c>
      <c r="P77" s="7">
        <v>25</v>
      </c>
      <c r="R77" s="7" t="s">
        <v>5621</v>
      </c>
      <c r="S77" s="7" t="s">
        <v>5619</v>
      </c>
      <c r="T77" s="12" t="s">
        <v>5620</v>
      </c>
      <c r="U77" s="7" t="s">
        <v>5569</v>
      </c>
      <c r="V77" s="7" t="s">
        <v>5622</v>
      </c>
      <c r="W77" s="7" t="s">
        <v>5623</v>
      </c>
      <c r="AA77" s="7" t="s">
        <v>5536</v>
      </c>
      <c r="AB77" s="7" t="s">
        <v>5617</v>
      </c>
      <c r="AD77" s="7">
        <v>20</v>
      </c>
      <c r="AE77" s="7">
        <v>3</v>
      </c>
      <c r="AF77" s="7" t="s">
        <v>5618</v>
      </c>
      <c r="AH77" t="s">
        <v>5628</v>
      </c>
    </row>
    <row r="78" spans="1:34" s="7" customFormat="1" x14ac:dyDescent="0.35">
      <c r="G78" s="8"/>
      <c r="T78" s="12"/>
      <c r="V78" s="7" t="s">
        <v>5625</v>
      </c>
      <c r="W78" s="7" t="s">
        <v>5624</v>
      </c>
    </row>
    <row r="79" spans="1:34" s="7" customFormat="1" x14ac:dyDescent="0.35">
      <c r="G79" s="8"/>
      <c r="T79" s="12"/>
      <c r="V79" s="7" t="s">
        <v>5626</v>
      </c>
      <c r="W79" s="7" t="s">
        <v>5627</v>
      </c>
    </row>
    <row r="80" spans="1:34" s="7" customFormat="1" x14ac:dyDescent="0.35">
      <c r="A80" s="7" t="s">
        <v>2524</v>
      </c>
      <c r="B80" s="7" t="s">
        <v>2526</v>
      </c>
      <c r="C80" s="7">
        <v>1988</v>
      </c>
      <c r="D80" s="7" t="s">
        <v>2527</v>
      </c>
      <c r="E80" s="7">
        <v>20</v>
      </c>
      <c r="F80" s="7" t="s">
        <v>5409</v>
      </c>
      <c r="G80" s="8" t="s">
        <v>2528</v>
      </c>
      <c r="H80" s="7" t="s">
        <v>2529</v>
      </c>
      <c r="J80" s="7" t="s">
        <v>21</v>
      </c>
    </row>
    <row r="81" spans="1:34" s="17" customFormat="1" x14ac:dyDescent="0.35">
      <c r="A81" s="17" t="s">
        <v>1472</v>
      </c>
      <c r="B81" s="17" t="s">
        <v>1474</v>
      </c>
      <c r="C81" s="17">
        <v>2019</v>
      </c>
      <c r="D81" s="17" t="s">
        <v>686</v>
      </c>
      <c r="E81" s="17">
        <v>47</v>
      </c>
      <c r="F81" s="17" t="s">
        <v>1475</v>
      </c>
      <c r="G81" s="18" t="s">
        <v>1476</v>
      </c>
      <c r="H81" s="17" t="s">
        <v>1477</v>
      </c>
      <c r="J81" s="17" t="s">
        <v>21</v>
      </c>
      <c r="K81" s="17" t="s">
        <v>5565</v>
      </c>
      <c r="L81" s="17" t="s">
        <v>5477</v>
      </c>
      <c r="M81" s="17" t="s">
        <v>5629</v>
      </c>
      <c r="N81" s="17" t="s">
        <v>5630</v>
      </c>
      <c r="P81" s="17">
        <v>21</v>
      </c>
      <c r="R81" s="17" t="s">
        <v>5508</v>
      </c>
      <c r="S81" s="17" t="s">
        <v>5631</v>
      </c>
      <c r="T81" s="19" t="s">
        <v>2508</v>
      </c>
      <c r="U81" s="17" t="s">
        <v>5569</v>
      </c>
      <c r="V81" s="17" t="s">
        <v>5632</v>
      </c>
      <c r="W81" s="17" t="s">
        <v>5641</v>
      </c>
      <c r="AA81" s="17" t="s">
        <v>5536</v>
      </c>
      <c r="AB81" t="s">
        <v>5546</v>
      </c>
      <c r="AG81" s="17" t="s">
        <v>5639</v>
      </c>
      <c r="AH81" t="s">
        <v>5640</v>
      </c>
    </row>
    <row r="82" spans="1:34" s="17" customFormat="1" x14ac:dyDescent="0.35">
      <c r="G82" s="18"/>
      <c r="T82" s="19"/>
      <c r="V82" s="17" t="s">
        <v>5633</v>
      </c>
      <c r="W82" s="17" t="s">
        <v>5641</v>
      </c>
    </row>
    <row r="83" spans="1:34" s="17" customFormat="1" x14ac:dyDescent="0.35">
      <c r="G83" s="18"/>
      <c r="T83" s="19"/>
      <c r="V83" s="17" t="s">
        <v>5634</v>
      </c>
      <c r="W83" s="17" t="s">
        <v>5638</v>
      </c>
    </row>
    <row r="84" spans="1:34" s="17" customFormat="1" x14ac:dyDescent="0.35">
      <c r="G84" s="18"/>
      <c r="T84" s="19"/>
      <c r="V84" s="17" t="s">
        <v>5635</v>
      </c>
      <c r="W84" s="17" t="s">
        <v>5638</v>
      </c>
    </row>
    <row r="85" spans="1:34" s="17" customFormat="1" x14ac:dyDescent="0.35">
      <c r="G85" s="18"/>
      <c r="T85" s="19"/>
      <c r="V85" s="17" t="s">
        <v>5636</v>
      </c>
      <c r="W85" s="17" t="s">
        <v>5641</v>
      </c>
    </row>
    <row r="86" spans="1:34" s="17" customFormat="1" x14ac:dyDescent="0.35">
      <c r="G86" s="18"/>
      <c r="T86" s="19"/>
      <c r="V86" s="17" t="s">
        <v>5637</v>
      </c>
      <c r="W86" s="17" t="s">
        <v>5641</v>
      </c>
    </row>
    <row r="87" spans="1:34" s="7" customFormat="1" x14ac:dyDescent="0.35">
      <c r="A87" s="7" t="s">
        <v>1722</v>
      </c>
      <c r="B87" s="7" t="s">
        <v>1724</v>
      </c>
      <c r="C87" s="7">
        <v>2008</v>
      </c>
      <c r="D87" s="7" t="s">
        <v>1725</v>
      </c>
      <c r="E87" s="7">
        <v>0</v>
      </c>
      <c r="F87" s="7" t="s">
        <v>1726</v>
      </c>
      <c r="G87" s="8" t="s">
        <v>1727</v>
      </c>
      <c r="H87" s="7" t="s">
        <v>1728</v>
      </c>
      <c r="I87" s="7" t="s">
        <v>1729</v>
      </c>
      <c r="J87" s="7" t="s">
        <v>21</v>
      </c>
      <c r="K87" s="7" t="s">
        <v>5565</v>
      </c>
      <c r="L87" s="7" t="s">
        <v>5488</v>
      </c>
      <c r="M87" s="7" t="s">
        <v>5476</v>
      </c>
      <c r="N87" s="7" t="s">
        <v>5608</v>
      </c>
      <c r="R87" s="7" t="s">
        <v>5653</v>
      </c>
      <c r="S87" s="7" t="s">
        <v>5642</v>
      </c>
      <c r="T87" s="12" t="s">
        <v>5648</v>
      </c>
      <c r="U87" s="7" t="s">
        <v>5505</v>
      </c>
      <c r="V87" s="7" t="s">
        <v>5643</v>
      </c>
      <c r="W87" t="s">
        <v>5646</v>
      </c>
      <c r="AA87" s="7" t="s">
        <v>5536</v>
      </c>
      <c r="AB87" s="7" t="s">
        <v>5609</v>
      </c>
      <c r="AD87" s="7">
        <v>40</v>
      </c>
      <c r="AE87" s="7">
        <v>3</v>
      </c>
      <c r="AF87" s="7" t="s">
        <v>5610</v>
      </c>
      <c r="AH87" t="s">
        <v>5647</v>
      </c>
    </row>
    <row r="88" spans="1:34" s="7" customFormat="1" x14ac:dyDescent="0.35">
      <c r="G88" s="8"/>
      <c r="V88" s="7" t="s">
        <v>5644</v>
      </c>
      <c r="W88" s="7" t="s">
        <v>5646</v>
      </c>
    </row>
    <row r="89" spans="1:34" s="7" customFormat="1" x14ac:dyDescent="0.35">
      <c r="G89" s="8"/>
      <c r="V89" s="7" t="s">
        <v>5593</v>
      </c>
      <c r="W89" s="7" t="s">
        <v>5646</v>
      </c>
    </row>
    <row r="90" spans="1:34" s="7" customFormat="1" x14ac:dyDescent="0.35">
      <c r="G90" s="8"/>
      <c r="V90" s="7" t="s">
        <v>5613</v>
      </c>
      <c r="W90" s="7" t="s">
        <v>5645</v>
      </c>
    </row>
    <row r="91" spans="1:34" s="7" customFormat="1" x14ac:dyDescent="0.35">
      <c r="G91" s="8"/>
    </row>
    <row r="92" spans="1:34" s="7" customFormat="1" x14ac:dyDescent="0.35">
      <c r="A92" s="7" t="s">
        <v>2624</v>
      </c>
      <c r="B92" s="7" t="s">
        <v>2626</v>
      </c>
      <c r="C92" s="7">
        <v>2000</v>
      </c>
      <c r="D92" s="7" t="s">
        <v>196</v>
      </c>
      <c r="E92" s="7">
        <v>31</v>
      </c>
      <c r="F92" s="7" t="s">
        <v>2627</v>
      </c>
      <c r="G92" s="8" t="s">
        <v>2628</v>
      </c>
      <c r="H92" s="7" t="s">
        <v>2629</v>
      </c>
      <c r="I92" s="7" t="s">
        <v>2630</v>
      </c>
      <c r="J92" s="7" t="s">
        <v>21</v>
      </c>
    </row>
    <row r="93" spans="1:34" s="7" customFormat="1" x14ac:dyDescent="0.35">
      <c r="A93" s="7" t="s">
        <v>3327</v>
      </c>
      <c r="B93" s="7" t="s">
        <v>3757</v>
      </c>
      <c r="C93" s="7">
        <v>2020</v>
      </c>
      <c r="D93" s="7" t="s">
        <v>3537</v>
      </c>
      <c r="E93" s="7">
        <v>23</v>
      </c>
      <c r="F93" s="7" t="s">
        <v>4532</v>
      </c>
      <c r="G93" s="8" t="s">
        <v>4789</v>
      </c>
      <c r="H93" s="7" t="s">
        <v>5064</v>
      </c>
      <c r="I93" s="7" t="s">
        <v>4018</v>
      </c>
      <c r="J93" s="7" t="s">
        <v>66</v>
      </c>
    </row>
    <row r="94" spans="1:34" s="7" customFormat="1" x14ac:dyDescent="0.35">
      <c r="A94" s="7" t="s">
        <v>1661</v>
      </c>
      <c r="B94" s="7" t="s">
        <v>1663</v>
      </c>
      <c r="C94" s="7">
        <v>2008</v>
      </c>
      <c r="D94" s="7" t="s">
        <v>1664</v>
      </c>
      <c r="E94" s="7">
        <v>1</v>
      </c>
      <c r="F94" s="7" t="s">
        <v>5400</v>
      </c>
      <c r="G94" s="8" t="s">
        <v>1665</v>
      </c>
      <c r="H94" s="7" t="s">
        <v>1666</v>
      </c>
      <c r="I94" s="7" t="s">
        <v>1667</v>
      </c>
      <c r="J94" s="7" t="s">
        <v>21</v>
      </c>
    </row>
    <row r="95" spans="1:34" s="7" customFormat="1" x14ac:dyDescent="0.35">
      <c r="A95" s="7" t="s">
        <v>3229</v>
      </c>
      <c r="B95" s="7" t="s">
        <v>3663</v>
      </c>
      <c r="C95" s="7">
        <v>2022</v>
      </c>
      <c r="D95" s="7" t="s">
        <v>3479</v>
      </c>
      <c r="E95" s="7">
        <v>3</v>
      </c>
      <c r="F95" s="7" t="s">
        <v>4448</v>
      </c>
      <c r="G95" s="8" t="s">
        <v>4705</v>
      </c>
      <c r="H95" s="7" t="s">
        <v>4967</v>
      </c>
      <c r="I95" s="7" t="s">
        <v>3933</v>
      </c>
      <c r="J95" s="7" t="s">
        <v>21</v>
      </c>
    </row>
    <row r="96" spans="1:34" s="7" customFormat="1" x14ac:dyDescent="0.35">
      <c r="A96" s="7" t="s">
        <v>3232</v>
      </c>
      <c r="B96" s="7" t="s">
        <v>3666</v>
      </c>
      <c r="C96" s="7">
        <v>2021</v>
      </c>
      <c r="D96" s="7" t="s">
        <v>3487</v>
      </c>
      <c r="E96" s="7">
        <v>3</v>
      </c>
      <c r="F96" s="7" t="s">
        <v>4451</v>
      </c>
      <c r="G96" s="8" t="s">
        <v>4708</v>
      </c>
      <c r="H96" s="7" t="s">
        <v>4970</v>
      </c>
      <c r="I96" s="7" t="s">
        <v>3936</v>
      </c>
      <c r="J96" s="7" t="s">
        <v>21</v>
      </c>
    </row>
    <row r="97" spans="1:34" s="7" customFormat="1" x14ac:dyDescent="0.35">
      <c r="A97" s="7" t="s">
        <v>460</v>
      </c>
      <c r="B97" s="7" t="s">
        <v>462</v>
      </c>
      <c r="C97" s="7">
        <v>2023</v>
      </c>
      <c r="D97" s="7" t="s">
        <v>16</v>
      </c>
      <c r="E97" s="7">
        <v>0</v>
      </c>
      <c r="F97" s="7" t="s">
        <v>463</v>
      </c>
      <c r="G97" s="8" t="s">
        <v>464</v>
      </c>
      <c r="H97" s="7" t="s">
        <v>465</v>
      </c>
      <c r="I97" s="7" t="s">
        <v>466</v>
      </c>
      <c r="J97" s="7" t="s">
        <v>21</v>
      </c>
      <c r="K97" s="7" t="s">
        <v>5479</v>
      </c>
      <c r="L97" s="7" t="s">
        <v>5651</v>
      </c>
      <c r="M97" s="7" t="s">
        <v>5649</v>
      </c>
      <c r="N97" s="7" t="s">
        <v>5650</v>
      </c>
      <c r="O97" s="7">
        <v>375</v>
      </c>
      <c r="P97" s="7" t="s">
        <v>5652</v>
      </c>
      <c r="R97" s="7" t="s">
        <v>5653</v>
      </c>
      <c r="T97" s="12" t="s">
        <v>5654</v>
      </c>
      <c r="U97" s="7" t="s">
        <v>5658</v>
      </c>
      <c r="V97" s="7" t="s">
        <v>5474</v>
      </c>
      <c r="W97" s="7" t="s">
        <v>5662</v>
      </c>
      <c r="AA97" s="7" t="s">
        <v>5536</v>
      </c>
      <c r="AB97" s="7" t="s">
        <v>5659</v>
      </c>
      <c r="AD97" s="7">
        <v>30</v>
      </c>
      <c r="AE97" s="7">
        <v>4</v>
      </c>
      <c r="AF97" s="7" t="s">
        <v>5660</v>
      </c>
      <c r="AH97" t="s">
        <v>5666</v>
      </c>
    </row>
    <row r="98" spans="1:34" s="7" customFormat="1" x14ac:dyDescent="0.35">
      <c r="G98" s="8"/>
      <c r="T98" s="12" t="s">
        <v>5655</v>
      </c>
      <c r="U98" s="7" t="s">
        <v>5505</v>
      </c>
      <c r="V98" s="7" t="s">
        <v>5589</v>
      </c>
      <c r="W98" s="7" t="s">
        <v>5663</v>
      </c>
    </row>
    <row r="99" spans="1:34" s="7" customFormat="1" x14ac:dyDescent="0.35">
      <c r="G99" s="8"/>
      <c r="T99" s="12" t="s">
        <v>5656</v>
      </c>
      <c r="U99" s="7" t="s">
        <v>5505</v>
      </c>
      <c r="V99" s="7" t="s">
        <v>5633</v>
      </c>
      <c r="W99" s="7" t="s">
        <v>5664</v>
      </c>
    </row>
    <row r="100" spans="1:34" s="7" customFormat="1" x14ac:dyDescent="0.35">
      <c r="G100" s="8"/>
      <c r="T100" s="12" t="s">
        <v>5657</v>
      </c>
      <c r="U100" s="7" t="s">
        <v>5505</v>
      </c>
      <c r="V100" s="7" t="s">
        <v>5661</v>
      </c>
      <c r="W100" s="7" t="s">
        <v>5665</v>
      </c>
    </row>
    <row r="101" spans="1:34" s="17" customFormat="1" x14ac:dyDescent="0.35">
      <c r="A101" s="17" t="s">
        <v>1619</v>
      </c>
      <c r="B101" s="17" t="s">
        <v>1621</v>
      </c>
      <c r="C101" s="17">
        <v>2019</v>
      </c>
      <c r="D101" s="17" t="s">
        <v>196</v>
      </c>
      <c r="E101" s="17">
        <v>85</v>
      </c>
      <c r="F101" s="17" t="s">
        <v>1622</v>
      </c>
      <c r="G101" s="18" t="s">
        <v>1623</v>
      </c>
      <c r="H101" s="17" t="s">
        <v>1624</v>
      </c>
      <c r="I101" s="17" t="s">
        <v>1625</v>
      </c>
      <c r="J101" s="17" t="s">
        <v>66</v>
      </c>
      <c r="L101" s="17" t="s">
        <v>5477</v>
      </c>
      <c r="M101" s="17" t="s">
        <v>6498</v>
      </c>
      <c r="N101" s="17" t="s">
        <v>5630</v>
      </c>
      <c r="X101" s="17" t="s">
        <v>5667</v>
      </c>
    </row>
    <row r="102" spans="1:34" s="7" customFormat="1" x14ac:dyDescent="0.35">
      <c r="G102" s="8"/>
      <c r="X102" s="7" t="s">
        <v>5668</v>
      </c>
    </row>
    <row r="103" spans="1:34" s="7" customFormat="1" x14ac:dyDescent="0.35">
      <c r="G103" s="8"/>
      <c r="X103" s="7" t="s">
        <v>5669</v>
      </c>
    </row>
    <row r="104" spans="1:34" s="7" customFormat="1" x14ac:dyDescent="0.35">
      <c r="G104" s="8"/>
      <c r="X104" s="7" t="s">
        <v>5670</v>
      </c>
    </row>
    <row r="105" spans="1:34" s="7" customFormat="1" x14ac:dyDescent="0.35">
      <c r="G105" s="8"/>
      <c r="X105" t="s">
        <v>5671</v>
      </c>
    </row>
    <row r="106" spans="1:34" s="7" customFormat="1" x14ac:dyDescent="0.35">
      <c r="G106" s="8"/>
      <c r="X106" s="16" t="s">
        <v>5672</v>
      </c>
    </row>
    <row r="107" spans="1:34" s="7" customFormat="1" x14ac:dyDescent="0.35">
      <c r="G107" s="8"/>
      <c r="X107" t="s">
        <v>5673</v>
      </c>
    </row>
    <row r="108" spans="1:34" s="7" customFormat="1" x14ac:dyDescent="0.35">
      <c r="G108" s="8"/>
      <c r="X108" t="s">
        <v>5674</v>
      </c>
    </row>
    <row r="109" spans="1:34" s="7" customFormat="1" x14ac:dyDescent="0.35">
      <c r="G109" s="8"/>
      <c r="X109" t="s">
        <v>5675</v>
      </c>
    </row>
    <row r="110" spans="1:34" s="7" customFormat="1" x14ac:dyDescent="0.35">
      <c r="G110" s="8"/>
      <c r="X110" t="s">
        <v>5676</v>
      </c>
    </row>
    <row r="111" spans="1:34" s="7" customFormat="1" x14ac:dyDescent="0.35">
      <c r="G111" s="8"/>
      <c r="X111" t="s">
        <v>5677</v>
      </c>
    </row>
    <row r="112" spans="1:34" s="7" customFormat="1" x14ac:dyDescent="0.35">
      <c r="A112" s="7" t="s">
        <v>1237</v>
      </c>
      <c r="B112" s="7" t="s">
        <v>1239</v>
      </c>
      <c r="C112" s="7">
        <v>2017</v>
      </c>
      <c r="D112" s="7" t="s">
        <v>196</v>
      </c>
      <c r="E112" s="7">
        <v>21</v>
      </c>
      <c r="F112" s="7" t="s">
        <v>1240</v>
      </c>
      <c r="G112" s="8" t="s">
        <v>1241</v>
      </c>
      <c r="H112" s="7" t="s">
        <v>1242</v>
      </c>
      <c r="I112" s="7" t="s">
        <v>1243</v>
      </c>
      <c r="J112" s="7" t="s">
        <v>21</v>
      </c>
    </row>
    <row r="113" spans="1:34" s="7" customFormat="1" x14ac:dyDescent="0.35">
      <c r="A113" s="7" t="s">
        <v>3259</v>
      </c>
      <c r="B113" s="7" t="s">
        <v>3693</v>
      </c>
      <c r="C113" s="7">
        <v>2019</v>
      </c>
      <c r="D113" s="7" t="s">
        <v>3507</v>
      </c>
      <c r="E113" s="7">
        <v>8</v>
      </c>
      <c r="F113" s="7" t="s">
        <v>4477</v>
      </c>
      <c r="G113" s="8" t="s">
        <v>4734</v>
      </c>
      <c r="H113" s="7" t="s">
        <v>4997</v>
      </c>
      <c r="J113" s="7" t="s">
        <v>21</v>
      </c>
    </row>
    <row r="114" spans="1:34" s="7" customFormat="1" x14ac:dyDescent="0.35">
      <c r="A114" s="7" t="s">
        <v>3179</v>
      </c>
      <c r="B114" s="7" t="s">
        <v>3615</v>
      </c>
      <c r="C114" s="7">
        <v>2022</v>
      </c>
      <c r="D114" s="7" t="s">
        <v>3474</v>
      </c>
      <c r="E114" s="7">
        <v>6</v>
      </c>
      <c r="F114" s="7" t="s">
        <v>4400</v>
      </c>
      <c r="G114" s="8" t="s">
        <v>4657</v>
      </c>
      <c r="H114" s="7" t="s">
        <v>4917</v>
      </c>
      <c r="J114" s="7" t="s">
        <v>21</v>
      </c>
      <c r="K114" s="7" t="s">
        <v>5565</v>
      </c>
      <c r="L114" s="7" t="s">
        <v>5498</v>
      </c>
      <c r="M114" s="7" t="s">
        <v>5506</v>
      </c>
      <c r="N114" t="s">
        <v>5678</v>
      </c>
      <c r="O114" s="20">
        <v>1300</v>
      </c>
      <c r="P114" s="7">
        <v>16.8</v>
      </c>
      <c r="R114" s="7" t="s">
        <v>5508</v>
      </c>
      <c r="S114" t="s">
        <v>5679</v>
      </c>
      <c r="T114" t="s">
        <v>5695</v>
      </c>
      <c r="U114" s="7" t="s">
        <v>5505</v>
      </c>
      <c r="V114" s="7" t="s">
        <v>5474</v>
      </c>
      <c r="W114" t="s">
        <v>5688</v>
      </c>
      <c r="AA114" s="7" t="s">
        <v>5536</v>
      </c>
      <c r="AB114" t="s">
        <v>5690</v>
      </c>
      <c r="AD114" s="7">
        <v>13</v>
      </c>
      <c r="AE114" s="7">
        <v>3</v>
      </c>
      <c r="AF114" s="7" t="s">
        <v>5610</v>
      </c>
      <c r="AH114" t="s">
        <v>6537</v>
      </c>
    </row>
    <row r="115" spans="1:34" s="7" customFormat="1" x14ac:dyDescent="0.35">
      <c r="G115" s="8"/>
      <c r="N115"/>
      <c r="O115" s="20"/>
      <c r="R115" s="7" t="s">
        <v>5508</v>
      </c>
      <c r="S115" s="7" t="s">
        <v>5680</v>
      </c>
      <c r="T115" t="s">
        <v>5696</v>
      </c>
      <c r="U115" s="7" t="s">
        <v>5505</v>
      </c>
      <c r="V115" s="7" t="s">
        <v>5633</v>
      </c>
      <c r="W115" s="7" t="s">
        <v>5688</v>
      </c>
    </row>
    <row r="116" spans="1:34" s="7" customFormat="1" x14ac:dyDescent="0.35">
      <c r="G116" s="8"/>
      <c r="N116"/>
      <c r="O116" s="20"/>
      <c r="R116" s="7" t="s">
        <v>5653</v>
      </c>
      <c r="S116" s="7" t="s">
        <v>5681</v>
      </c>
      <c r="T116" t="s">
        <v>5697</v>
      </c>
      <c r="U116" s="7" t="s">
        <v>5505</v>
      </c>
      <c r="V116" s="7" t="s">
        <v>5644</v>
      </c>
      <c r="W116" s="7" t="s">
        <v>5688</v>
      </c>
    </row>
    <row r="117" spans="1:34" s="7" customFormat="1" x14ac:dyDescent="0.35">
      <c r="G117" s="8"/>
      <c r="N117"/>
      <c r="O117" s="20"/>
      <c r="R117" s="7" t="s">
        <v>5653</v>
      </c>
      <c r="S117" s="7" t="s">
        <v>5682</v>
      </c>
      <c r="T117" t="s">
        <v>5698</v>
      </c>
      <c r="U117" s="7" t="s">
        <v>5691</v>
      </c>
      <c r="V117" s="7" t="s">
        <v>5683</v>
      </c>
      <c r="W117" s="7" t="s">
        <v>5689</v>
      </c>
    </row>
    <row r="118" spans="1:34" s="7" customFormat="1" x14ac:dyDescent="0.35">
      <c r="G118" s="8"/>
      <c r="N118"/>
      <c r="O118" s="20"/>
      <c r="V118" s="7" t="s">
        <v>5684</v>
      </c>
      <c r="W118" s="7" t="s">
        <v>5689</v>
      </c>
    </row>
    <row r="119" spans="1:34" s="7" customFormat="1" x14ac:dyDescent="0.35">
      <c r="G119" s="8"/>
      <c r="N119"/>
      <c r="O119" s="20"/>
      <c r="V119" s="7" t="s">
        <v>5685</v>
      </c>
      <c r="W119" s="7" t="s">
        <v>5688</v>
      </c>
    </row>
    <row r="120" spans="1:34" s="7" customFormat="1" x14ac:dyDescent="0.35">
      <c r="G120" s="8"/>
      <c r="N120"/>
      <c r="O120" s="20"/>
      <c r="V120" s="7" t="s">
        <v>5686</v>
      </c>
      <c r="W120" s="7" t="s">
        <v>5689</v>
      </c>
    </row>
    <row r="121" spans="1:34" s="7" customFormat="1" x14ac:dyDescent="0.35">
      <c r="G121" s="8"/>
      <c r="N121"/>
      <c r="O121" s="20"/>
      <c r="V121" s="7" t="s">
        <v>5687</v>
      </c>
      <c r="W121" t="s">
        <v>5689</v>
      </c>
    </row>
    <row r="122" spans="1:34" s="7" customFormat="1" x14ac:dyDescent="0.35">
      <c r="A122" s="7" t="s">
        <v>3151</v>
      </c>
      <c r="B122" s="7" t="s">
        <v>3587</v>
      </c>
      <c r="C122" s="7">
        <v>2020</v>
      </c>
      <c r="D122" s="7" t="s">
        <v>3450</v>
      </c>
      <c r="E122" s="7">
        <v>6</v>
      </c>
      <c r="F122" s="7" t="s">
        <v>4374</v>
      </c>
      <c r="G122" s="8" t="s">
        <v>4631</v>
      </c>
      <c r="H122" s="7" t="s">
        <v>4889</v>
      </c>
      <c r="I122" s="7" t="s">
        <v>3863</v>
      </c>
      <c r="J122" s="7" t="s">
        <v>21</v>
      </c>
    </row>
    <row r="123" spans="1:34" s="7" customFormat="1" x14ac:dyDescent="0.35">
      <c r="A123" s="7" t="s">
        <v>3219</v>
      </c>
      <c r="B123" s="7" t="s">
        <v>3653</v>
      </c>
      <c r="C123" s="7">
        <v>2021</v>
      </c>
      <c r="D123" s="7" t="s">
        <v>3435</v>
      </c>
      <c r="E123" s="7">
        <v>14</v>
      </c>
      <c r="F123" s="7" t="s">
        <v>4438</v>
      </c>
      <c r="G123" s="8" t="s">
        <v>4695</v>
      </c>
      <c r="H123" s="7" t="s">
        <v>4957</v>
      </c>
      <c r="I123" s="7" t="s">
        <v>3924</v>
      </c>
      <c r="J123" s="7" t="s">
        <v>21</v>
      </c>
    </row>
    <row r="124" spans="1:34" s="7" customFormat="1" x14ac:dyDescent="0.35">
      <c r="A124" s="7" t="s">
        <v>3188</v>
      </c>
      <c r="B124" s="7" t="s">
        <v>3622</v>
      </c>
      <c r="C124" s="7">
        <v>2019</v>
      </c>
      <c r="D124" s="7" t="s">
        <v>3433</v>
      </c>
      <c r="E124" s="7">
        <v>24</v>
      </c>
      <c r="F124" s="7" t="s">
        <v>4407</v>
      </c>
      <c r="G124" s="8" t="s">
        <v>4664</v>
      </c>
      <c r="H124" s="7" t="s">
        <v>4926</v>
      </c>
      <c r="I124" s="7" t="s">
        <v>3895</v>
      </c>
      <c r="J124" s="7" t="s">
        <v>21</v>
      </c>
    </row>
    <row r="125" spans="1:34" s="7" customFormat="1" x14ac:dyDescent="0.35">
      <c r="A125" s="7" t="s">
        <v>3181</v>
      </c>
      <c r="B125" s="7" t="s">
        <v>3617</v>
      </c>
      <c r="C125" s="7">
        <v>2021</v>
      </c>
      <c r="D125" s="7" t="s">
        <v>3433</v>
      </c>
      <c r="E125" s="7">
        <v>16</v>
      </c>
      <c r="F125" s="7" t="s">
        <v>4402</v>
      </c>
      <c r="G125" s="8" t="s">
        <v>4659</v>
      </c>
      <c r="H125" s="7" t="s">
        <v>4919</v>
      </c>
      <c r="I125" s="7" t="s">
        <v>3888</v>
      </c>
      <c r="J125" s="7" t="s">
        <v>21</v>
      </c>
    </row>
    <row r="126" spans="1:34" s="7" customFormat="1" x14ac:dyDescent="0.35">
      <c r="A126" s="7" t="s">
        <v>1627</v>
      </c>
      <c r="B126" s="7" t="s">
        <v>1629</v>
      </c>
      <c r="C126" s="7">
        <v>2018</v>
      </c>
      <c r="D126" s="7" t="s">
        <v>751</v>
      </c>
      <c r="E126" s="7">
        <v>26</v>
      </c>
      <c r="F126" s="7" t="s">
        <v>1630</v>
      </c>
      <c r="G126" s="8" t="s">
        <v>1631</v>
      </c>
      <c r="H126" s="7" t="s">
        <v>1632</v>
      </c>
      <c r="I126" s="7" t="s">
        <v>1633</v>
      </c>
      <c r="J126" s="7" t="s">
        <v>21</v>
      </c>
      <c r="K126" s="7" t="s">
        <v>5565</v>
      </c>
      <c r="L126" s="7" t="s">
        <v>5477</v>
      </c>
      <c r="M126" s="7" t="s">
        <v>5692</v>
      </c>
      <c r="N126" s="7" t="s">
        <v>5693</v>
      </c>
      <c r="O126" s="7">
        <v>861</v>
      </c>
      <c r="P126" s="7">
        <v>14.9</v>
      </c>
      <c r="R126" s="7" t="s">
        <v>5653</v>
      </c>
      <c r="T126" s="12" t="s">
        <v>5694</v>
      </c>
      <c r="U126" s="7" t="s">
        <v>5505</v>
      </c>
      <c r="V126" t="s">
        <v>5700</v>
      </c>
      <c r="AA126" s="7" t="s">
        <v>5536</v>
      </c>
      <c r="AB126" t="s">
        <v>5703</v>
      </c>
      <c r="AD126" s="7">
        <v>40</v>
      </c>
      <c r="AE126" s="7">
        <v>3</v>
      </c>
      <c r="AF126" s="7" t="s">
        <v>5702</v>
      </c>
      <c r="AH126" t="s">
        <v>5704</v>
      </c>
    </row>
    <row r="127" spans="1:34" s="7" customFormat="1" x14ac:dyDescent="0.35">
      <c r="G127" s="8"/>
      <c r="T127" s="12"/>
      <c r="V127" t="s">
        <v>5699</v>
      </c>
      <c r="AB127"/>
      <c r="AH127"/>
    </row>
    <row r="128" spans="1:34" s="7" customFormat="1" x14ac:dyDescent="0.35">
      <c r="G128" s="8"/>
      <c r="T128" s="12"/>
      <c r="V128" t="s">
        <v>5701</v>
      </c>
      <c r="AB128"/>
      <c r="AH128"/>
    </row>
    <row r="129" spans="1:34" s="7" customFormat="1" x14ac:dyDescent="0.35">
      <c r="A129" s="7" t="s">
        <v>50</v>
      </c>
      <c r="B129" s="7" t="s">
        <v>52</v>
      </c>
      <c r="C129" s="7">
        <v>2023</v>
      </c>
      <c r="D129" s="7" t="s">
        <v>53</v>
      </c>
      <c r="E129" s="7">
        <v>0</v>
      </c>
      <c r="F129" s="7" t="s">
        <v>54</v>
      </c>
      <c r="G129" s="8" t="s">
        <v>55</v>
      </c>
      <c r="H129" s="7" t="s">
        <v>56</v>
      </c>
      <c r="I129" s="7" t="s">
        <v>57</v>
      </c>
      <c r="J129" s="7" t="s">
        <v>21</v>
      </c>
      <c r="V129"/>
    </row>
    <row r="130" spans="1:34" s="7" customFormat="1" x14ac:dyDescent="0.35">
      <c r="A130" s="7" t="s">
        <v>3173</v>
      </c>
      <c r="B130" s="7" t="s">
        <v>3609</v>
      </c>
      <c r="C130" s="7">
        <v>2020</v>
      </c>
      <c r="D130" s="7" t="s">
        <v>3475</v>
      </c>
      <c r="E130" s="7">
        <v>2</v>
      </c>
      <c r="F130" s="7" t="s">
        <v>4396</v>
      </c>
      <c r="G130" s="8" t="s">
        <v>4653</v>
      </c>
      <c r="H130" s="7" t="s">
        <v>4911</v>
      </c>
      <c r="I130" s="7" t="s">
        <v>3881</v>
      </c>
      <c r="J130" s="7" t="s">
        <v>21</v>
      </c>
      <c r="K130" s="7" t="s">
        <v>5479</v>
      </c>
      <c r="L130" s="7" t="s">
        <v>5651</v>
      </c>
      <c r="M130" s="7" t="s">
        <v>5649</v>
      </c>
      <c r="N130" s="7" t="s">
        <v>5650</v>
      </c>
      <c r="O130" s="7">
        <v>40.85</v>
      </c>
      <c r="P130" s="7">
        <v>24.16</v>
      </c>
      <c r="R130" s="7" t="s">
        <v>5653</v>
      </c>
      <c r="T130" s="12" t="s">
        <v>5705</v>
      </c>
      <c r="U130" s="7" t="s">
        <v>5505</v>
      </c>
      <c r="V130" s="16" t="s">
        <v>5622</v>
      </c>
      <c r="AA130" s="7" t="s">
        <v>5536</v>
      </c>
      <c r="AB130" s="7" t="s">
        <v>5659</v>
      </c>
      <c r="AD130" s="7">
        <v>30</v>
      </c>
      <c r="AE130" s="7">
        <v>5</v>
      </c>
      <c r="AF130" s="7" t="s">
        <v>5708</v>
      </c>
      <c r="AH130" t="s">
        <v>5709</v>
      </c>
    </row>
    <row r="131" spans="1:34" s="7" customFormat="1" x14ac:dyDescent="0.35">
      <c r="G131" s="8"/>
      <c r="T131" s="12"/>
      <c r="V131" t="s">
        <v>5706</v>
      </c>
    </row>
    <row r="132" spans="1:34" s="7" customFormat="1" x14ac:dyDescent="0.35">
      <c r="G132" s="8"/>
      <c r="T132" s="12"/>
      <c r="V132" t="s">
        <v>5707</v>
      </c>
    </row>
    <row r="133" spans="1:34" s="7" customFormat="1" x14ac:dyDescent="0.35">
      <c r="A133" s="7" t="s">
        <v>2610</v>
      </c>
      <c r="B133" s="7" t="s">
        <v>2612</v>
      </c>
      <c r="C133" s="7">
        <v>1971</v>
      </c>
      <c r="D133" s="7" t="s">
        <v>214</v>
      </c>
      <c r="E133" s="7">
        <v>3</v>
      </c>
      <c r="F133" s="7" t="s">
        <v>2613</v>
      </c>
      <c r="G133" s="8" t="s">
        <v>2614</v>
      </c>
      <c r="H133" s="7" t="s">
        <v>2615</v>
      </c>
      <c r="J133" s="7" t="s">
        <v>21</v>
      </c>
      <c r="K133" s="7" t="s">
        <v>5565</v>
      </c>
      <c r="L133" s="7" t="s">
        <v>5651</v>
      </c>
      <c r="M133" s="7" t="s">
        <v>5750</v>
      </c>
      <c r="N133" s="7" t="s">
        <v>5751</v>
      </c>
      <c r="R133" s="7" t="s">
        <v>5508</v>
      </c>
      <c r="S133" s="7" t="s">
        <v>5568</v>
      </c>
      <c r="T133" s="7" t="s">
        <v>5752</v>
      </c>
      <c r="U133" s="7" t="s">
        <v>5569</v>
      </c>
      <c r="V133" s="7" t="s">
        <v>5753</v>
      </c>
      <c r="W133" s="7" t="s">
        <v>5754</v>
      </c>
      <c r="AA133" s="7" t="s">
        <v>5536</v>
      </c>
      <c r="AB133" s="7" t="s">
        <v>5659</v>
      </c>
      <c r="AD133" s="7">
        <v>25</v>
      </c>
      <c r="AE133" s="7">
        <v>1</v>
      </c>
      <c r="AF133" s="7">
        <v>1.45</v>
      </c>
      <c r="AH133" t="s">
        <v>5757</v>
      </c>
    </row>
    <row r="134" spans="1:34" s="7" customFormat="1" x14ac:dyDescent="0.35">
      <c r="G134" s="8"/>
      <c r="V134" s="7" t="s">
        <v>5756</v>
      </c>
      <c r="W134" s="7" t="s">
        <v>5755</v>
      </c>
    </row>
    <row r="135" spans="1:34" s="7" customFormat="1" x14ac:dyDescent="0.35">
      <c r="A135" s="7" t="s">
        <v>3158</v>
      </c>
      <c r="B135" s="7" t="s">
        <v>3594</v>
      </c>
      <c r="C135" s="7">
        <v>2015</v>
      </c>
      <c r="D135" s="7" t="s">
        <v>3443</v>
      </c>
      <c r="E135" s="7">
        <v>45</v>
      </c>
      <c r="F135" s="7" t="s">
        <v>4381</v>
      </c>
      <c r="G135" s="8" t="s">
        <v>4638</v>
      </c>
      <c r="H135" s="7" t="s">
        <v>4896</v>
      </c>
      <c r="I135" s="7" t="s">
        <v>3869</v>
      </c>
      <c r="J135" s="7" t="s">
        <v>21</v>
      </c>
    </row>
    <row r="136" spans="1:34" s="7" customFormat="1" x14ac:dyDescent="0.35">
      <c r="A136" s="7" t="s">
        <v>2758</v>
      </c>
      <c r="B136" s="7" t="s">
        <v>2760</v>
      </c>
      <c r="C136" s="7">
        <v>2003</v>
      </c>
      <c r="D136" s="7" t="s">
        <v>2761</v>
      </c>
      <c r="E136" s="7">
        <v>86</v>
      </c>
      <c r="F136" s="7" t="s">
        <v>5412</v>
      </c>
      <c r="G136" s="8" t="s">
        <v>2762</v>
      </c>
      <c r="H136" s="7" t="s">
        <v>2763</v>
      </c>
      <c r="I136" s="7" t="s">
        <v>2764</v>
      </c>
      <c r="J136" s="7" t="s">
        <v>66</v>
      </c>
      <c r="L136" s="7" t="s">
        <v>5477</v>
      </c>
      <c r="M136" s="7" t="s">
        <v>6504</v>
      </c>
      <c r="N136" s="7" t="s">
        <v>6505</v>
      </c>
      <c r="X136" t="s">
        <v>5758</v>
      </c>
    </row>
    <row r="137" spans="1:34" s="7" customFormat="1" x14ac:dyDescent="0.35">
      <c r="G137" s="8"/>
      <c r="X137" t="s">
        <v>5759</v>
      </c>
    </row>
    <row r="138" spans="1:34" s="7" customFormat="1" x14ac:dyDescent="0.35">
      <c r="G138" s="8"/>
      <c r="X138" t="s">
        <v>5760</v>
      </c>
    </row>
    <row r="139" spans="1:34" s="7" customFormat="1" x14ac:dyDescent="0.35">
      <c r="G139" s="8"/>
      <c r="X139" s="7" t="s">
        <v>5761</v>
      </c>
    </row>
    <row r="140" spans="1:34" s="7" customFormat="1" x14ac:dyDescent="0.35">
      <c r="G140" s="8"/>
      <c r="X140" s="7" t="s">
        <v>6982</v>
      </c>
    </row>
    <row r="141" spans="1:34" s="7" customFormat="1" x14ac:dyDescent="0.35">
      <c r="A141" s="7" t="s">
        <v>280</v>
      </c>
      <c r="B141" s="7" t="s">
        <v>282</v>
      </c>
      <c r="C141" s="7">
        <v>2023</v>
      </c>
      <c r="D141" s="7" t="s">
        <v>283</v>
      </c>
      <c r="E141" s="7">
        <v>0</v>
      </c>
      <c r="F141" s="7" t="s">
        <v>284</v>
      </c>
      <c r="G141" s="8" t="s">
        <v>285</v>
      </c>
      <c r="H141" s="7" t="s">
        <v>286</v>
      </c>
      <c r="I141" s="7" t="s">
        <v>287</v>
      </c>
      <c r="J141" s="7" t="s">
        <v>21</v>
      </c>
      <c r="K141" s="7" t="s">
        <v>5565</v>
      </c>
      <c r="L141" s="7" t="s">
        <v>5477</v>
      </c>
      <c r="M141" s="7" t="s">
        <v>5519</v>
      </c>
      <c r="N141" s="7" t="s">
        <v>5762</v>
      </c>
      <c r="R141" s="7" t="s">
        <v>5508</v>
      </c>
      <c r="S141" s="7" t="s">
        <v>5568</v>
      </c>
      <c r="T141" s="7" t="s">
        <v>5752</v>
      </c>
      <c r="U141" s="7" t="s">
        <v>5569</v>
      </c>
      <c r="V141" s="7" t="s">
        <v>5622</v>
      </c>
      <c r="W141" t="s">
        <v>5765</v>
      </c>
      <c r="AA141" s="7" t="s">
        <v>5536</v>
      </c>
      <c r="AB141" t="s">
        <v>5763</v>
      </c>
      <c r="AD141" s="7">
        <v>40</v>
      </c>
      <c r="AE141" s="7">
        <v>2</v>
      </c>
      <c r="AH141" t="s">
        <v>5766</v>
      </c>
    </row>
    <row r="142" spans="1:34" s="7" customFormat="1" x14ac:dyDescent="0.35">
      <c r="G142" s="8"/>
      <c r="V142" s="7" t="s">
        <v>5764</v>
      </c>
      <c r="W142" t="s">
        <v>5765</v>
      </c>
    </row>
    <row r="143" spans="1:34" s="24" customFormat="1" x14ac:dyDescent="0.35">
      <c r="A143" s="24" t="s">
        <v>2821</v>
      </c>
      <c r="B143" s="24" t="s">
        <v>2823</v>
      </c>
      <c r="C143" s="24">
        <v>1998</v>
      </c>
      <c r="D143" s="24" t="s">
        <v>2824</v>
      </c>
      <c r="E143" s="24">
        <v>39</v>
      </c>
      <c r="F143" s="24" t="s">
        <v>2825</v>
      </c>
      <c r="G143" s="34" t="s">
        <v>2826</v>
      </c>
      <c r="H143" s="24" t="s">
        <v>2827</v>
      </c>
      <c r="I143" s="24" t="s">
        <v>2828</v>
      </c>
      <c r="J143" s="24" t="s">
        <v>21</v>
      </c>
    </row>
    <row r="144" spans="1:34" s="7" customFormat="1" x14ac:dyDescent="0.35">
      <c r="A144" s="7" t="s">
        <v>2877</v>
      </c>
      <c r="B144" s="7" t="s">
        <v>2879</v>
      </c>
      <c r="C144" s="7">
        <v>2005</v>
      </c>
      <c r="D144" s="7" t="s">
        <v>2880</v>
      </c>
      <c r="E144" s="7">
        <v>23</v>
      </c>
      <c r="F144" s="7" t="s">
        <v>2881</v>
      </c>
      <c r="G144" s="8" t="s">
        <v>2882</v>
      </c>
      <c r="H144" s="7" t="s">
        <v>2883</v>
      </c>
      <c r="I144" s="7" t="s">
        <v>2884</v>
      </c>
      <c r="J144" s="7" t="s">
        <v>66</v>
      </c>
      <c r="L144" s="7" t="s">
        <v>5477</v>
      </c>
      <c r="M144" s="7" t="s">
        <v>6506</v>
      </c>
      <c r="N144" t="s">
        <v>6507</v>
      </c>
      <c r="X144" t="s">
        <v>5767</v>
      </c>
    </row>
    <row r="145" spans="1:34" s="7" customFormat="1" x14ac:dyDescent="0.35">
      <c r="G145" s="8"/>
      <c r="X145" s="7" t="s">
        <v>5768</v>
      </c>
    </row>
    <row r="146" spans="1:34" s="7" customFormat="1" x14ac:dyDescent="0.35">
      <c r="G146" s="8"/>
      <c r="X146" s="7" t="s">
        <v>5769</v>
      </c>
    </row>
    <row r="147" spans="1:34" s="7" customFormat="1" x14ac:dyDescent="0.35">
      <c r="G147" s="8"/>
      <c r="X147" t="s">
        <v>5770</v>
      </c>
    </row>
    <row r="148" spans="1:34" s="7" customFormat="1" x14ac:dyDescent="0.35">
      <c r="A148" s="7" t="s">
        <v>1822</v>
      </c>
      <c r="B148" s="7" t="s">
        <v>1824</v>
      </c>
      <c r="C148" s="7">
        <v>2011</v>
      </c>
      <c r="D148" s="7" t="s">
        <v>1825</v>
      </c>
      <c r="E148" s="7">
        <v>87</v>
      </c>
      <c r="F148" s="7" t="s">
        <v>1826</v>
      </c>
      <c r="G148" s="8" t="s">
        <v>1827</v>
      </c>
      <c r="H148" s="7" t="s">
        <v>1828</v>
      </c>
      <c r="J148" s="7" t="s">
        <v>21</v>
      </c>
    </row>
    <row r="149" spans="1:34" s="7" customFormat="1" x14ac:dyDescent="0.35">
      <c r="A149" s="7" t="s">
        <v>1695</v>
      </c>
      <c r="B149" s="7" t="s">
        <v>1697</v>
      </c>
      <c r="C149" s="7">
        <v>2010</v>
      </c>
      <c r="D149" s="7" t="s">
        <v>196</v>
      </c>
      <c r="E149" s="7">
        <v>42</v>
      </c>
      <c r="F149" s="7" t="s">
        <v>1698</v>
      </c>
      <c r="G149" s="8" t="s">
        <v>1699</v>
      </c>
      <c r="H149" s="7" t="s">
        <v>1700</v>
      </c>
      <c r="I149" s="7" t="s">
        <v>1701</v>
      </c>
      <c r="J149" s="7" t="s">
        <v>21</v>
      </c>
      <c r="K149" s="7" t="s">
        <v>5565</v>
      </c>
      <c r="L149" s="7" t="s">
        <v>5477</v>
      </c>
      <c r="M149" s="7" t="s">
        <v>5771</v>
      </c>
      <c r="N149" s="7" t="s">
        <v>5772</v>
      </c>
      <c r="O149" s="7">
        <v>730</v>
      </c>
      <c r="R149" s="7" t="s">
        <v>5653</v>
      </c>
      <c r="S149" s="7" t="s">
        <v>5773</v>
      </c>
      <c r="T149" s="13" t="s">
        <v>5774</v>
      </c>
      <c r="U149" s="7" t="s">
        <v>5505</v>
      </c>
      <c r="V149" s="7" t="s">
        <v>5775</v>
      </c>
      <c r="AA149" s="7" t="s">
        <v>5536</v>
      </c>
      <c r="AB149" s="23" t="s">
        <v>5779</v>
      </c>
      <c r="AD149" s="7">
        <v>50</v>
      </c>
      <c r="AE149" s="7">
        <v>1</v>
      </c>
      <c r="AF149" s="7">
        <v>1.37</v>
      </c>
      <c r="AH149" s="23" t="s">
        <v>5780</v>
      </c>
    </row>
    <row r="150" spans="1:34" s="7" customFormat="1" x14ac:dyDescent="0.35">
      <c r="G150" s="8"/>
      <c r="T150" s="13"/>
      <c r="V150" s="7" t="s">
        <v>5776</v>
      </c>
    </row>
    <row r="151" spans="1:34" s="7" customFormat="1" x14ac:dyDescent="0.35">
      <c r="G151" s="8"/>
      <c r="T151" s="13"/>
      <c r="V151" s="7" t="s">
        <v>5777</v>
      </c>
      <c r="W151" s="23" t="s">
        <v>5778</v>
      </c>
    </row>
    <row r="152" spans="1:34" s="7" customFormat="1" x14ac:dyDescent="0.35">
      <c r="A152" s="7" t="s">
        <v>1756</v>
      </c>
      <c r="B152" s="7" t="s">
        <v>1758</v>
      </c>
      <c r="C152" s="7">
        <v>2015</v>
      </c>
      <c r="D152" s="7" t="s">
        <v>1759</v>
      </c>
      <c r="E152" s="7">
        <v>3</v>
      </c>
      <c r="F152" s="7" t="s">
        <v>1760</v>
      </c>
      <c r="G152" s="8" t="s">
        <v>1761</v>
      </c>
      <c r="H152" s="7" t="s">
        <v>1762</v>
      </c>
      <c r="I152" s="7" t="s">
        <v>1763</v>
      </c>
      <c r="J152" s="7" t="s">
        <v>21</v>
      </c>
      <c r="K152" s="7" t="s">
        <v>5565</v>
      </c>
      <c r="L152" s="7" t="s">
        <v>5498</v>
      </c>
      <c r="M152" s="7" t="s">
        <v>5781</v>
      </c>
      <c r="N152" s="7" t="s">
        <v>5782</v>
      </c>
      <c r="P152" s="7">
        <v>29</v>
      </c>
      <c r="R152" s="7" t="s">
        <v>5653</v>
      </c>
      <c r="AA152" s="7" t="s">
        <v>5536</v>
      </c>
      <c r="AB152" s="7" t="s">
        <v>5783</v>
      </c>
      <c r="AD152" s="7">
        <v>32</v>
      </c>
      <c r="AE152" s="7">
        <v>3</v>
      </c>
      <c r="AF152" s="7" t="s">
        <v>5610</v>
      </c>
    </row>
    <row r="153" spans="1:34" s="7" customFormat="1" x14ac:dyDescent="0.35">
      <c r="G153" s="8"/>
    </row>
    <row r="154" spans="1:34" s="7" customFormat="1" x14ac:dyDescent="0.35">
      <c r="G154" s="8"/>
    </row>
    <row r="155" spans="1:34" s="7" customFormat="1" ht="58" x14ac:dyDescent="0.35">
      <c r="A155" s="7" t="s">
        <v>931</v>
      </c>
      <c r="B155" s="7" t="s">
        <v>933</v>
      </c>
      <c r="C155" s="7">
        <v>2019</v>
      </c>
      <c r="D155" s="7" t="s">
        <v>470</v>
      </c>
      <c r="E155" s="7">
        <v>23</v>
      </c>
      <c r="F155" s="7" t="s">
        <v>934</v>
      </c>
      <c r="G155" s="8" t="s">
        <v>935</v>
      </c>
      <c r="H155" s="7" t="s">
        <v>936</v>
      </c>
      <c r="I155" s="7" t="s">
        <v>937</v>
      </c>
      <c r="J155" s="7" t="s">
        <v>21</v>
      </c>
      <c r="K155" s="7" t="s">
        <v>5565</v>
      </c>
      <c r="L155" s="7" t="s">
        <v>5498</v>
      </c>
      <c r="M155" s="7" t="s">
        <v>5506</v>
      </c>
      <c r="N155" s="7" t="s">
        <v>5784</v>
      </c>
      <c r="R155" s="7" t="s">
        <v>5508</v>
      </c>
      <c r="S155" s="7" t="s">
        <v>5794</v>
      </c>
      <c r="T155" s="7" t="s">
        <v>5793</v>
      </c>
      <c r="U155" s="7" t="s">
        <v>5505</v>
      </c>
      <c r="V155" t="s">
        <v>5786</v>
      </c>
      <c r="W155" t="s">
        <v>5792</v>
      </c>
      <c r="AA155" s="7" t="s">
        <v>5536</v>
      </c>
      <c r="AB155" s="7" t="s">
        <v>5785</v>
      </c>
      <c r="AD155" s="7">
        <v>10</v>
      </c>
      <c r="AE155" s="7">
        <v>3</v>
      </c>
      <c r="AF155" s="7" t="s">
        <v>5795</v>
      </c>
      <c r="AH155" s="14" t="s">
        <v>5796</v>
      </c>
    </row>
    <row r="156" spans="1:34" s="7" customFormat="1" x14ac:dyDescent="0.35">
      <c r="G156" s="8"/>
      <c r="V156" t="s">
        <v>5740</v>
      </c>
      <c r="W156" s="7" t="s">
        <v>5742</v>
      </c>
    </row>
    <row r="157" spans="1:34" s="7" customFormat="1" x14ac:dyDescent="0.35">
      <c r="G157" s="8"/>
      <c r="V157" s="7" t="s">
        <v>5738</v>
      </c>
      <c r="W157" s="7" t="s">
        <v>5742</v>
      </c>
    </row>
    <row r="158" spans="1:34" s="7" customFormat="1" x14ac:dyDescent="0.35">
      <c r="G158" s="8"/>
      <c r="V158" s="7" t="s">
        <v>5706</v>
      </c>
      <c r="W158" s="7" t="s">
        <v>5742</v>
      </c>
    </row>
    <row r="159" spans="1:34" s="7" customFormat="1" x14ac:dyDescent="0.35">
      <c r="G159" s="8"/>
      <c r="V159" s="7" t="s">
        <v>5644</v>
      </c>
      <c r="W159" s="7" t="s">
        <v>5742</v>
      </c>
    </row>
    <row r="160" spans="1:34" s="7" customFormat="1" x14ac:dyDescent="0.35">
      <c r="G160" s="8"/>
      <c r="V160" s="7" t="s">
        <v>5787</v>
      </c>
      <c r="W160" s="7" t="s">
        <v>5742</v>
      </c>
    </row>
    <row r="161" spans="1:34" s="7" customFormat="1" x14ac:dyDescent="0.35">
      <c r="G161" s="8"/>
      <c r="V161" s="7" t="s">
        <v>5788</v>
      </c>
      <c r="W161" t="s">
        <v>5791</v>
      </c>
    </row>
    <row r="162" spans="1:34" s="7" customFormat="1" x14ac:dyDescent="0.35">
      <c r="G162" s="8"/>
      <c r="V162" s="7" t="s">
        <v>5789</v>
      </c>
      <c r="W162" s="7" t="s">
        <v>5790</v>
      </c>
    </row>
    <row r="163" spans="1:34" s="7" customFormat="1" x14ac:dyDescent="0.35">
      <c r="G163" s="8"/>
    </row>
    <row r="164" spans="1:34" s="7" customFormat="1" x14ac:dyDescent="0.35">
      <c r="A164" s="7" t="s">
        <v>3258</v>
      </c>
      <c r="B164" s="7" t="s">
        <v>3692</v>
      </c>
      <c r="C164" s="7">
        <v>1996</v>
      </c>
      <c r="D164" s="7" t="s">
        <v>3449</v>
      </c>
      <c r="E164" s="7">
        <v>4</v>
      </c>
      <c r="F164" s="7" t="s">
        <v>5421</v>
      </c>
      <c r="H164" s="7" t="s">
        <v>4996</v>
      </c>
      <c r="I164" s="7" t="s">
        <v>3962</v>
      </c>
      <c r="J164" s="7" t="s">
        <v>3431</v>
      </c>
    </row>
    <row r="165" spans="1:34" s="7" customFormat="1" x14ac:dyDescent="0.35">
      <c r="A165" s="7" t="s">
        <v>1262</v>
      </c>
      <c r="B165" s="7" t="s">
        <v>1264</v>
      </c>
      <c r="C165" s="7">
        <v>2017</v>
      </c>
      <c r="D165" s="7" t="s">
        <v>413</v>
      </c>
      <c r="E165" s="7">
        <v>14</v>
      </c>
      <c r="F165" s="7" t="s">
        <v>1265</v>
      </c>
      <c r="G165" s="8" t="s">
        <v>1266</v>
      </c>
      <c r="H165" s="7" t="s">
        <v>1267</v>
      </c>
      <c r="I165" s="7" t="s">
        <v>1268</v>
      </c>
      <c r="J165" s="7" t="s">
        <v>21</v>
      </c>
    </row>
    <row r="166" spans="1:34" s="7" customFormat="1" x14ac:dyDescent="0.35">
      <c r="A166" s="7" t="s">
        <v>1065</v>
      </c>
      <c r="B166" s="7" t="s">
        <v>1067</v>
      </c>
      <c r="C166" s="7">
        <v>2015</v>
      </c>
      <c r="D166" s="7" t="s">
        <v>1068</v>
      </c>
      <c r="E166" s="7">
        <v>17</v>
      </c>
      <c r="F166" s="7" t="s">
        <v>1069</v>
      </c>
      <c r="G166" s="8" t="s">
        <v>1070</v>
      </c>
      <c r="H166" s="7" t="s">
        <v>1071</v>
      </c>
      <c r="J166" s="7" t="s">
        <v>66</v>
      </c>
      <c r="L166" s="7" t="s">
        <v>5814</v>
      </c>
      <c r="M166" s="7" t="s">
        <v>6499</v>
      </c>
      <c r="N166" t="s">
        <v>6508</v>
      </c>
      <c r="X166" t="s">
        <v>5799</v>
      </c>
    </row>
    <row r="167" spans="1:34" s="7" customFormat="1" x14ac:dyDescent="0.35">
      <c r="G167" s="8"/>
      <c r="X167" t="s">
        <v>5798</v>
      </c>
    </row>
    <row r="168" spans="1:34" s="7" customFormat="1" x14ac:dyDescent="0.35">
      <c r="G168" s="8"/>
      <c r="X168" t="s">
        <v>5797</v>
      </c>
    </row>
    <row r="169" spans="1:34" s="7" customFormat="1" x14ac:dyDescent="0.35">
      <c r="G169" s="8"/>
      <c r="X169" t="s">
        <v>5800</v>
      </c>
    </row>
    <row r="170" spans="1:34" s="7" customFormat="1" ht="29" x14ac:dyDescent="0.35">
      <c r="A170" s="7" t="s">
        <v>493</v>
      </c>
      <c r="B170" s="7" t="s">
        <v>495</v>
      </c>
      <c r="C170" s="7">
        <v>2022</v>
      </c>
      <c r="D170" s="7" t="s">
        <v>496</v>
      </c>
      <c r="E170" s="7">
        <v>18</v>
      </c>
      <c r="F170" s="7" t="s">
        <v>497</v>
      </c>
      <c r="G170" s="8" t="s">
        <v>498</v>
      </c>
      <c r="H170" s="7" t="s">
        <v>499</v>
      </c>
      <c r="I170" s="7" t="s">
        <v>500</v>
      </c>
      <c r="J170" s="7" t="s">
        <v>21</v>
      </c>
      <c r="K170" s="7" t="s">
        <v>5565</v>
      </c>
      <c r="L170" s="7" t="s">
        <v>5498</v>
      </c>
      <c r="M170" s="7" t="s">
        <v>5506</v>
      </c>
      <c r="N170" s="7" t="s">
        <v>5801</v>
      </c>
      <c r="P170" s="7">
        <v>28</v>
      </c>
      <c r="R170" s="7" t="s">
        <v>5508</v>
      </c>
      <c r="S170" s="7" t="s">
        <v>5509</v>
      </c>
      <c r="T170" s="13" t="s">
        <v>5802</v>
      </c>
      <c r="U170" s="7" t="s">
        <v>5569</v>
      </c>
      <c r="V170" s="7" t="s">
        <v>5803</v>
      </c>
      <c r="W170" t="s">
        <v>5804</v>
      </c>
      <c r="Y170" s="7" t="s">
        <v>5813</v>
      </c>
      <c r="AA170" s="7" t="s">
        <v>5536</v>
      </c>
      <c r="AB170" s="7" t="s">
        <v>5810</v>
      </c>
      <c r="AD170" s="7">
        <v>10</v>
      </c>
      <c r="AE170" s="7">
        <v>2</v>
      </c>
      <c r="AF170" s="7" t="s">
        <v>5811</v>
      </c>
      <c r="AH170" s="14" t="s">
        <v>5812</v>
      </c>
    </row>
    <row r="171" spans="1:34" s="7" customFormat="1" x14ac:dyDescent="0.35">
      <c r="G171" s="8"/>
      <c r="V171" s="7" t="s">
        <v>5806</v>
      </c>
      <c r="W171" t="s">
        <v>5805</v>
      </c>
    </row>
    <row r="172" spans="1:34" s="7" customFormat="1" x14ac:dyDescent="0.35">
      <c r="G172" s="8"/>
      <c r="V172" s="7" t="s">
        <v>5807</v>
      </c>
      <c r="W172" t="s">
        <v>5808</v>
      </c>
    </row>
    <row r="173" spans="1:34" s="7" customFormat="1" x14ac:dyDescent="0.35">
      <c r="G173" s="8"/>
      <c r="V173" s="7" t="s">
        <v>5474</v>
      </c>
      <c r="W173" t="s">
        <v>5809</v>
      </c>
    </row>
    <row r="174" spans="1:34" s="7" customFormat="1" x14ac:dyDescent="0.35">
      <c r="A174" s="7" t="s">
        <v>2325</v>
      </c>
      <c r="B174" s="7" t="s">
        <v>2327</v>
      </c>
      <c r="C174" s="7">
        <v>2010</v>
      </c>
      <c r="D174" s="7" t="s">
        <v>196</v>
      </c>
      <c r="E174" s="7">
        <v>28</v>
      </c>
      <c r="F174" s="7" t="s">
        <v>2328</v>
      </c>
      <c r="G174" s="8" t="s">
        <v>2329</v>
      </c>
      <c r="H174" s="7" t="s">
        <v>2330</v>
      </c>
      <c r="I174" s="7" t="s">
        <v>2331</v>
      </c>
      <c r="J174" s="7" t="s">
        <v>21</v>
      </c>
      <c r="K174" s="7" t="s">
        <v>5565</v>
      </c>
      <c r="L174" s="7" t="s">
        <v>5814</v>
      </c>
      <c r="M174" s="7" t="s">
        <v>5815</v>
      </c>
      <c r="N174" s="7" t="s">
        <v>5816</v>
      </c>
      <c r="P174" s="7">
        <v>21</v>
      </c>
      <c r="R174" s="7" t="s">
        <v>5508</v>
      </c>
      <c r="S174" s="7" t="s">
        <v>5568</v>
      </c>
      <c r="T174" s="7" t="s">
        <v>5817</v>
      </c>
      <c r="U174" s="7" t="s">
        <v>5569</v>
      </c>
      <c r="V174" s="7" t="s">
        <v>5707</v>
      </c>
      <c r="W174" s="7" t="s">
        <v>5591</v>
      </c>
      <c r="AA174" s="7" t="s">
        <v>5536</v>
      </c>
      <c r="AB174" s="7" t="s">
        <v>5819</v>
      </c>
      <c r="AE174" s="7">
        <v>2</v>
      </c>
      <c r="AF174" s="7" t="s">
        <v>5820</v>
      </c>
      <c r="AH174" s="23" t="s">
        <v>5821</v>
      </c>
    </row>
    <row r="175" spans="1:34" s="7" customFormat="1" x14ac:dyDescent="0.35">
      <c r="G175" s="8"/>
      <c r="V175" s="7" t="s">
        <v>5740</v>
      </c>
      <c r="W175" s="23" t="s">
        <v>5818</v>
      </c>
    </row>
    <row r="176" spans="1:34" s="7" customFormat="1" x14ac:dyDescent="0.35">
      <c r="G176" s="8"/>
      <c r="V176" s="7" t="s">
        <v>5738</v>
      </c>
      <c r="W176" s="23" t="s">
        <v>5818</v>
      </c>
    </row>
    <row r="177" spans="1:34" s="7" customFormat="1" ht="43.5" x14ac:dyDescent="0.35">
      <c r="A177" s="7" t="s">
        <v>271</v>
      </c>
      <c r="B177" s="7" t="s">
        <v>273</v>
      </c>
      <c r="C177" s="7">
        <v>2021</v>
      </c>
      <c r="D177" s="7" t="s">
        <v>274</v>
      </c>
      <c r="E177" s="7">
        <v>8</v>
      </c>
      <c r="F177" s="7" t="s">
        <v>275</v>
      </c>
      <c r="G177" s="8" t="s">
        <v>276</v>
      </c>
      <c r="H177" s="7" t="s">
        <v>277</v>
      </c>
      <c r="I177" s="7" t="s">
        <v>278</v>
      </c>
      <c r="J177" s="7" t="s">
        <v>21</v>
      </c>
      <c r="K177" s="7" t="s">
        <v>5479</v>
      </c>
      <c r="L177" s="7" t="s">
        <v>5477</v>
      </c>
      <c r="M177" s="7" t="s">
        <v>5692</v>
      </c>
      <c r="N177" s="7" t="s">
        <v>5822</v>
      </c>
      <c r="O177">
        <v>673</v>
      </c>
      <c r="P177" s="7">
        <v>18</v>
      </c>
      <c r="R177" s="7" t="s">
        <v>5508</v>
      </c>
      <c r="S177" s="7" t="s">
        <v>5631</v>
      </c>
      <c r="T177" s="13" t="s">
        <v>2508</v>
      </c>
      <c r="U177" s="7" t="s">
        <v>5569</v>
      </c>
      <c r="V177" s="7" t="s">
        <v>5589</v>
      </c>
      <c r="W177" s="7" t="s">
        <v>5591</v>
      </c>
      <c r="AA177" s="7" t="s">
        <v>5536</v>
      </c>
      <c r="AB177" t="s">
        <v>5825</v>
      </c>
      <c r="AD177" s="7">
        <v>90</v>
      </c>
      <c r="AE177" s="7">
        <v>2</v>
      </c>
      <c r="AH177" s="14" t="s">
        <v>6980</v>
      </c>
    </row>
    <row r="178" spans="1:34" s="7" customFormat="1" x14ac:dyDescent="0.35">
      <c r="G178" s="8"/>
      <c r="R178" s="7" t="s">
        <v>5508</v>
      </c>
      <c r="S178" s="7" t="s">
        <v>5550</v>
      </c>
      <c r="T178" t="s">
        <v>5551</v>
      </c>
      <c r="U178" s="7" t="s">
        <v>5505</v>
      </c>
      <c r="V178" s="7" t="s">
        <v>5588</v>
      </c>
      <c r="W178" t="s">
        <v>5826</v>
      </c>
    </row>
    <row r="179" spans="1:34" s="7" customFormat="1" x14ac:dyDescent="0.35">
      <c r="G179" s="8"/>
      <c r="R179" s="7" t="s">
        <v>5508</v>
      </c>
      <c r="S179" s="7" t="s">
        <v>5568</v>
      </c>
      <c r="T179" s="7" t="s">
        <v>5817</v>
      </c>
      <c r="U179" s="7" t="s">
        <v>5569</v>
      </c>
      <c r="V179" s="7" t="s">
        <v>5740</v>
      </c>
      <c r="W179" s="7" t="s">
        <v>5742</v>
      </c>
    </row>
    <row r="180" spans="1:34" s="7" customFormat="1" x14ac:dyDescent="0.35">
      <c r="G180" s="8"/>
      <c r="R180" s="7" t="s">
        <v>5508</v>
      </c>
      <c r="S180" s="7" t="s">
        <v>5823</v>
      </c>
      <c r="T180" t="s">
        <v>5824</v>
      </c>
      <c r="U180" s="7" t="s">
        <v>5505</v>
      </c>
      <c r="V180" s="7" t="s">
        <v>5633</v>
      </c>
      <c r="W180" s="7" t="s">
        <v>5742</v>
      </c>
    </row>
    <row r="181" spans="1:34" s="7" customFormat="1" x14ac:dyDescent="0.35">
      <c r="A181" s="7" t="s">
        <v>2674</v>
      </c>
      <c r="B181" s="7" t="s">
        <v>2676</v>
      </c>
      <c r="C181" s="7">
        <v>1977</v>
      </c>
      <c r="D181" s="7" t="s">
        <v>2677</v>
      </c>
      <c r="E181" s="7">
        <v>1</v>
      </c>
      <c r="F181" s="7" t="s">
        <v>2678</v>
      </c>
      <c r="G181" s="8" t="s">
        <v>2679</v>
      </c>
      <c r="H181" s="7" t="s">
        <v>2680</v>
      </c>
      <c r="J181" s="7" t="s">
        <v>21</v>
      </c>
    </row>
    <row r="182" spans="1:34" s="7" customFormat="1" ht="43.5" x14ac:dyDescent="0.35">
      <c r="A182" s="7" t="s">
        <v>2176</v>
      </c>
      <c r="B182" s="7" t="s">
        <v>2178</v>
      </c>
      <c r="C182" s="7">
        <v>2013</v>
      </c>
      <c r="D182" s="7" t="s">
        <v>339</v>
      </c>
      <c r="E182" s="7">
        <v>82</v>
      </c>
      <c r="F182" s="7" t="s">
        <v>2179</v>
      </c>
      <c r="G182" s="8" t="s">
        <v>2180</v>
      </c>
      <c r="H182" s="7" t="s">
        <v>2181</v>
      </c>
      <c r="I182" s="7" t="s">
        <v>2182</v>
      </c>
      <c r="J182" s="7" t="s">
        <v>21</v>
      </c>
      <c r="K182" s="7" t="s">
        <v>5565</v>
      </c>
      <c r="L182" s="7" t="s">
        <v>5477</v>
      </c>
      <c r="M182" s="7" t="s">
        <v>5541</v>
      </c>
      <c r="N182" s="7" t="s">
        <v>5827</v>
      </c>
      <c r="P182" s="7">
        <v>25</v>
      </c>
      <c r="R182" s="7" t="s">
        <v>5653</v>
      </c>
      <c r="S182" s="7" t="s">
        <v>5831</v>
      </c>
      <c r="T182" t="s">
        <v>5971</v>
      </c>
      <c r="U182" s="7" t="s">
        <v>5569</v>
      </c>
      <c r="V182" s="7" t="s">
        <v>5644</v>
      </c>
      <c r="W182" t="s">
        <v>5832</v>
      </c>
      <c r="AA182" s="7" t="s">
        <v>5536</v>
      </c>
      <c r="AB182" s="7" t="s">
        <v>5828</v>
      </c>
      <c r="AD182" s="7">
        <v>7</v>
      </c>
      <c r="AE182" s="7">
        <v>2</v>
      </c>
      <c r="AF182" s="7" t="s">
        <v>5830</v>
      </c>
      <c r="AH182" s="14" t="s">
        <v>5836</v>
      </c>
    </row>
    <row r="183" spans="1:34" s="7" customFormat="1" x14ac:dyDescent="0.35">
      <c r="G183" s="8"/>
      <c r="V183" s="7" t="s">
        <v>5622</v>
      </c>
      <c r="W183" s="7" t="s">
        <v>5742</v>
      </c>
      <c r="AB183" t="s">
        <v>5829</v>
      </c>
    </row>
    <row r="184" spans="1:34" s="7" customFormat="1" x14ac:dyDescent="0.35">
      <c r="G184" s="8"/>
      <c r="V184" s="7" t="s">
        <v>5633</v>
      </c>
      <c r="W184" s="7" t="s">
        <v>5742</v>
      </c>
    </row>
    <row r="185" spans="1:34" s="7" customFormat="1" x14ac:dyDescent="0.35">
      <c r="G185" s="8"/>
      <c r="V185" s="7" t="s">
        <v>5738</v>
      </c>
      <c r="W185" s="7" t="s">
        <v>5742</v>
      </c>
    </row>
    <row r="186" spans="1:34" s="7" customFormat="1" x14ac:dyDescent="0.35">
      <c r="G186" s="8"/>
      <c r="V186" s="7" t="s">
        <v>5613</v>
      </c>
      <c r="W186" s="7" t="s">
        <v>5591</v>
      </c>
    </row>
    <row r="187" spans="1:34" s="7" customFormat="1" x14ac:dyDescent="0.35">
      <c r="G187" s="8"/>
      <c r="V187" s="7" t="s">
        <v>5833</v>
      </c>
      <c r="W187" s="7" t="s">
        <v>5835</v>
      </c>
    </row>
    <row r="188" spans="1:34" s="7" customFormat="1" x14ac:dyDescent="0.35">
      <c r="G188" s="8"/>
      <c r="V188" s="7" t="s">
        <v>5834</v>
      </c>
      <c r="W188" t="s">
        <v>5835</v>
      </c>
    </row>
    <row r="189" spans="1:34" s="7" customFormat="1" ht="58" x14ac:dyDescent="0.35">
      <c r="A189" s="7" t="s">
        <v>3308</v>
      </c>
      <c r="B189" s="7" t="s">
        <v>3739</v>
      </c>
      <c r="C189" s="7">
        <v>2015</v>
      </c>
      <c r="D189" s="7" t="s">
        <v>3529</v>
      </c>
      <c r="E189" s="7">
        <v>28</v>
      </c>
      <c r="F189" s="7" t="s">
        <v>4516</v>
      </c>
      <c r="G189" s="8" t="s">
        <v>4773</v>
      </c>
      <c r="H189" s="7" t="s">
        <v>5046</v>
      </c>
      <c r="I189" s="7" t="s">
        <v>4001</v>
      </c>
      <c r="J189" s="7" t="s">
        <v>21</v>
      </c>
      <c r="K189" s="7" t="s">
        <v>5479</v>
      </c>
      <c r="L189" s="7" t="s">
        <v>5477</v>
      </c>
      <c r="M189" s="7" t="s">
        <v>5692</v>
      </c>
      <c r="N189" t="s">
        <v>5847</v>
      </c>
      <c r="R189" s="7" t="s">
        <v>5846</v>
      </c>
      <c r="S189" s="7" t="s">
        <v>5845</v>
      </c>
      <c r="T189" s="12" t="s">
        <v>5844</v>
      </c>
      <c r="V189" t="s">
        <v>5837</v>
      </c>
      <c r="W189" s="7" t="s">
        <v>5841</v>
      </c>
      <c r="AA189" s="7" t="s">
        <v>5848</v>
      </c>
      <c r="AB189" s="7" t="s">
        <v>5849</v>
      </c>
      <c r="AE189" s="7">
        <v>2</v>
      </c>
      <c r="AH189" s="14" t="s">
        <v>5850</v>
      </c>
    </row>
    <row r="190" spans="1:34" s="7" customFormat="1" x14ac:dyDescent="0.35">
      <c r="G190" s="8"/>
      <c r="V190" t="s">
        <v>5740</v>
      </c>
      <c r="W190" s="7" t="s">
        <v>5842</v>
      </c>
    </row>
    <row r="191" spans="1:34" s="7" customFormat="1" x14ac:dyDescent="0.35">
      <c r="G191" s="8"/>
      <c r="V191" t="s">
        <v>5838</v>
      </c>
      <c r="W191" s="7" t="s">
        <v>5742</v>
      </c>
    </row>
    <row r="192" spans="1:34" s="7" customFormat="1" x14ac:dyDescent="0.35">
      <c r="G192" s="8"/>
      <c r="V192" t="s">
        <v>5839</v>
      </c>
      <c r="W192" s="7" t="s">
        <v>5742</v>
      </c>
    </row>
    <row r="193" spans="1:34" s="7" customFormat="1" x14ac:dyDescent="0.35">
      <c r="G193" s="8"/>
      <c r="V193" t="s">
        <v>5589</v>
      </c>
      <c r="W193" s="7" t="s">
        <v>5645</v>
      </c>
    </row>
    <row r="194" spans="1:34" s="7" customFormat="1" x14ac:dyDescent="0.35">
      <c r="G194" s="8"/>
      <c r="V194" t="s">
        <v>5840</v>
      </c>
      <c r="W194" s="7" t="s">
        <v>5843</v>
      </c>
    </row>
    <row r="195" spans="1:34" s="7" customFormat="1" x14ac:dyDescent="0.35">
      <c r="G195" s="8"/>
      <c r="V195" t="s">
        <v>5851</v>
      </c>
      <c r="W195" t="s">
        <v>5852</v>
      </c>
    </row>
    <row r="196" spans="1:34" s="7" customFormat="1" x14ac:dyDescent="0.35">
      <c r="A196" s="7" t="s">
        <v>2341</v>
      </c>
      <c r="B196" s="7" t="s">
        <v>2343</v>
      </c>
      <c r="C196" s="7">
        <v>2008</v>
      </c>
      <c r="D196" s="7" t="s">
        <v>623</v>
      </c>
      <c r="E196" s="7">
        <v>37</v>
      </c>
      <c r="F196" s="7" t="s">
        <v>2344</v>
      </c>
      <c r="G196" s="8" t="s">
        <v>2345</v>
      </c>
      <c r="H196" s="7" t="s">
        <v>2346</v>
      </c>
      <c r="I196" s="7" t="s">
        <v>2347</v>
      </c>
      <c r="J196" s="7" t="s">
        <v>21</v>
      </c>
      <c r="K196" s="7" t="s">
        <v>5565</v>
      </c>
      <c r="L196" s="7" t="s">
        <v>5477</v>
      </c>
      <c r="M196" s="7" t="s">
        <v>5541</v>
      </c>
      <c r="N196" s="7" t="s">
        <v>5871</v>
      </c>
      <c r="P196" s="7">
        <v>25</v>
      </c>
      <c r="R196" s="7" t="s">
        <v>5653</v>
      </c>
      <c r="S196" s="7" t="s">
        <v>5870</v>
      </c>
      <c r="T196" s="7" t="s">
        <v>5862</v>
      </c>
      <c r="U196" s="7" t="s">
        <v>5569</v>
      </c>
      <c r="V196" s="7" t="s">
        <v>5740</v>
      </c>
      <c r="W196" s="7" t="s">
        <v>5858</v>
      </c>
      <c r="AA196" s="7" t="s">
        <v>5536</v>
      </c>
      <c r="AB196" s="7" t="s">
        <v>5872</v>
      </c>
      <c r="AE196" s="7">
        <v>2</v>
      </c>
      <c r="AF196" s="7" t="s">
        <v>5873</v>
      </c>
      <c r="AH196" s="7" t="s">
        <v>6985</v>
      </c>
    </row>
    <row r="197" spans="1:34" s="7" customFormat="1" x14ac:dyDescent="0.35">
      <c r="G197" s="8"/>
      <c r="T197" s="7" t="s">
        <v>5863</v>
      </c>
      <c r="V197" s="7" t="s">
        <v>5853</v>
      </c>
      <c r="W197" s="7" t="s">
        <v>5742</v>
      </c>
    </row>
    <row r="198" spans="1:34" s="7" customFormat="1" x14ac:dyDescent="0.35">
      <c r="G198" s="8"/>
      <c r="T198" s="7" t="s">
        <v>5864</v>
      </c>
      <c r="V198" s="7" t="s">
        <v>5854</v>
      </c>
      <c r="W198" s="7" t="s">
        <v>5742</v>
      </c>
    </row>
    <row r="199" spans="1:34" s="7" customFormat="1" x14ac:dyDescent="0.35">
      <c r="G199" s="8"/>
      <c r="T199" s="7" t="s">
        <v>5865</v>
      </c>
      <c r="V199" s="7" t="s">
        <v>5855</v>
      </c>
      <c r="W199" s="7" t="s">
        <v>5742</v>
      </c>
    </row>
    <row r="200" spans="1:34" s="7" customFormat="1" x14ac:dyDescent="0.35">
      <c r="G200" s="8"/>
      <c r="T200" s="7" t="s">
        <v>5866</v>
      </c>
      <c r="V200" s="7" t="s">
        <v>5777</v>
      </c>
      <c r="W200" s="7" t="s">
        <v>5859</v>
      </c>
    </row>
    <row r="201" spans="1:34" s="7" customFormat="1" x14ac:dyDescent="0.35">
      <c r="G201" s="8"/>
      <c r="T201" s="7" t="s">
        <v>5867</v>
      </c>
      <c r="V201" s="7" t="s">
        <v>5856</v>
      </c>
      <c r="W201" s="7" t="s">
        <v>5860</v>
      </c>
    </row>
    <row r="202" spans="1:34" s="7" customFormat="1" x14ac:dyDescent="0.35">
      <c r="G202" s="8"/>
      <c r="T202" s="7" t="s">
        <v>5868</v>
      </c>
      <c r="V202" s="7" t="s">
        <v>5857</v>
      </c>
      <c r="W202" s="7" t="s">
        <v>5861</v>
      </c>
    </row>
    <row r="203" spans="1:34" s="7" customFormat="1" x14ac:dyDescent="0.35">
      <c r="G203" s="8"/>
      <c r="T203" s="7" t="s">
        <v>5869</v>
      </c>
    </row>
    <row r="204" spans="1:34" s="7" customFormat="1" x14ac:dyDescent="0.35">
      <c r="A204" s="7" t="s">
        <v>91</v>
      </c>
      <c r="B204" s="7" t="s">
        <v>93</v>
      </c>
      <c r="C204" s="7">
        <v>2022</v>
      </c>
      <c r="D204" s="7" t="s">
        <v>94</v>
      </c>
      <c r="E204" s="7">
        <v>25</v>
      </c>
      <c r="F204" s="7" t="s">
        <v>95</v>
      </c>
      <c r="G204" s="8" t="s">
        <v>96</v>
      </c>
      <c r="H204" s="7" t="s">
        <v>97</v>
      </c>
      <c r="I204" s="7" t="s">
        <v>98</v>
      </c>
      <c r="J204" s="7" t="s">
        <v>21</v>
      </c>
      <c r="K204" s="7" t="s">
        <v>5565</v>
      </c>
      <c r="L204" s="7" t="s">
        <v>5477</v>
      </c>
      <c r="M204" s="7" t="s">
        <v>5541</v>
      </c>
      <c r="N204" s="7" t="s">
        <v>5874</v>
      </c>
      <c r="R204" s="7" t="s">
        <v>5508</v>
      </c>
      <c r="S204" s="7" t="s">
        <v>5883</v>
      </c>
      <c r="T204" s="7" t="s">
        <v>5889</v>
      </c>
      <c r="U204" s="7" t="s">
        <v>5569</v>
      </c>
      <c r="V204" s="7" t="s">
        <v>5875</v>
      </c>
      <c r="W204" s="7" t="s">
        <v>5880</v>
      </c>
      <c r="AA204" s="7" t="s">
        <v>5536</v>
      </c>
      <c r="AB204" s="7" t="s">
        <v>5877</v>
      </c>
      <c r="AD204" s="7">
        <v>80</v>
      </c>
      <c r="AE204" s="7">
        <v>2</v>
      </c>
      <c r="AF204" s="7" t="s">
        <v>5878</v>
      </c>
      <c r="AH204" s="7" t="s">
        <v>5896</v>
      </c>
    </row>
    <row r="205" spans="1:34" s="7" customFormat="1" x14ac:dyDescent="0.35">
      <c r="G205" s="8"/>
      <c r="R205" s="7" t="s">
        <v>5508</v>
      </c>
      <c r="S205" s="7" t="s">
        <v>5882</v>
      </c>
      <c r="T205" s="7" t="s">
        <v>5890</v>
      </c>
      <c r="U205" s="7" t="s">
        <v>5569</v>
      </c>
      <c r="V205" s="7" t="s">
        <v>5593</v>
      </c>
      <c r="W205" s="7" t="s">
        <v>5742</v>
      </c>
    </row>
    <row r="206" spans="1:34" s="7" customFormat="1" x14ac:dyDescent="0.35">
      <c r="G206" s="8"/>
      <c r="R206" s="7" t="s">
        <v>5508</v>
      </c>
      <c r="S206" s="7" t="s">
        <v>5884</v>
      </c>
      <c r="T206" s="7" t="s">
        <v>5891</v>
      </c>
      <c r="U206" s="7" t="s">
        <v>5569</v>
      </c>
      <c r="V206" s="7" t="s">
        <v>5876</v>
      </c>
      <c r="W206" s="7" t="s">
        <v>5742</v>
      </c>
    </row>
    <row r="207" spans="1:34" s="7" customFormat="1" x14ac:dyDescent="0.35">
      <c r="G207" s="8"/>
      <c r="R207" s="7" t="s">
        <v>5508</v>
      </c>
      <c r="S207" s="7" t="s">
        <v>5885</v>
      </c>
      <c r="T207" s="7" t="s">
        <v>5892</v>
      </c>
      <c r="U207" s="7" t="s">
        <v>5569</v>
      </c>
      <c r="V207" s="7" t="s">
        <v>5738</v>
      </c>
      <c r="W207" s="7" t="s">
        <v>5742</v>
      </c>
    </row>
    <row r="208" spans="1:34" s="7" customFormat="1" x14ac:dyDescent="0.35">
      <c r="G208" s="8"/>
      <c r="R208" s="7" t="s">
        <v>5508</v>
      </c>
      <c r="S208" s="7" t="s">
        <v>5886</v>
      </c>
      <c r="T208" s="7" t="s">
        <v>5893</v>
      </c>
      <c r="U208" s="7" t="s">
        <v>5505</v>
      </c>
      <c r="V208" s="7" t="s">
        <v>5879</v>
      </c>
      <c r="W208" s="7" t="s">
        <v>5881</v>
      </c>
    </row>
    <row r="209" spans="1:34" s="7" customFormat="1" x14ac:dyDescent="0.35">
      <c r="G209" s="8"/>
      <c r="R209" s="7" t="s">
        <v>5508</v>
      </c>
      <c r="S209" s="7" t="s">
        <v>5887</v>
      </c>
      <c r="T209" s="7" t="s">
        <v>5894</v>
      </c>
      <c r="U209" s="7" t="s">
        <v>5505</v>
      </c>
      <c r="V209" s="7" t="s">
        <v>5589</v>
      </c>
      <c r="W209" s="7" t="s">
        <v>5645</v>
      </c>
    </row>
    <row r="210" spans="1:34" s="7" customFormat="1" x14ac:dyDescent="0.35">
      <c r="G210" s="8"/>
      <c r="R210" s="7" t="s">
        <v>5508</v>
      </c>
      <c r="S210" s="7" t="s">
        <v>5888</v>
      </c>
      <c r="T210" s="7" t="s">
        <v>5895</v>
      </c>
      <c r="U210" s="7" t="s">
        <v>5569</v>
      </c>
    </row>
    <row r="211" spans="1:34" s="7" customFormat="1" x14ac:dyDescent="0.35">
      <c r="A211" s="7" t="s">
        <v>385</v>
      </c>
      <c r="B211" s="7" t="s">
        <v>676</v>
      </c>
      <c r="C211" s="7">
        <v>2023</v>
      </c>
      <c r="D211" s="7" t="s">
        <v>677</v>
      </c>
      <c r="E211" s="7">
        <v>0</v>
      </c>
      <c r="F211" s="7" t="s">
        <v>678</v>
      </c>
      <c r="G211" s="8" t="s">
        <v>679</v>
      </c>
      <c r="H211" s="7" t="s">
        <v>680</v>
      </c>
      <c r="I211" s="7" t="s">
        <v>681</v>
      </c>
      <c r="J211" s="7" t="s">
        <v>21</v>
      </c>
      <c r="K211" s="7" t="s">
        <v>5565</v>
      </c>
      <c r="L211" s="7" t="s">
        <v>5814</v>
      </c>
      <c r="M211" s="7" t="s">
        <v>5897</v>
      </c>
      <c r="N211" t="s">
        <v>5898</v>
      </c>
      <c r="P211" s="7">
        <v>26.9</v>
      </c>
      <c r="R211" s="7" t="s">
        <v>5508</v>
      </c>
      <c r="S211" s="7" t="s">
        <v>5905</v>
      </c>
      <c r="T211" t="s">
        <v>5899</v>
      </c>
      <c r="U211" s="7" t="s">
        <v>5569</v>
      </c>
      <c r="V211" s="7" t="s">
        <v>5644</v>
      </c>
      <c r="W211" t="s">
        <v>5907</v>
      </c>
      <c r="AA211" s="7" t="s">
        <v>5536</v>
      </c>
      <c r="AB211" t="s">
        <v>5912</v>
      </c>
      <c r="AD211" s="7">
        <v>29.6</v>
      </c>
      <c r="AE211" s="7">
        <v>3</v>
      </c>
      <c r="AF211" s="7" t="s">
        <v>5911</v>
      </c>
      <c r="AH211" s="7" t="s">
        <v>5913</v>
      </c>
    </row>
    <row r="212" spans="1:34" s="7" customFormat="1" x14ac:dyDescent="0.35">
      <c r="G212" s="8"/>
      <c r="N212"/>
      <c r="R212" s="7" t="s">
        <v>5508</v>
      </c>
      <c r="S212" s="7" t="s">
        <v>5906</v>
      </c>
      <c r="T212" t="s">
        <v>5900</v>
      </c>
      <c r="U212" s="7" t="s">
        <v>5505</v>
      </c>
      <c r="V212" s="7" t="s">
        <v>5908</v>
      </c>
      <c r="W212" s="7" t="s">
        <v>5645</v>
      </c>
    </row>
    <row r="213" spans="1:34" s="7" customFormat="1" x14ac:dyDescent="0.35">
      <c r="G213" s="8"/>
      <c r="N213"/>
      <c r="R213" s="7" t="s">
        <v>5653</v>
      </c>
      <c r="S213" s="7" t="s">
        <v>5904</v>
      </c>
      <c r="T213" t="s">
        <v>5901</v>
      </c>
      <c r="V213" s="7" t="s">
        <v>5909</v>
      </c>
      <c r="W213" t="s">
        <v>5910</v>
      </c>
    </row>
    <row r="214" spans="1:34" s="7" customFormat="1" x14ac:dyDescent="0.35">
      <c r="G214" s="8"/>
      <c r="N214"/>
      <c r="R214" s="7" t="s">
        <v>5508</v>
      </c>
      <c r="S214" s="7" t="s">
        <v>5903</v>
      </c>
      <c r="T214" t="s">
        <v>5902</v>
      </c>
    </row>
    <row r="215" spans="1:34" s="7" customFormat="1" x14ac:dyDescent="0.35">
      <c r="G215" s="8"/>
      <c r="N215"/>
    </row>
    <row r="216" spans="1:34" s="7" customFormat="1" x14ac:dyDescent="0.35">
      <c r="G216" s="8"/>
      <c r="N216"/>
    </row>
    <row r="217" spans="1:34" s="7" customFormat="1" x14ac:dyDescent="0.35">
      <c r="A217" s="7" t="s">
        <v>385</v>
      </c>
      <c r="B217" s="7" t="s">
        <v>387</v>
      </c>
      <c r="C217" s="7">
        <v>2022</v>
      </c>
      <c r="D217" s="7" t="s">
        <v>388</v>
      </c>
      <c r="E217" s="7">
        <v>0</v>
      </c>
      <c r="F217" s="7" t="s">
        <v>389</v>
      </c>
      <c r="G217" s="8" t="s">
        <v>390</v>
      </c>
      <c r="H217" s="7" t="s">
        <v>391</v>
      </c>
      <c r="I217" s="7" t="s">
        <v>392</v>
      </c>
      <c r="J217" s="7" t="s">
        <v>21</v>
      </c>
    </row>
    <row r="218" spans="1:34" s="7" customFormat="1" x14ac:dyDescent="0.35">
      <c r="A218" s="7" t="s">
        <v>1383</v>
      </c>
      <c r="B218" s="7" t="s">
        <v>1385</v>
      </c>
      <c r="C218" s="7">
        <v>2017</v>
      </c>
      <c r="D218" s="7" t="s">
        <v>79</v>
      </c>
      <c r="E218" s="7">
        <v>41</v>
      </c>
      <c r="F218" s="7" t="s">
        <v>1386</v>
      </c>
      <c r="G218" s="8" t="s">
        <v>1387</v>
      </c>
      <c r="H218" s="7" t="s">
        <v>1388</v>
      </c>
      <c r="I218" s="7" t="s">
        <v>1389</v>
      </c>
      <c r="J218" s="7" t="s">
        <v>21</v>
      </c>
      <c r="K218" s="7" t="s">
        <v>5565</v>
      </c>
      <c r="L218" s="7" t="s">
        <v>5477</v>
      </c>
      <c r="M218" s="7" t="s">
        <v>5914</v>
      </c>
      <c r="N218" s="7" t="s">
        <v>5915</v>
      </c>
      <c r="P218" s="7">
        <v>25</v>
      </c>
      <c r="R218" s="7" t="s">
        <v>5508</v>
      </c>
      <c r="S218" s="7" t="s">
        <v>5631</v>
      </c>
      <c r="T218" s="13" t="s">
        <v>2508</v>
      </c>
      <c r="U218" s="7" t="s">
        <v>5569</v>
      </c>
      <c r="V218" s="7" t="s">
        <v>5916</v>
      </c>
      <c r="W218" t="s">
        <v>5921</v>
      </c>
      <c r="AA218" s="7" t="s">
        <v>5536</v>
      </c>
      <c r="AB218" t="s">
        <v>5919</v>
      </c>
      <c r="AD218" s="7">
        <v>15</v>
      </c>
      <c r="AE218" s="7">
        <v>3</v>
      </c>
      <c r="AF218" s="7" t="s">
        <v>5920</v>
      </c>
      <c r="AH218" t="s">
        <v>5922</v>
      </c>
    </row>
    <row r="219" spans="1:34" s="7" customFormat="1" x14ac:dyDescent="0.35">
      <c r="G219" s="8"/>
      <c r="V219" s="7" t="s">
        <v>5917</v>
      </c>
      <c r="W219" s="7" t="s">
        <v>5742</v>
      </c>
    </row>
    <row r="220" spans="1:34" s="7" customFormat="1" x14ac:dyDescent="0.35">
      <c r="G220" s="8"/>
      <c r="V220" s="7" t="s">
        <v>5707</v>
      </c>
      <c r="W220" s="7" t="s">
        <v>5591</v>
      </c>
    </row>
    <row r="221" spans="1:34" s="7" customFormat="1" x14ac:dyDescent="0.35">
      <c r="G221" s="8"/>
      <c r="V221" s="7" t="s">
        <v>5918</v>
      </c>
      <c r="W221" s="7" t="s">
        <v>5921</v>
      </c>
    </row>
    <row r="222" spans="1:34" s="7" customFormat="1" ht="29" x14ac:dyDescent="0.35">
      <c r="A222" s="7" t="s">
        <v>3061</v>
      </c>
      <c r="B222" s="7" t="s">
        <v>3063</v>
      </c>
      <c r="C222" s="7">
        <v>2000</v>
      </c>
      <c r="D222" s="7" t="s">
        <v>3064</v>
      </c>
      <c r="E222" s="7">
        <v>9</v>
      </c>
      <c r="F222" s="7" t="s">
        <v>3065</v>
      </c>
      <c r="G222" s="8" t="s">
        <v>3066</v>
      </c>
      <c r="H222" s="7" t="s">
        <v>3067</v>
      </c>
      <c r="I222" s="7" t="s">
        <v>3068</v>
      </c>
      <c r="J222" s="7" t="s">
        <v>21</v>
      </c>
      <c r="K222" s="7" t="s">
        <v>5565</v>
      </c>
      <c r="L222" s="7" t="s">
        <v>5923</v>
      </c>
      <c r="M222" s="7" t="s">
        <v>5476</v>
      </c>
      <c r="N222" s="7" t="s">
        <v>5924</v>
      </c>
      <c r="P222" s="7">
        <v>25</v>
      </c>
      <c r="R222" s="7" t="s">
        <v>5653</v>
      </c>
      <c r="S222" s="7" t="s">
        <v>5642</v>
      </c>
      <c r="T222" s="7" t="s">
        <v>5925</v>
      </c>
      <c r="U222" s="7" t="s">
        <v>5505</v>
      </c>
      <c r="V222" s="7" t="s">
        <v>5926</v>
      </c>
      <c r="W222" s="7" t="s">
        <v>5927</v>
      </c>
      <c r="Z222" s="14" t="s">
        <v>5930</v>
      </c>
      <c r="AA222" s="7" t="s">
        <v>5928</v>
      </c>
      <c r="AB222" t="s">
        <v>5929</v>
      </c>
      <c r="AD222" s="7">
        <v>10</v>
      </c>
      <c r="AE222" s="7">
        <v>3</v>
      </c>
      <c r="AH222" t="s">
        <v>6983</v>
      </c>
    </row>
    <row r="223" spans="1:34" s="7" customFormat="1" x14ac:dyDescent="0.35">
      <c r="A223" s="7" t="s">
        <v>3161</v>
      </c>
      <c r="B223" s="7" t="s">
        <v>3597</v>
      </c>
      <c r="C223" s="7">
        <v>2004</v>
      </c>
      <c r="D223" s="7" t="s">
        <v>3435</v>
      </c>
      <c r="E223" s="7">
        <v>24</v>
      </c>
      <c r="F223" s="7" t="s">
        <v>4384</v>
      </c>
      <c r="G223" s="8" t="s">
        <v>4641</v>
      </c>
      <c r="H223" s="7" t="s">
        <v>4899</v>
      </c>
      <c r="I223" s="7" t="s">
        <v>3872</v>
      </c>
      <c r="J223" s="7" t="s">
        <v>21</v>
      </c>
      <c r="K223" s="7" t="s">
        <v>5565</v>
      </c>
      <c r="L223" s="7" t="s">
        <v>5498</v>
      </c>
      <c r="M223" s="7" t="s">
        <v>5499</v>
      </c>
      <c r="N223" s="7" t="s">
        <v>5934</v>
      </c>
      <c r="P223" s="7">
        <v>26</v>
      </c>
      <c r="R223" s="7" t="s">
        <v>5508</v>
      </c>
      <c r="S223" s="7" t="s">
        <v>5932</v>
      </c>
      <c r="T223" t="s">
        <v>5933</v>
      </c>
      <c r="U223" s="7" t="s">
        <v>5569</v>
      </c>
      <c r="V223" s="7" t="s">
        <v>5926</v>
      </c>
      <c r="W223" s="7" t="s">
        <v>5927</v>
      </c>
      <c r="AB223" t="s">
        <v>5937</v>
      </c>
      <c r="AD223" s="7">
        <v>30</v>
      </c>
      <c r="AE223" s="7">
        <v>4</v>
      </c>
      <c r="AG223" t="s">
        <v>5931</v>
      </c>
      <c r="AH223" t="s">
        <v>5938</v>
      </c>
    </row>
    <row r="224" spans="1:34" s="7" customFormat="1" x14ac:dyDescent="0.35">
      <c r="G224" s="8"/>
      <c r="V224" s="7" t="s">
        <v>5935</v>
      </c>
      <c r="W224" t="s">
        <v>5936</v>
      </c>
    </row>
    <row r="225" spans="1:34" s="7" customFormat="1" x14ac:dyDescent="0.35">
      <c r="G225" s="8"/>
      <c r="V225" s="7" t="s">
        <v>5633</v>
      </c>
    </row>
    <row r="226" spans="1:34" s="7" customFormat="1" x14ac:dyDescent="0.35">
      <c r="A226" s="7" t="s">
        <v>2398</v>
      </c>
      <c r="B226" s="7" t="s">
        <v>2400</v>
      </c>
      <c r="C226" s="7">
        <v>2007</v>
      </c>
      <c r="D226" s="7" t="s">
        <v>214</v>
      </c>
      <c r="E226" s="7">
        <v>43</v>
      </c>
      <c r="F226" s="7" t="s">
        <v>2401</v>
      </c>
      <c r="G226" s="8" t="s">
        <v>2402</v>
      </c>
      <c r="H226" s="7" t="s">
        <v>2403</v>
      </c>
      <c r="I226" s="7" t="s">
        <v>2404</v>
      </c>
      <c r="J226" s="7" t="s">
        <v>21</v>
      </c>
      <c r="K226" s="7" t="s">
        <v>5565</v>
      </c>
      <c r="L226" s="7" t="s">
        <v>5955</v>
      </c>
      <c r="M226" s="7" t="s">
        <v>5939</v>
      </c>
      <c r="N226" s="7" t="s">
        <v>5940</v>
      </c>
      <c r="P226" s="7">
        <v>18.5</v>
      </c>
      <c r="R226" s="7" t="s">
        <v>5508</v>
      </c>
      <c r="S226" s="7" t="s">
        <v>5631</v>
      </c>
      <c r="T226" s="13" t="s">
        <v>2508</v>
      </c>
      <c r="U226" s="7" t="s">
        <v>5569</v>
      </c>
      <c r="V226" s="7" t="s">
        <v>5941</v>
      </c>
      <c r="W226" s="7" t="s">
        <v>5945</v>
      </c>
      <c r="AA226" s="7" t="s">
        <v>5947</v>
      </c>
      <c r="AB226" t="s">
        <v>5946</v>
      </c>
      <c r="AD226" s="7">
        <v>50</v>
      </c>
      <c r="AE226" s="7">
        <v>1</v>
      </c>
      <c r="AG226" s="7">
        <v>0.45</v>
      </c>
      <c r="AH226" t="s">
        <v>5948</v>
      </c>
    </row>
    <row r="227" spans="1:34" s="7" customFormat="1" x14ac:dyDescent="0.35">
      <c r="G227" s="8"/>
      <c r="V227" s="7" t="s">
        <v>5942</v>
      </c>
      <c r="W227" s="7" t="s">
        <v>5945</v>
      </c>
    </row>
    <row r="228" spans="1:34" s="7" customFormat="1" x14ac:dyDescent="0.35">
      <c r="G228" s="8"/>
      <c r="V228" s="7" t="s">
        <v>5943</v>
      </c>
      <c r="W228" s="7" t="s">
        <v>5591</v>
      </c>
    </row>
    <row r="229" spans="1:34" s="7" customFormat="1" x14ac:dyDescent="0.35">
      <c r="G229" s="8"/>
      <c r="V229" s="7" t="s">
        <v>5944</v>
      </c>
      <c r="W229" s="7" t="s">
        <v>5591</v>
      </c>
    </row>
    <row r="230" spans="1:34" s="7" customFormat="1" x14ac:dyDescent="0.35">
      <c r="G230" s="8"/>
      <c r="K230" s="7" t="s">
        <v>5950</v>
      </c>
      <c r="V230" s="7" t="s">
        <v>5941</v>
      </c>
      <c r="W230" s="7" t="s">
        <v>5945</v>
      </c>
      <c r="AA230" s="7" t="s">
        <v>5536</v>
      </c>
      <c r="AB230" t="s">
        <v>5949</v>
      </c>
      <c r="AD230" s="7">
        <v>60</v>
      </c>
      <c r="AE230" s="7">
        <v>3</v>
      </c>
      <c r="AH230" t="s">
        <v>5954</v>
      </c>
    </row>
    <row r="231" spans="1:34" s="7" customFormat="1" x14ac:dyDescent="0.35">
      <c r="G231" s="8"/>
      <c r="K231" s="7" t="s">
        <v>5951</v>
      </c>
      <c r="V231" s="7" t="s">
        <v>5942</v>
      </c>
      <c r="W231" s="7" t="s">
        <v>5945</v>
      </c>
      <c r="AB231" t="s">
        <v>5952</v>
      </c>
      <c r="AD231" s="7">
        <v>60</v>
      </c>
      <c r="AE231" s="7">
        <v>3</v>
      </c>
      <c r="AG231" s="7" t="s">
        <v>5953</v>
      </c>
    </row>
    <row r="232" spans="1:34" s="7" customFormat="1" x14ac:dyDescent="0.35">
      <c r="G232" s="8"/>
      <c r="V232" s="7" t="s">
        <v>5943</v>
      </c>
      <c r="W232" s="7" t="s">
        <v>5591</v>
      </c>
    </row>
    <row r="233" spans="1:34" s="7" customFormat="1" x14ac:dyDescent="0.35">
      <c r="G233" s="8"/>
      <c r="V233" s="7" t="s">
        <v>5944</v>
      </c>
      <c r="W233" s="7" t="s">
        <v>5591</v>
      </c>
    </row>
    <row r="234" spans="1:34" s="7" customFormat="1" x14ac:dyDescent="0.35">
      <c r="A234" s="7" t="s">
        <v>2501</v>
      </c>
      <c r="B234" s="7" t="s">
        <v>2503</v>
      </c>
      <c r="C234" s="7">
        <v>2006</v>
      </c>
      <c r="D234" s="7" t="s">
        <v>975</v>
      </c>
      <c r="E234" s="7">
        <v>18</v>
      </c>
      <c r="F234" s="7" t="s">
        <v>2504</v>
      </c>
      <c r="G234" s="8" t="s">
        <v>2505</v>
      </c>
      <c r="H234" s="7" t="s">
        <v>2506</v>
      </c>
      <c r="I234" s="7" t="s">
        <v>2507</v>
      </c>
      <c r="J234" s="7" t="s">
        <v>21</v>
      </c>
      <c r="K234" s="7" t="s">
        <v>5565</v>
      </c>
      <c r="L234" s="7" t="s">
        <v>5498</v>
      </c>
      <c r="M234" s="7" t="s">
        <v>5499</v>
      </c>
      <c r="N234" s="7" t="s">
        <v>5934</v>
      </c>
      <c r="P234" s="7">
        <v>20</v>
      </c>
      <c r="R234" s="7" t="s">
        <v>5508</v>
      </c>
      <c r="S234" s="7" t="s">
        <v>5631</v>
      </c>
      <c r="T234" s="7" t="s">
        <v>5956</v>
      </c>
      <c r="U234" s="7" t="s">
        <v>5569</v>
      </c>
      <c r="V234" s="7" t="s">
        <v>5957</v>
      </c>
      <c r="W234" s="7" t="s">
        <v>5945</v>
      </c>
      <c r="AA234" s="7" t="s">
        <v>5928</v>
      </c>
      <c r="AB234" s="7" t="s">
        <v>5961</v>
      </c>
      <c r="AD234" s="7">
        <v>15</v>
      </c>
      <c r="AE234" s="7">
        <v>1</v>
      </c>
      <c r="AG234" s="7" t="s">
        <v>5962</v>
      </c>
      <c r="AH234" s="7" t="s">
        <v>6986</v>
      </c>
    </row>
    <row r="235" spans="1:34" s="7" customFormat="1" x14ac:dyDescent="0.35">
      <c r="G235" s="8"/>
      <c r="V235" s="7" t="s">
        <v>5958</v>
      </c>
      <c r="W235" s="7" t="s">
        <v>5945</v>
      </c>
    </row>
    <row r="236" spans="1:34" s="7" customFormat="1" x14ac:dyDescent="0.35">
      <c r="G236" s="8"/>
      <c r="V236" s="7" t="s">
        <v>5959</v>
      </c>
      <c r="W236" s="7" t="s">
        <v>5960</v>
      </c>
    </row>
    <row r="237" spans="1:34" s="7" customFormat="1" x14ac:dyDescent="0.35">
      <c r="G237" s="8"/>
      <c r="V237" s="7" t="s">
        <v>5707</v>
      </c>
      <c r="W237" s="7" t="s">
        <v>5591</v>
      </c>
    </row>
    <row r="238" spans="1:34" s="7" customFormat="1" x14ac:dyDescent="0.35">
      <c r="A238" s="7" t="s">
        <v>2333</v>
      </c>
      <c r="B238" s="7" t="s">
        <v>2335</v>
      </c>
      <c r="C238" s="7">
        <v>2012</v>
      </c>
      <c r="D238" s="7" t="s">
        <v>2226</v>
      </c>
      <c r="E238" s="7">
        <v>241</v>
      </c>
      <c r="F238" s="7" t="s">
        <v>2336</v>
      </c>
      <c r="G238" s="8" t="s">
        <v>2337</v>
      </c>
      <c r="H238" s="7" t="s">
        <v>2338</v>
      </c>
      <c r="I238" s="7" t="s">
        <v>2339</v>
      </c>
      <c r="J238" s="7" t="s">
        <v>21</v>
      </c>
    </row>
    <row r="239" spans="1:34" s="7" customFormat="1" x14ac:dyDescent="0.35">
      <c r="A239" s="7" t="s">
        <v>263</v>
      </c>
      <c r="B239" s="7" t="s">
        <v>265</v>
      </c>
      <c r="C239" s="7">
        <v>2022</v>
      </c>
      <c r="D239" s="7" t="s">
        <v>266</v>
      </c>
      <c r="E239" s="7">
        <v>2</v>
      </c>
      <c r="F239" s="7" t="s">
        <v>267</v>
      </c>
      <c r="G239" s="8" t="s">
        <v>268</v>
      </c>
      <c r="H239" s="7" t="s">
        <v>269</v>
      </c>
      <c r="I239" s="7" t="s">
        <v>270</v>
      </c>
      <c r="J239" s="7" t="s">
        <v>66</v>
      </c>
      <c r="L239" s="7" t="s">
        <v>5498</v>
      </c>
      <c r="M239" s="7" t="s">
        <v>5506</v>
      </c>
      <c r="N239" t="s">
        <v>6509</v>
      </c>
      <c r="X239" t="s">
        <v>5963</v>
      </c>
    </row>
    <row r="240" spans="1:34" s="7" customFormat="1" x14ac:dyDescent="0.35">
      <c r="G240" s="8"/>
      <c r="X240" t="s">
        <v>5964</v>
      </c>
    </row>
    <row r="241" spans="1:34" s="7" customFormat="1" x14ac:dyDescent="0.35">
      <c r="G241" s="8"/>
      <c r="X241" s="7" t="s">
        <v>5966</v>
      </c>
    </row>
    <row r="242" spans="1:34" s="7" customFormat="1" x14ac:dyDescent="0.35">
      <c r="G242" s="8"/>
      <c r="X242" t="s">
        <v>5965</v>
      </c>
    </row>
    <row r="243" spans="1:34" s="7" customFormat="1" x14ac:dyDescent="0.35">
      <c r="G243" s="8"/>
      <c r="X243" t="s">
        <v>5967</v>
      </c>
    </row>
    <row r="244" spans="1:34" s="7" customFormat="1" x14ac:dyDescent="0.35">
      <c r="G244" s="8"/>
      <c r="X244" s="7" t="s">
        <v>5968</v>
      </c>
    </row>
    <row r="245" spans="1:34" s="7" customFormat="1" x14ac:dyDescent="0.35">
      <c r="G245" s="8"/>
      <c r="X245" s="7" t="s">
        <v>5969</v>
      </c>
    </row>
    <row r="246" spans="1:34" s="7" customFormat="1" x14ac:dyDescent="0.35">
      <c r="A246" s="7" t="s">
        <v>3152</v>
      </c>
      <c r="B246" s="7" t="s">
        <v>3588</v>
      </c>
      <c r="C246" s="7">
        <v>2021</v>
      </c>
      <c r="D246" s="7" t="s">
        <v>3451</v>
      </c>
      <c r="E246" s="7">
        <v>2</v>
      </c>
      <c r="F246" s="7" t="s">
        <v>4375</v>
      </c>
      <c r="G246" s="8" t="s">
        <v>4632</v>
      </c>
      <c r="H246" s="7" t="s">
        <v>4890</v>
      </c>
      <c r="I246" s="7" t="s">
        <v>3864</v>
      </c>
      <c r="J246" s="7" t="s">
        <v>66</v>
      </c>
    </row>
    <row r="247" spans="1:34" s="7" customFormat="1" x14ac:dyDescent="0.35">
      <c r="A247" s="7" t="s">
        <v>1635</v>
      </c>
      <c r="B247" s="7" t="s">
        <v>1637</v>
      </c>
      <c r="C247" s="7">
        <v>2019</v>
      </c>
      <c r="D247" s="7" t="s">
        <v>1638</v>
      </c>
      <c r="E247" s="7">
        <v>17</v>
      </c>
      <c r="F247" s="7" t="s">
        <v>1639</v>
      </c>
      <c r="G247" s="8" t="s">
        <v>1640</v>
      </c>
      <c r="H247" s="7" t="s">
        <v>1641</v>
      </c>
      <c r="I247" s="7" t="s">
        <v>1642</v>
      </c>
      <c r="J247" s="7" t="s">
        <v>21</v>
      </c>
    </row>
    <row r="248" spans="1:34" s="7" customFormat="1" x14ac:dyDescent="0.35">
      <c r="A248" s="7" t="s">
        <v>1522</v>
      </c>
      <c r="B248" s="7" t="s">
        <v>1524</v>
      </c>
      <c r="C248" s="7">
        <v>2016</v>
      </c>
      <c r="D248" s="7" t="s">
        <v>1525</v>
      </c>
      <c r="E248" s="7">
        <v>18</v>
      </c>
      <c r="F248" s="7" t="s">
        <v>1526</v>
      </c>
      <c r="G248" s="8" t="s">
        <v>1527</v>
      </c>
      <c r="H248" s="7" t="s">
        <v>1528</v>
      </c>
      <c r="I248" s="7" t="s">
        <v>1529</v>
      </c>
      <c r="J248" s="7" t="s">
        <v>21</v>
      </c>
    </row>
    <row r="249" spans="1:34" s="7" customFormat="1" ht="43.5" x14ac:dyDescent="0.35">
      <c r="A249" s="7" t="s">
        <v>476</v>
      </c>
      <c r="B249" s="7" t="s">
        <v>478</v>
      </c>
      <c r="C249" s="7">
        <v>2021</v>
      </c>
      <c r="D249" s="7" t="s">
        <v>196</v>
      </c>
      <c r="E249" s="7">
        <v>18</v>
      </c>
      <c r="F249" s="7" t="s">
        <v>479</v>
      </c>
      <c r="G249" s="8" t="s">
        <v>480</v>
      </c>
      <c r="H249" s="7" t="s">
        <v>481</v>
      </c>
      <c r="I249" s="7" t="s">
        <v>482</v>
      </c>
      <c r="J249" s="7" t="s">
        <v>21</v>
      </c>
      <c r="K249" s="7" t="s">
        <v>5479</v>
      </c>
      <c r="L249" s="7" t="s">
        <v>5498</v>
      </c>
      <c r="M249" s="7" t="s">
        <v>5506</v>
      </c>
      <c r="N249" t="s">
        <v>5970</v>
      </c>
      <c r="O249" s="7">
        <v>550</v>
      </c>
      <c r="P249" s="7">
        <v>15</v>
      </c>
      <c r="R249" s="7" t="s">
        <v>5508</v>
      </c>
      <c r="S249" s="7" t="s">
        <v>5823</v>
      </c>
      <c r="T249" s="7" t="s">
        <v>5824</v>
      </c>
      <c r="U249" s="7" t="s">
        <v>5505</v>
      </c>
      <c r="V249" s="7" t="s">
        <v>5633</v>
      </c>
      <c r="W249" t="s">
        <v>5980</v>
      </c>
      <c r="AA249" s="7" t="s">
        <v>5536</v>
      </c>
      <c r="AB249"/>
      <c r="AC249" s="7" t="s">
        <v>5981</v>
      </c>
      <c r="AD249" s="7">
        <v>30</v>
      </c>
      <c r="AE249" s="7">
        <v>2</v>
      </c>
      <c r="AH249" s="14" t="s">
        <v>6987</v>
      </c>
    </row>
    <row r="250" spans="1:34" s="7" customFormat="1" x14ac:dyDescent="0.35">
      <c r="G250" s="8"/>
      <c r="N250"/>
      <c r="V250" s="7" t="s">
        <v>5972</v>
      </c>
      <c r="W250" s="7" t="s">
        <v>5742</v>
      </c>
    </row>
    <row r="251" spans="1:34" s="7" customFormat="1" x14ac:dyDescent="0.35">
      <c r="G251" s="8"/>
      <c r="N251"/>
      <c r="V251" s="7" t="s">
        <v>5588</v>
      </c>
      <c r="W251" s="7" t="s">
        <v>5742</v>
      </c>
    </row>
    <row r="252" spans="1:34" s="7" customFormat="1" x14ac:dyDescent="0.35">
      <c r="G252" s="8"/>
      <c r="N252"/>
      <c r="V252" s="7" t="s">
        <v>5973</v>
      </c>
      <c r="W252" s="7" t="s">
        <v>5742</v>
      </c>
    </row>
    <row r="253" spans="1:34" s="7" customFormat="1" x14ac:dyDescent="0.35">
      <c r="G253" s="8"/>
      <c r="N253"/>
      <c r="V253" s="7" t="s">
        <v>5974</v>
      </c>
      <c r="W253" s="7" t="s">
        <v>5742</v>
      </c>
    </row>
    <row r="254" spans="1:34" s="7" customFormat="1" x14ac:dyDescent="0.35">
      <c r="G254" s="8"/>
      <c r="N254"/>
      <c r="V254" s="7" t="s">
        <v>5975</v>
      </c>
      <c r="W254" s="7" t="s">
        <v>5742</v>
      </c>
    </row>
    <row r="255" spans="1:34" s="7" customFormat="1" x14ac:dyDescent="0.35">
      <c r="G255" s="8"/>
      <c r="N255"/>
      <c r="V255" s="7" t="s">
        <v>5976</v>
      </c>
      <c r="W255" s="7" t="s">
        <v>5742</v>
      </c>
    </row>
    <row r="256" spans="1:34" s="7" customFormat="1" x14ac:dyDescent="0.35">
      <c r="G256" s="8"/>
      <c r="N256"/>
      <c r="V256" s="7" t="s">
        <v>5474</v>
      </c>
      <c r="W256" t="s">
        <v>5979</v>
      </c>
    </row>
    <row r="257" spans="1:34" s="7" customFormat="1" x14ac:dyDescent="0.35">
      <c r="G257" s="8"/>
      <c r="N257"/>
      <c r="V257" s="7" t="s">
        <v>5977</v>
      </c>
      <c r="W257" s="7" t="s">
        <v>5978</v>
      </c>
    </row>
    <row r="258" spans="1:34" s="7" customFormat="1" x14ac:dyDescent="0.35">
      <c r="A258" s="7" t="s">
        <v>1588</v>
      </c>
      <c r="B258" s="7" t="s">
        <v>1590</v>
      </c>
      <c r="C258" s="7">
        <v>2015</v>
      </c>
      <c r="D258" s="7" t="s">
        <v>1591</v>
      </c>
      <c r="E258" s="7">
        <v>14</v>
      </c>
      <c r="F258" s="7" t="s">
        <v>1592</v>
      </c>
      <c r="G258" s="8" t="s">
        <v>1593</v>
      </c>
      <c r="H258" s="7" t="s">
        <v>1594</v>
      </c>
      <c r="I258" s="7" t="s">
        <v>1595</v>
      </c>
      <c r="J258" s="7" t="s">
        <v>21</v>
      </c>
    </row>
    <row r="259" spans="1:34" s="7" customFormat="1" ht="29" x14ac:dyDescent="0.35">
      <c r="A259" s="7" t="s">
        <v>2561</v>
      </c>
      <c r="B259" s="7" t="s">
        <v>2563</v>
      </c>
      <c r="C259" s="7">
        <v>1996</v>
      </c>
      <c r="D259" s="7" t="s">
        <v>777</v>
      </c>
      <c r="E259" s="7">
        <v>1</v>
      </c>
      <c r="F259" s="7" t="s">
        <v>5413</v>
      </c>
      <c r="G259" s="8" t="s">
        <v>2812</v>
      </c>
      <c r="H259" s="7" t="s">
        <v>2564</v>
      </c>
      <c r="J259" s="7" t="s">
        <v>21</v>
      </c>
      <c r="K259" s="7" t="s">
        <v>5565</v>
      </c>
      <c r="L259" s="7" t="s">
        <v>5477</v>
      </c>
      <c r="M259" s="7" t="s">
        <v>5982</v>
      </c>
      <c r="N259" t="s">
        <v>5983</v>
      </c>
      <c r="P259" s="7" t="s">
        <v>5984</v>
      </c>
      <c r="R259" s="7" t="s">
        <v>5987</v>
      </c>
      <c r="S259" s="7" t="s">
        <v>5985</v>
      </c>
      <c r="T259" t="s">
        <v>5986</v>
      </c>
      <c r="U259" s="7" t="s">
        <v>5505</v>
      </c>
      <c r="V259" s="7" t="s">
        <v>5740</v>
      </c>
      <c r="W259" t="s">
        <v>5991</v>
      </c>
      <c r="AA259" s="7" t="s">
        <v>5536</v>
      </c>
      <c r="AB259" t="s">
        <v>5988</v>
      </c>
      <c r="AC259" s="7" t="s">
        <v>5989</v>
      </c>
      <c r="AE259" s="7">
        <v>2</v>
      </c>
      <c r="AF259" s="7" t="s">
        <v>5990</v>
      </c>
      <c r="AH259" s="14" t="s">
        <v>5996</v>
      </c>
    </row>
    <row r="260" spans="1:34" s="7" customFormat="1" x14ac:dyDescent="0.35">
      <c r="G260" s="8"/>
      <c r="N260"/>
      <c r="V260" s="7" t="s">
        <v>5717</v>
      </c>
      <c r="W260" t="s">
        <v>5992</v>
      </c>
    </row>
    <row r="261" spans="1:34" s="7" customFormat="1" x14ac:dyDescent="0.35">
      <c r="G261" s="8"/>
      <c r="N261"/>
      <c r="V261" s="7" t="s">
        <v>5993</v>
      </c>
      <c r="W261" t="s">
        <v>5995</v>
      </c>
    </row>
    <row r="262" spans="1:34" s="7" customFormat="1" x14ac:dyDescent="0.35">
      <c r="G262" s="8"/>
      <c r="N262"/>
      <c r="V262" s="7" t="s">
        <v>5994</v>
      </c>
      <c r="W262" s="7" t="s">
        <v>5995</v>
      </c>
    </row>
    <row r="263" spans="1:34" s="7" customFormat="1" x14ac:dyDescent="0.35">
      <c r="G263" s="8"/>
      <c r="N263"/>
    </row>
    <row r="264" spans="1:34" s="7" customFormat="1" x14ac:dyDescent="0.35">
      <c r="A264" s="7" t="s">
        <v>1326</v>
      </c>
      <c r="B264" s="7" t="s">
        <v>1328</v>
      </c>
      <c r="C264" s="7">
        <v>2019</v>
      </c>
      <c r="D264" s="7" t="s">
        <v>1329</v>
      </c>
      <c r="E264" s="7">
        <v>13</v>
      </c>
      <c r="F264" s="7" t="s">
        <v>1330</v>
      </c>
      <c r="G264" s="8" t="s">
        <v>1331</v>
      </c>
      <c r="H264" s="7" t="s">
        <v>1332</v>
      </c>
      <c r="I264" s="7" t="s">
        <v>1333</v>
      </c>
      <c r="J264" s="7" t="s">
        <v>21</v>
      </c>
    </row>
    <row r="265" spans="1:34" s="7" customFormat="1" x14ac:dyDescent="0.35">
      <c r="A265" s="7" t="s">
        <v>3163</v>
      </c>
      <c r="B265" s="7" t="s">
        <v>3599</v>
      </c>
      <c r="C265" s="7">
        <v>2009</v>
      </c>
      <c r="D265" s="7" t="s">
        <v>3462</v>
      </c>
      <c r="E265" s="7">
        <v>0</v>
      </c>
      <c r="F265" s="7" t="s">
        <v>4386</v>
      </c>
      <c r="G265" s="8" t="s">
        <v>4643</v>
      </c>
      <c r="H265" s="7" t="s">
        <v>4901</v>
      </c>
      <c r="I265" s="7" t="s">
        <v>3874</v>
      </c>
      <c r="J265" s="7" t="s">
        <v>21</v>
      </c>
    </row>
    <row r="266" spans="1:34" s="7" customFormat="1" x14ac:dyDescent="0.35">
      <c r="A266" s="7" t="s">
        <v>1596</v>
      </c>
      <c r="B266" s="7" t="s">
        <v>1598</v>
      </c>
      <c r="C266" s="7">
        <v>2015</v>
      </c>
      <c r="D266" s="7" t="s">
        <v>283</v>
      </c>
      <c r="E266" s="7">
        <v>9</v>
      </c>
      <c r="F266" s="7" t="s">
        <v>1599</v>
      </c>
      <c r="G266" s="8" t="s">
        <v>1600</v>
      </c>
      <c r="H266" s="7" t="s">
        <v>1601</v>
      </c>
      <c r="I266" s="7" t="s">
        <v>1602</v>
      </c>
      <c r="J266" s="7" t="s">
        <v>21</v>
      </c>
    </row>
    <row r="267" spans="1:34" s="7" customFormat="1" x14ac:dyDescent="0.35">
      <c r="A267" s="7" t="s">
        <v>1806</v>
      </c>
      <c r="B267" s="7" t="s">
        <v>1808</v>
      </c>
      <c r="C267" s="7">
        <v>2012</v>
      </c>
      <c r="D267" s="7" t="s">
        <v>1809</v>
      </c>
      <c r="E267" s="7">
        <v>1</v>
      </c>
      <c r="F267" s="7" t="s">
        <v>5399</v>
      </c>
      <c r="G267" s="8" t="s">
        <v>1810</v>
      </c>
      <c r="H267" s="7" t="s">
        <v>1811</v>
      </c>
      <c r="I267" s="7" t="s">
        <v>1812</v>
      </c>
      <c r="J267" s="7" t="s">
        <v>21</v>
      </c>
    </row>
    <row r="268" spans="1:34" s="7" customFormat="1" x14ac:dyDescent="0.35">
      <c r="A268" s="7" t="s">
        <v>1854</v>
      </c>
      <c r="B268" s="7" t="s">
        <v>1856</v>
      </c>
      <c r="C268" s="7">
        <v>2013</v>
      </c>
      <c r="D268" s="7" t="s">
        <v>1785</v>
      </c>
      <c r="E268" s="7">
        <v>15</v>
      </c>
      <c r="F268" s="7" t="s">
        <v>1857</v>
      </c>
      <c r="G268" s="8" t="s">
        <v>1858</v>
      </c>
      <c r="H268" s="7" t="s">
        <v>1859</v>
      </c>
      <c r="I268" s="7" t="s">
        <v>1860</v>
      </c>
      <c r="J268" s="7" t="s">
        <v>21</v>
      </c>
    </row>
    <row r="269" spans="1:34" s="7" customFormat="1" x14ac:dyDescent="0.35">
      <c r="A269" s="7" t="s">
        <v>2422</v>
      </c>
      <c r="B269" s="7" t="s">
        <v>2424</v>
      </c>
      <c r="C269" s="7">
        <v>2012</v>
      </c>
      <c r="D269" s="7" t="s">
        <v>339</v>
      </c>
      <c r="E269" s="7">
        <v>82</v>
      </c>
      <c r="F269" s="7" t="s">
        <v>2425</v>
      </c>
      <c r="G269" s="8" t="s">
        <v>2426</v>
      </c>
      <c r="H269" s="7" t="s">
        <v>2427</v>
      </c>
      <c r="I269" s="7" t="s">
        <v>2428</v>
      </c>
      <c r="J269" s="7" t="s">
        <v>21</v>
      </c>
      <c r="K269" s="7" t="s">
        <v>5565</v>
      </c>
      <c r="L269" s="7" t="s">
        <v>5477</v>
      </c>
      <c r="M269" s="7" t="s">
        <v>5771</v>
      </c>
      <c r="N269" t="s">
        <v>5997</v>
      </c>
      <c r="P269" s="7">
        <v>17</v>
      </c>
      <c r="R269" s="7" t="s">
        <v>5653</v>
      </c>
      <c r="T269" s="12" t="s">
        <v>6001</v>
      </c>
      <c r="U269" s="7" t="s">
        <v>5505</v>
      </c>
      <c r="V269" s="7" t="s">
        <v>6002</v>
      </c>
      <c r="W269" t="s">
        <v>6003</v>
      </c>
      <c r="AA269" s="7" t="s">
        <v>5536</v>
      </c>
      <c r="AB269" s="7" t="s">
        <v>5998</v>
      </c>
      <c r="AE269" s="7">
        <v>3</v>
      </c>
      <c r="AF269" s="7" t="s">
        <v>6000</v>
      </c>
      <c r="AH269" t="s">
        <v>6988</v>
      </c>
    </row>
    <row r="270" spans="1:34" s="7" customFormat="1" x14ac:dyDescent="0.35">
      <c r="G270" s="8"/>
      <c r="V270" t="s">
        <v>6004</v>
      </c>
      <c r="W270" s="7" t="s">
        <v>6014</v>
      </c>
      <c r="AB270" s="7" t="s">
        <v>5999</v>
      </c>
    </row>
    <row r="271" spans="1:34" s="7" customFormat="1" x14ac:dyDescent="0.35">
      <c r="G271" s="8"/>
      <c r="V271" t="s">
        <v>6008</v>
      </c>
      <c r="W271" s="7" t="s">
        <v>6005</v>
      </c>
    </row>
    <row r="272" spans="1:34" s="7" customFormat="1" x14ac:dyDescent="0.35">
      <c r="G272" s="8"/>
      <c r="V272" t="s">
        <v>5740</v>
      </c>
      <c r="W272" s="7" t="s">
        <v>5742</v>
      </c>
    </row>
    <row r="273" spans="1:34" s="7" customFormat="1" x14ac:dyDescent="0.35">
      <c r="G273" s="8"/>
      <c r="V273" t="s">
        <v>5644</v>
      </c>
      <c r="W273" s="16" t="s">
        <v>5742</v>
      </c>
    </row>
    <row r="274" spans="1:34" s="7" customFormat="1" x14ac:dyDescent="0.35">
      <c r="G274" s="8"/>
      <c r="V274" t="s">
        <v>5777</v>
      </c>
      <c r="W274" t="s">
        <v>6006</v>
      </c>
    </row>
    <row r="275" spans="1:34" s="7" customFormat="1" x14ac:dyDescent="0.35">
      <c r="G275" s="8"/>
      <c r="V275" t="s">
        <v>6007</v>
      </c>
      <c r="W275" t="s">
        <v>6013</v>
      </c>
    </row>
    <row r="276" spans="1:34" s="7" customFormat="1" x14ac:dyDescent="0.35">
      <c r="G276" s="8"/>
      <c r="V276" t="s">
        <v>6011</v>
      </c>
      <c r="W276" t="s">
        <v>6009</v>
      </c>
    </row>
    <row r="277" spans="1:34" s="7" customFormat="1" x14ac:dyDescent="0.35">
      <c r="G277" s="8"/>
      <c r="V277" t="s">
        <v>6010</v>
      </c>
      <c r="W277" s="7" t="s">
        <v>5742</v>
      </c>
    </row>
    <row r="278" spans="1:34" s="7" customFormat="1" x14ac:dyDescent="0.35">
      <c r="G278" s="8"/>
      <c r="V278" t="s">
        <v>6012</v>
      </c>
      <c r="W278" s="7" t="s">
        <v>5742</v>
      </c>
    </row>
    <row r="279" spans="1:34" s="7" customFormat="1" ht="87" x14ac:dyDescent="0.35">
      <c r="A279" s="7" t="s">
        <v>2797</v>
      </c>
      <c r="B279" s="7" t="s">
        <v>2799</v>
      </c>
      <c r="C279" s="7">
        <v>1996</v>
      </c>
      <c r="D279" s="7" t="s">
        <v>2800</v>
      </c>
      <c r="E279" s="7">
        <v>152</v>
      </c>
      <c r="F279" s="7" t="s">
        <v>2801</v>
      </c>
      <c r="G279" s="8" t="s">
        <v>2802</v>
      </c>
      <c r="H279" s="7" t="s">
        <v>2803</v>
      </c>
      <c r="I279" s="7" t="s">
        <v>2804</v>
      </c>
      <c r="J279" s="7" t="s">
        <v>21</v>
      </c>
      <c r="K279" s="7" t="s">
        <v>5565</v>
      </c>
      <c r="L279" s="7" t="s">
        <v>5923</v>
      </c>
      <c r="M279" s="7" t="s">
        <v>5476</v>
      </c>
      <c r="N279" t="s">
        <v>6015</v>
      </c>
      <c r="P279" s="7">
        <v>27</v>
      </c>
      <c r="R279" s="7" t="s">
        <v>5508</v>
      </c>
      <c r="S279" s="7" t="s">
        <v>5509</v>
      </c>
      <c r="T279" s="13" t="s">
        <v>5802</v>
      </c>
      <c r="U279" s="7" t="s">
        <v>5569</v>
      </c>
      <c r="V279" t="s">
        <v>6016</v>
      </c>
      <c r="W279" s="7" t="s">
        <v>5945</v>
      </c>
      <c r="AA279" s="7" t="s">
        <v>5928</v>
      </c>
      <c r="AB279" s="7" t="s">
        <v>6021</v>
      </c>
      <c r="AE279" s="7">
        <v>1</v>
      </c>
      <c r="AF279" s="7">
        <v>1.45</v>
      </c>
      <c r="AH279" s="10" t="s">
        <v>6022</v>
      </c>
    </row>
    <row r="280" spans="1:34" s="7" customFormat="1" x14ac:dyDescent="0.35">
      <c r="G280" s="8"/>
      <c r="V280" t="s">
        <v>6017</v>
      </c>
      <c r="W280" s="7" t="s">
        <v>5945</v>
      </c>
    </row>
    <row r="281" spans="1:34" s="7" customFormat="1" x14ac:dyDescent="0.35">
      <c r="G281" s="8"/>
      <c r="V281" t="s">
        <v>5926</v>
      </c>
      <c r="W281" t="s">
        <v>6018</v>
      </c>
    </row>
    <row r="282" spans="1:34" s="7" customFormat="1" x14ac:dyDescent="0.35">
      <c r="G282" s="8"/>
      <c r="V282" s="7" t="s">
        <v>6019</v>
      </c>
      <c r="W282" s="7" t="s">
        <v>6020</v>
      </c>
    </row>
    <row r="283" spans="1:34" s="7" customFormat="1" x14ac:dyDescent="0.35">
      <c r="G283" s="8"/>
    </row>
    <row r="284" spans="1:34" s="7" customFormat="1" x14ac:dyDescent="0.35">
      <c r="G284" s="8"/>
    </row>
    <row r="285" spans="1:34" s="7" customFormat="1" x14ac:dyDescent="0.35">
      <c r="A285" s="7" t="s">
        <v>3196</v>
      </c>
      <c r="B285" s="7" t="s">
        <v>3630</v>
      </c>
      <c r="C285" s="7">
        <v>2016</v>
      </c>
      <c r="D285" s="7" t="s">
        <v>3485</v>
      </c>
      <c r="E285" s="7">
        <v>29</v>
      </c>
      <c r="F285" s="7" t="s">
        <v>4415</v>
      </c>
      <c r="G285" s="8" t="s">
        <v>4672</v>
      </c>
      <c r="H285" s="7" t="s">
        <v>4934</v>
      </c>
      <c r="I285" s="7" t="s">
        <v>3903</v>
      </c>
      <c r="J285" s="7" t="s">
        <v>21</v>
      </c>
    </row>
    <row r="286" spans="1:34" s="7" customFormat="1" x14ac:dyDescent="0.35">
      <c r="A286" s="7" t="s">
        <v>1398</v>
      </c>
      <c r="B286" s="7" t="s">
        <v>1400</v>
      </c>
      <c r="C286" s="7">
        <v>2017</v>
      </c>
      <c r="D286" s="7" t="s">
        <v>128</v>
      </c>
      <c r="E286" s="7">
        <v>25</v>
      </c>
      <c r="F286" s="7" t="s">
        <v>1401</v>
      </c>
      <c r="G286" s="8" t="s">
        <v>1402</v>
      </c>
      <c r="H286" s="7" t="s">
        <v>1403</v>
      </c>
      <c r="I286" s="7" t="s">
        <v>1404</v>
      </c>
      <c r="J286" s="7" t="s">
        <v>21</v>
      </c>
    </row>
    <row r="287" spans="1:34" s="7" customFormat="1" x14ac:dyDescent="0.35">
      <c r="A287" s="7" t="s">
        <v>3147</v>
      </c>
      <c r="B287" s="7" t="s">
        <v>3584</v>
      </c>
      <c r="C287" s="7">
        <v>2019</v>
      </c>
      <c r="D287" s="7" t="s">
        <v>3436</v>
      </c>
      <c r="E287" s="7">
        <v>19</v>
      </c>
      <c r="F287" s="7" t="s">
        <v>4371</v>
      </c>
      <c r="G287" s="8" t="s">
        <v>4628</v>
      </c>
      <c r="H287" s="7" t="s">
        <v>4885</v>
      </c>
      <c r="I287" s="7" t="s">
        <v>3859</v>
      </c>
      <c r="J287" s="7" t="s">
        <v>21</v>
      </c>
      <c r="K287" s="7" t="s">
        <v>5479</v>
      </c>
      <c r="L287" s="7" t="s">
        <v>5814</v>
      </c>
      <c r="M287" s="7" t="s">
        <v>5615</v>
      </c>
      <c r="N287" s="25" t="s">
        <v>6023</v>
      </c>
      <c r="O287" s="7">
        <v>1650</v>
      </c>
      <c r="P287" s="7">
        <v>21</v>
      </c>
      <c r="R287" s="7" t="s">
        <v>5508</v>
      </c>
      <c r="S287" s="7" t="s">
        <v>5568</v>
      </c>
      <c r="T287" s="7" t="s">
        <v>6024</v>
      </c>
      <c r="U287" s="7" t="s">
        <v>5569</v>
      </c>
      <c r="V287" s="7" t="s">
        <v>5474</v>
      </c>
      <c r="W287" s="25" t="s">
        <v>6030</v>
      </c>
      <c r="AA287" s="7" t="s">
        <v>5536</v>
      </c>
      <c r="AC287" s="25" t="s">
        <v>6031</v>
      </c>
      <c r="AD287" s="7">
        <v>50</v>
      </c>
      <c r="AE287" s="7">
        <v>3</v>
      </c>
      <c r="AH287" s="25" t="s">
        <v>6032</v>
      </c>
    </row>
    <row r="288" spans="1:34" s="7" customFormat="1" x14ac:dyDescent="0.35">
      <c r="G288" s="8"/>
      <c r="N288" s="25"/>
      <c r="V288" s="7" t="s">
        <v>5643</v>
      </c>
      <c r="W288" s="25" t="s">
        <v>6027</v>
      </c>
    </row>
    <row r="289" spans="1:34" s="7" customFormat="1" x14ac:dyDescent="0.35">
      <c r="G289" s="8"/>
      <c r="N289" s="25"/>
      <c r="V289" s="7" t="s">
        <v>6025</v>
      </c>
      <c r="W289" s="7" t="s">
        <v>6028</v>
      </c>
    </row>
    <row r="290" spans="1:34" s="7" customFormat="1" ht="16.5" x14ac:dyDescent="0.35">
      <c r="G290" s="8"/>
      <c r="N290" s="25"/>
      <c r="V290" s="7" t="s">
        <v>6026</v>
      </c>
      <c r="W290" s="25" t="s">
        <v>6029</v>
      </c>
    </row>
    <row r="291" spans="1:34" s="7" customFormat="1" x14ac:dyDescent="0.35">
      <c r="G291" s="8"/>
      <c r="N291" s="25"/>
    </row>
    <row r="292" spans="1:34" s="7" customFormat="1" x14ac:dyDescent="0.35">
      <c r="A292" s="7" t="s">
        <v>3240</v>
      </c>
      <c r="B292" s="7" t="s">
        <v>3674</v>
      </c>
      <c r="C292" s="7">
        <v>2003</v>
      </c>
      <c r="D292" s="7" t="s">
        <v>3434</v>
      </c>
      <c r="E292" s="7">
        <v>6</v>
      </c>
      <c r="F292" s="7" t="s">
        <v>4459</v>
      </c>
      <c r="G292" s="8" t="s">
        <v>4716</v>
      </c>
      <c r="H292" s="7" t="s">
        <v>4978</v>
      </c>
      <c r="I292" s="7" t="s">
        <v>3944</v>
      </c>
      <c r="J292" s="7" t="s">
        <v>21</v>
      </c>
    </row>
    <row r="293" spans="1:34" s="7" customFormat="1" x14ac:dyDescent="0.35">
      <c r="A293" s="7" t="s">
        <v>3167</v>
      </c>
      <c r="B293" s="7" t="s">
        <v>3603</v>
      </c>
      <c r="C293" s="7">
        <v>2017</v>
      </c>
      <c r="D293" s="7" t="s">
        <v>3466</v>
      </c>
      <c r="E293" s="7">
        <v>16</v>
      </c>
      <c r="F293" s="7" t="s">
        <v>4390</v>
      </c>
      <c r="G293" s="8" t="s">
        <v>4647</v>
      </c>
      <c r="H293" s="7" t="s">
        <v>4905</v>
      </c>
      <c r="J293" s="7" t="s">
        <v>21</v>
      </c>
      <c r="K293" s="7" t="s">
        <v>6033</v>
      </c>
      <c r="L293" s="7" t="s">
        <v>5477</v>
      </c>
      <c r="M293" s="7" t="s">
        <v>5914</v>
      </c>
      <c r="N293" s="7" t="s">
        <v>5915</v>
      </c>
      <c r="R293" s="7" t="s">
        <v>5508</v>
      </c>
      <c r="S293" s="7" t="s">
        <v>5568</v>
      </c>
      <c r="T293" s="7" t="s">
        <v>6024</v>
      </c>
      <c r="U293" s="7" t="s">
        <v>5569</v>
      </c>
      <c r="X293" s="7" t="s">
        <v>6034</v>
      </c>
    </row>
    <row r="294" spans="1:34" s="7" customFormat="1" x14ac:dyDescent="0.35">
      <c r="G294" s="8"/>
      <c r="X294" s="7" t="s">
        <v>6035</v>
      </c>
    </row>
    <row r="295" spans="1:34" s="7" customFormat="1" x14ac:dyDescent="0.35">
      <c r="G295" s="8"/>
      <c r="X295" s="7" t="s">
        <v>6036</v>
      </c>
    </row>
    <row r="296" spans="1:34" s="7" customFormat="1" x14ac:dyDescent="0.35">
      <c r="G296" s="8"/>
      <c r="X296" s="7" t="s">
        <v>6037</v>
      </c>
    </row>
    <row r="297" spans="1:34" s="7" customFormat="1" x14ac:dyDescent="0.35">
      <c r="G297" s="8"/>
      <c r="X297" s="7" t="s">
        <v>6039</v>
      </c>
    </row>
    <row r="298" spans="1:34" s="7" customFormat="1" x14ac:dyDescent="0.35">
      <c r="G298" s="8"/>
      <c r="X298" s="7" t="s">
        <v>6038</v>
      </c>
    </row>
    <row r="299" spans="1:34" s="7" customFormat="1" x14ac:dyDescent="0.35">
      <c r="A299" s="7" t="s">
        <v>1222</v>
      </c>
      <c r="B299" s="7" t="s">
        <v>1224</v>
      </c>
      <c r="C299" s="7">
        <v>2018</v>
      </c>
      <c r="D299" s="7" t="s">
        <v>214</v>
      </c>
      <c r="E299" s="7">
        <v>37</v>
      </c>
      <c r="F299" s="7" t="s">
        <v>1225</v>
      </c>
      <c r="G299" s="8" t="s">
        <v>1226</v>
      </c>
      <c r="H299" s="7" t="s">
        <v>1227</v>
      </c>
      <c r="I299" s="7" t="s">
        <v>1228</v>
      </c>
      <c r="J299" s="7" t="s">
        <v>21</v>
      </c>
    </row>
    <row r="300" spans="1:34" s="7" customFormat="1" x14ac:dyDescent="0.35">
      <c r="A300" s="7" t="s">
        <v>1450</v>
      </c>
      <c r="B300" s="7" t="s">
        <v>1452</v>
      </c>
      <c r="C300" s="7">
        <v>2019</v>
      </c>
      <c r="D300" s="7" t="s">
        <v>437</v>
      </c>
      <c r="E300" s="7">
        <v>38</v>
      </c>
      <c r="F300" s="7" t="s">
        <v>1453</v>
      </c>
      <c r="G300" s="8" t="s">
        <v>1454</v>
      </c>
      <c r="H300" s="7" t="s">
        <v>1455</v>
      </c>
      <c r="J300" s="7" t="s">
        <v>21</v>
      </c>
    </row>
    <row r="301" spans="1:34" s="7" customFormat="1" x14ac:dyDescent="0.35">
      <c r="A301" s="7" t="s">
        <v>2666</v>
      </c>
      <c r="B301" s="7" t="s">
        <v>2668</v>
      </c>
      <c r="C301" s="7">
        <v>2004</v>
      </c>
      <c r="D301" s="7" t="s">
        <v>2669</v>
      </c>
      <c r="E301" s="7">
        <v>106</v>
      </c>
      <c r="F301" s="7" t="s">
        <v>2670</v>
      </c>
      <c r="G301" s="8" t="s">
        <v>2671</v>
      </c>
      <c r="H301" s="7" t="s">
        <v>2672</v>
      </c>
      <c r="J301" s="7" t="s">
        <v>21</v>
      </c>
    </row>
    <row r="302" spans="1:34" s="7" customFormat="1" x14ac:dyDescent="0.35">
      <c r="A302" s="7" t="s">
        <v>580</v>
      </c>
      <c r="B302" s="7" t="s">
        <v>582</v>
      </c>
      <c r="C302" s="7">
        <v>2021</v>
      </c>
      <c r="D302" s="7" t="s">
        <v>496</v>
      </c>
      <c r="E302" s="7">
        <v>42</v>
      </c>
      <c r="F302" s="7" t="s">
        <v>583</v>
      </c>
      <c r="G302" s="8" t="s">
        <v>584</v>
      </c>
      <c r="H302" s="7" t="s">
        <v>585</v>
      </c>
      <c r="I302" s="7" t="s">
        <v>586</v>
      </c>
      <c r="J302" s="7" t="s">
        <v>21</v>
      </c>
      <c r="K302" s="7" t="s">
        <v>5565</v>
      </c>
      <c r="L302" s="7" t="s">
        <v>5923</v>
      </c>
      <c r="M302" s="7" t="s">
        <v>5476</v>
      </c>
      <c r="N302" s="7" t="s">
        <v>6040</v>
      </c>
      <c r="R302" s="7" t="s">
        <v>5508</v>
      </c>
      <c r="S302" s="7" t="s">
        <v>5568</v>
      </c>
      <c r="T302" s="7" t="s">
        <v>6024</v>
      </c>
      <c r="U302" s="7" t="s">
        <v>5569</v>
      </c>
      <c r="V302" s="7" t="s">
        <v>6041</v>
      </c>
      <c r="W302" s="7" t="s">
        <v>6042</v>
      </c>
      <c r="AD302" s="7">
        <v>45</v>
      </c>
      <c r="AE302" s="7">
        <v>2</v>
      </c>
      <c r="AF302" s="7" t="s">
        <v>6047</v>
      </c>
      <c r="AH302" t="s">
        <v>6538</v>
      </c>
    </row>
    <row r="303" spans="1:34" s="7" customFormat="1" x14ac:dyDescent="0.35">
      <c r="G303" s="8"/>
      <c r="R303" s="7" t="s">
        <v>5508</v>
      </c>
      <c r="S303" s="7" t="s">
        <v>5631</v>
      </c>
      <c r="T303" s="7" t="s">
        <v>6062</v>
      </c>
      <c r="U303" s="7" t="s">
        <v>5569</v>
      </c>
      <c r="V303" s="7" t="s">
        <v>6043</v>
      </c>
      <c r="W303" t="s">
        <v>6044</v>
      </c>
    </row>
    <row r="304" spans="1:34" s="7" customFormat="1" x14ac:dyDescent="0.35">
      <c r="G304" s="8"/>
      <c r="V304" s="7" t="s">
        <v>6045</v>
      </c>
      <c r="W304" s="7" t="s">
        <v>6046</v>
      </c>
    </row>
    <row r="305" spans="1:34" s="7" customFormat="1" x14ac:dyDescent="0.35">
      <c r="G305" s="8"/>
      <c r="V305" s="7" t="s">
        <v>5633</v>
      </c>
      <c r="W305" s="7" t="s">
        <v>5603</v>
      </c>
    </row>
    <row r="306" spans="1:34" s="7" customFormat="1" x14ac:dyDescent="0.35">
      <c r="G306" s="8"/>
      <c r="V306" s="7" t="s">
        <v>6049</v>
      </c>
      <c r="W306" t="s">
        <v>6048</v>
      </c>
    </row>
    <row r="307" spans="1:34" s="7" customFormat="1" x14ac:dyDescent="0.35">
      <c r="G307" s="8"/>
      <c r="V307" s="7" t="s">
        <v>6050</v>
      </c>
      <c r="W307" t="s">
        <v>6051</v>
      </c>
    </row>
    <row r="308" spans="1:34" s="7" customFormat="1" x14ac:dyDescent="0.35">
      <c r="G308" s="8"/>
      <c r="V308" s="7" t="s">
        <v>6052</v>
      </c>
      <c r="W308" t="s">
        <v>6053</v>
      </c>
    </row>
    <row r="309" spans="1:34" s="7" customFormat="1" x14ac:dyDescent="0.35">
      <c r="A309" s="7" t="s">
        <v>814</v>
      </c>
      <c r="B309" s="7" t="s">
        <v>816</v>
      </c>
      <c r="C309" s="7">
        <v>2021</v>
      </c>
      <c r="D309" s="7" t="s">
        <v>817</v>
      </c>
      <c r="E309" s="7">
        <v>2</v>
      </c>
      <c r="F309" s="7" t="s">
        <v>818</v>
      </c>
      <c r="G309" s="8" t="s">
        <v>819</v>
      </c>
      <c r="H309" s="7" t="s">
        <v>820</v>
      </c>
      <c r="I309" s="7" t="s">
        <v>821</v>
      </c>
      <c r="J309" s="7" t="s">
        <v>21</v>
      </c>
      <c r="K309" s="7" t="s">
        <v>5565</v>
      </c>
      <c r="L309" s="7" t="s">
        <v>5477</v>
      </c>
      <c r="M309" s="7" t="s">
        <v>5541</v>
      </c>
      <c r="N309" s="7" t="s">
        <v>5827</v>
      </c>
      <c r="R309" s="7" t="s">
        <v>5508</v>
      </c>
      <c r="S309" s="7" t="s">
        <v>5509</v>
      </c>
      <c r="T309" s="13" t="s">
        <v>5802</v>
      </c>
      <c r="U309" s="7" t="s">
        <v>5569</v>
      </c>
      <c r="V309" t="s">
        <v>5634</v>
      </c>
      <c r="W309" t="s">
        <v>6057</v>
      </c>
      <c r="AD309" s="7">
        <v>10</v>
      </c>
      <c r="AE309" s="7">
        <v>2</v>
      </c>
      <c r="AF309" s="7" t="s">
        <v>6067</v>
      </c>
      <c r="AH309" t="s">
        <v>6059</v>
      </c>
    </row>
    <row r="310" spans="1:34" s="7" customFormat="1" x14ac:dyDescent="0.35">
      <c r="G310" s="8"/>
      <c r="R310" s="7" t="s">
        <v>5508</v>
      </c>
      <c r="S310" s="7" t="s">
        <v>6054</v>
      </c>
      <c r="T310" s="13" t="s">
        <v>6055</v>
      </c>
      <c r="U310" s="7" t="s">
        <v>5505</v>
      </c>
      <c r="V310" t="s">
        <v>6056</v>
      </c>
      <c r="W310" s="7" t="s">
        <v>6057</v>
      </c>
    </row>
    <row r="311" spans="1:34" s="7" customFormat="1" x14ac:dyDescent="0.35">
      <c r="G311" s="8"/>
      <c r="V311" t="s">
        <v>6058</v>
      </c>
      <c r="W311" s="7" t="s">
        <v>5742</v>
      </c>
    </row>
    <row r="312" spans="1:34" s="7" customFormat="1" x14ac:dyDescent="0.35">
      <c r="A312" s="7" t="s">
        <v>13</v>
      </c>
      <c r="B312" s="7" t="s">
        <v>15</v>
      </c>
      <c r="C312" s="7">
        <v>2023</v>
      </c>
      <c r="D312" s="7" t="s">
        <v>16</v>
      </c>
      <c r="E312" s="7">
        <v>0</v>
      </c>
      <c r="F312" s="7" t="s">
        <v>17</v>
      </c>
      <c r="G312" s="8" t="s">
        <v>18</v>
      </c>
      <c r="H312" s="7" t="s">
        <v>19</v>
      </c>
      <c r="I312" s="7" t="s">
        <v>20</v>
      </c>
      <c r="J312" s="7" t="s">
        <v>21</v>
      </c>
    </row>
    <row r="313" spans="1:34" s="7" customFormat="1" x14ac:dyDescent="0.35">
      <c r="A313" s="7" t="s">
        <v>2493</v>
      </c>
      <c r="B313" s="7" t="s">
        <v>2495</v>
      </c>
      <c r="C313" s="7">
        <v>1999</v>
      </c>
      <c r="D313" s="7" t="s">
        <v>2187</v>
      </c>
      <c r="E313" s="7">
        <v>27</v>
      </c>
      <c r="F313" s="7" t="s">
        <v>2496</v>
      </c>
      <c r="G313" s="8" t="s">
        <v>2497</v>
      </c>
      <c r="H313" s="7" t="s">
        <v>2498</v>
      </c>
      <c r="I313" s="7" t="s">
        <v>2499</v>
      </c>
      <c r="J313" s="7" t="s">
        <v>21</v>
      </c>
      <c r="K313" s="7" t="s">
        <v>5565</v>
      </c>
      <c r="L313" s="7" t="s">
        <v>5477</v>
      </c>
      <c r="M313" s="7" t="s">
        <v>5541</v>
      </c>
      <c r="N313" s="7" t="s">
        <v>6060</v>
      </c>
      <c r="P313" s="7">
        <v>18</v>
      </c>
      <c r="R313" s="7" t="s">
        <v>5508</v>
      </c>
      <c r="S313" s="7" t="s">
        <v>6061</v>
      </c>
      <c r="T313" s="7" t="s">
        <v>6063</v>
      </c>
      <c r="U313" s="7" t="s">
        <v>5569</v>
      </c>
      <c r="V313" s="7" t="s">
        <v>5707</v>
      </c>
      <c r="W313" s="7" t="s">
        <v>5591</v>
      </c>
      <c r="AD313" s="7">
        <v>18</v>
      </c>
      <c r="AE313" s="7">
        <v>2</v>
      </c>
      <c r="AF313" s="7" t="s">
        <v>6064</v>
      </c>
      <c r="AH313" t="s">
        <v>6539</v>
      </c>
    </row>
    <row r="314" spans="1:34" s="7" customFormat="1" x14ac:dyDescent="0.35">
      <c r="G314" s="8"/>
      <c r="V314" s="7" t="s">
        <v>6065</v>
      </c>
      <c r="W314" t="s">
        <v>6066</v>
      </c>
    </row>
    <row r="315" spans="1:34" s="7" customFormat="1" x14ac:dyDescent="0.35">
      <c r="A315" s="7" t="s">
        <v>3272</v>
      </c>
      <c r="B315" s="7" t="s">
        <v>3706</v>
      </c>
      <c r="C315" s="7">
        <v>2022</v>
      </c>
      <c r="D315" s="7" t="s">
        <v>3471</v>
      </c>
      <c r="E315" s="7">
        <v>3</v>
      </c>
      <c r="F315" s="7" t="s">
        <v>4486</v>
      </c>
      <c r="G315" s="8" t="s">
        <v>4743</v>
      </c>
      <c r="H315" s="7" t="s">
        <v>5010</v>
      </c>
      <c r="J315" s="7" t="s">
        <v>21</v>
      </c>
      <c r="K315" s="7" t="s">
        <v>5479</v>
      </c>
      <c r="L315" s="7" t="s">
        <v>5923</v>
      </c>
      <c r="M315" s="7" t="s">
        <v>6068</v>
      </c>
      <c r="N315" s="7" t="s">
        <v>6069</v>
      </c>
      <c r="O315" s="7" t="s">
        <v>6075</v>
      </c>
      <c r="R315" s="7" t="s">
        <v>5508</v>
      </c>
      <c r="S315" s="7" t="s">
        <v>5794</v>
      </c>
      <c r="T315" s="7" t="s">
        <v>5824</v>
      </c>
      <c r="U315" s="7" t="s">
        <v>5505</v>
      </c>
      <c r="V315" s="7" t="s">
        <v>6070</v>
      </c>
      <c r="W315" t="s">
        <v>6072</v>
      </c>
      <c r="AA315" s="7" t="s">
        <v>5536</v>
      </c>
      <c r="AB315" s="7" t="s">
        <v>6074</v>
      </c>
      <c r="AD315" s="7">
        <v>35</v>
      </c>
      <c r="AE315" s="7">
        <v>1</v>
      </c>
      <c r="AG315">
        <v>2.0699999999999998</v>
      </c>
      <c r="AH315" t="s">
        <v>6073</v>
      </c>
    </row>
    <row r="316" spans="1:34" s="7" customFormat="1" x14ac:dyDescent="0.35">
      <c r="G316" s="8"/>
      <c r="V316" s="7" t="s">
        <v>5474</v>
      </c>
      <c r="W316" s="7" t="s">
        <v>5742</v>
      </c>
    </row>
    <row r="317" spans="1:34" s="7" customFormat="1" x14ac:dyDescent="0.35">
      <c r="G317" s="8"/>
      <c r="V317" s="7" t="s">
        <v>6071</v>
      </c>
      <c r="W317" s="7" t="s">
        <v>5742</v>
      </c>
    </row>
    <row r="318" spans="1:34" s="7" customFormat="1" x14ac:dyDescent="0.35">
      <c r="G318" s="8"/>
      <c r="V318" s="7" t="s">
        <v>5740</v>
      </c>
      <c r="W318" s="7" t="s">
        <v>5742</v>
      </c>
    </row>
    <row r="319" spans="1:34" s="7" customFormat="1" x14ac:dyDescent="0.35">
      <c r="A319" s="7" t="s">
        <v>708</v>
      </c>
      <c r="B319" s="7" t="s">
        <v>710</v>
      </c>
      <c r="C319" s="7">
        <v>2022</v>
      </c>
      <c r="D319" s="7" t="s">
        <v>214</v>
      </c>
      <c r="E319" s="7">
        <v>1</v>
      </c>
      <c r="F319" s="7" t="s">
        <v>711</v>
      </c>
      <c r="G319" s="8" t="s">
        <v>712</v>
      </c>
      <c r="H319" s="7" t="s">
        <v>713</v>
      </c>
      <c r="I319" s="7" t="s">
        <v>714</v>
      </c>
      <c r="J319" s="7" t="s">
        <v>21</v>
      </c>
      <c r="K319" s="7" t="s">
        <v>6076</v>
      </c>
      <c r="L319" s="7" t="s">
        <v>5477</v>
      </c>
      <c r="M319" s="7" t="s">
        <v>5982</v>
      </c>
      <c r="N319" t="s">
        <v>6077</v>
      </c>
      <c r="R319" s="7" t="s">
        <v>5508</v>
      </c>
      <c r="S319" s="7" t="s">
        <v>6079</v>
      </c>
      <c r="T319" t="s">
        <v>6080</v>
      </c>
      <c r="U319" s="7" t="s">
        <v>5569</v>
      </c>
      <c r="V319" s="7" t="s">
        <v>5731</v>
      </c>
      <c r="W319" t="s">
        <v>6083</v>
      </c>
      <c r="AA319" s="7" t="s">
        <v>5536</v>
      </c>
      <c r="AB319" t="s">
        <v>6078</v>
      </c>
      <c r="AE319" s="7">
        <v>2</v>
      </c>
      <c r="AF319" s="7" t="s">
        <v>6081</v>
      </c>
      <c r="AH319" t="s">
        <v>6085</v>
      </c>
    </row>
    <row r="320" spans="1:34" s="7" customFormat="1" x14ac:dyDescent="0.35">
      <c r="G320" s="8"/>
      <c r="N320"/>
      <c r="V320" s="7" t="s">
        <v>5474</v>
      </c>
      <c r="W320" s="7" t="s">
        <v>5742</v>
      </c>
    </row>
    <row r="321" spans="1:34" s="7" customFormat="1" x14ac:dyDescent="0.35">
      <c r="G321" s="8"/>
      <c r="N321"/>
      <c r="V321" s="7" t="s">
        <v>5633</v>
      </c>
      <c r="W321" s="7" t="s">
        <v>5742</v>
      </c>
    </row>
    <row r="322" spans="1:34" s="7" customFormat="1" x14ac:dyDescent="0.35">
      <c r="G322" s="8"/>
      <c r="N322"/>
      <c r="V322" s="7" t="s">
        <v>6082</v>
      </c>
      <c r="W322" s="7" t="s">
        <v>5591</v>
      </c>
    </row>
    <row r="323" spans="1:34" s="7" customFormat="1" x14ac:dyDescent="0.35">
      <c r="G323" s="8"/>
      <c r="N323"/>
      <c r="V323" s="7" t="s">
        <v>5777</v>
      </c>
      <c r="W323" s="7" t="s">
        <v>6084</v>
      </c>
    </row>
    <row r="324" spans="1:34" s="7" customFormat="1" x14ac:dyDescent="0.35">
      <c r="A324" s="7" t="s">
        <v>451</v>
      </c>
      <c r="B324" s="7" t="s">
        <v>453</v>
      </c>
      <c r="C324" s="7">
        <v>2021</v>
      </c>
      <c r="D324" s="7" t="s">
        <v>454</v>
      </c>
      <c r="E324" s="7">
        <v>0</v>
      </c>
      <c r="F324" s="7" t="s">
        <v>455</v>
      </c>
      <c r="G324" s="8" t="s">
        <v>456</v>
      </c>
      <c r="H324" s="7" t="s">
        <v>457</v>
      </c>
      <c r="I324" s="7" t="s">
        <v>458</v>
      </c>
      <c r="J324" s="7" t="s">
        <v>21</v>
      </c>
    </row>
    <row r="325" spans="1:34" s="7" customFormat="1" x14ac:dyDescent="0.35">
      <c r="A325" s="7" t="s">
        <v>651</v>
      </c>
      <c r="B325" s="7" t="s">
        <v>653</v>
      </c>
      <c r="C325" s="7">
        <v>2023</v>
      </c>
      <c r="D325" s="7" t="s">
        <v>654</v>
      </c>
      <c r="E325" s="7">
        <v>0</v>
      </c>
      <c r="F325" s="7" t="s">
        <v>655</v>
      </c>
      <c r="G325" s="8" t="s">
        <v>656</v>
      </c>
      <c r="H325" s="7" t="s">
        <v>657</v>
      </c>
      <c r="I325" s="7" t="s">
        <v>658</v>
      </c>
      <c r="J325" s="7" t="s">
        <v>21</v>
      </c>
      <c r="K325" s="7" t="s">
        <v>6086</v>
      </c>
      <c r="L325" s="7" t="s">
        <v>5814</v>
      </c>
      <c r="M325" s="7" t="s">
        <v>6087</v>
      </c>
      <c r="N325" s="7" t="s">
        <v>6088</v>
      </c>
      <c r="O325" s="7" t="s">
        <v>6091</v>
      </c>
      <c r="P325" s="7">
        <v>25</v>
      </c>
      <c r="R325" s="7" t="s">
        <v>5508</v>
      </c>
      <c r="S325" s="7" t="s">
        <v>5794</v>
      </c>
      <c r="T325" s="7" t="s">
        <v>5824</v>
      </c>
      <c r="U325" s="7" t="s">
        <v>5505</v>
      </c>
      <c r="V325" s="7" t="s">
        <v>6082</v>
      </c>
      <c r="W325" s="7" t="s">
        <v>5591</v>
      </c>
      <c r="AA325" s="7" t="s">
        <v>5536</v>
      </c>
      <c r="AB325" s="7" t="s">
        <v>6089</v>
      </c>
      <c r="AC325" t="s">
        <v>6090</v>
      </c>
      <c r="AD325" s="7">
        <v>25</v>
      </c>
      <c r="AE325" s="7">
        <v>2</v>
      </c>
      <c r="AG325" s="7" t="s">
        <v>6092</v>
      </c>
      <c r="AH325" t="s">
        <v>6093</v>
      </c>
    </row>
    <row r="326" spans="1:34" s="7" customFormat="1" x14ac:dyDescent="0.35">
      <c r="A326" s="7" t="s">
        <v>3145</v>
      </c>
      <c r="B326" s="7" t="s">
        <v>3582</v>
      </c>
      <c r="C326" s="7">
        <v>2023</v>
      </c>
      <c r="D326" s="7" t="s">
        <v>3435</v>
      </c>
      <c r="E326" s="7">
        <v>0</v>
      </c>
      <c r="F326" s="7" t="s">
        <v>4369</v>
      </c>
      <c r="G326" s="8" t="s">
        <v>4626</v>
      </c>
      <c r="H326" s="7" t="s">
        <v>4883</v>
      </c>
      <c r="I326" s="7" t="s">
        <v>3857</v>
      </c>
      <c r="J326" s="7" t="s">
        <v>3430</v>
      </c>
      <c r="K326" s="7" t="s">
        <v>5565</v>
      </c>
      <c r="L326" s="7" t="s">
        <v>6094</v>
      </c>
      <c r="M326" s="7" t="s">
        <v>5506</v>
      </c>
      <c r="N326" s="7" t="s">
        <v>6095</v>
      </c>
      <c r="R326" s="7" t="s">
        <v>5508</v>
      </c>
      <c r="S326" s="7" t="s">
        <v>5631</v>
      </c>
      <c r="T326" s="7" t="s">
        <v>6096</v>
      </c>
      <c r="U326" s="7" t="s">
        <v>5569</v>
      </c>
      <c r="V326" s="7" t="s">
        <v>5840</v>
      </c>
      <c r="W326" s="7" t="s">
        <v>6099</v>
      </c>
      <c r="AA326" s="7" t="s">
        <v>5536</v>
      </c>
      <c r="AB326" s="7" t="s">
        <v>6100</v>
      </c>
      <c r="AD326" s="7">
        <v>17</v>
      </c>
      <c r="AE326" s="7">
        <v>2</v>
      </c>
      <c r="AF326" s="7" t="s">
        <v>6064</v>
      </c>
      <c r="AH326" s="7" t="s">
        <v>6540</v>
      </c>
    </row>
    <row r="327" spans="1:34" s="7" customFormat="1" x14ac:dyDescent="0.35">
      <c r="G327" s="8"/>
      <c r="V327" s="7" t="s">
        <v>6097</v>
      </c>
      <c r="W327" s="7" t="s">
        <v>5742</v>
      </c>
    </row>
    <row r="328" spans="1:34" s="7" customFormat="1" x14ac:dyDescent="0.35">
      <c r="G328" s="8"/>
      <c r="V328" s="7" t="s">
        <v>6098</v>
      </c>
      <c r="W328" s="7" t="s">
        <v>5742</v>
      </c>
    </row>
    <row r="329" spans="1:34" s="7" customFormat="1" x14ac:dyDescent="0.35">
      <c r="G329" s="8"/>
      <c r="V329" s="7" t="s">
        <v>5731</v>
      </c>
      <c r="W329" s="7" t="s">
        <v>5742</v>
      </c>
    </row>
    <row r="330" spans="1:34" s="7" customFormat="1" x14ac:dyDescent="0.35">
      <c r="G330" s="8"/>
      <c r="V330" s="7" t="s">
        <v>5474</v>
      </c>
      <c r="W330" s="7" t="s">
        <v>5742</v>
      </c>
    </row>
    <row r="331" spans="1:34" s="7" customFormat="1" x14ac:dyDescent="0.35">
      <c r="G331" s="8"/>
      <c r="V331" s="7" t="s">
        <v>6102</v>
      </c>
      <c r="W331" s="7" t="s">
        <v>6101</v>
      </c>
    </row>
    <row r="332" spans="1:34" s="7" customFormat="1" x14ac:dyDescent="0.35">
      <c r="A332" s="7" t="s">
        <v>1189</v>
      </c>
      <c r="B332" s="7" t="s">
        <v>1191</v>
      </c>
      <c r="C332" s="7">
        <v>2016</v>
      </c>
      <c r="D332" s="7" t="s">
        <v>1192</v>
      </c>
      <c r="E332" s="7">
        <v>49</v>
      </c>
      <c r="F332" s="7" t="s">
        <v>1193</v>
      </c>
      <c r="G332" s="8" t="s">
        <v>1194</v>
      </c>
      <c r="H332" s="7" t="s">
        <v>1195</v>
      </c>
      <c r="I332" s="7" t="s">
        <v>1196</v>
      </c>
      <c r="J332" s="7" t="s">
        <v>66</v>
      </c>
      <c r="L332" s="7" t="s">
        <v>5477</v>
      </c>
      <c r="M332" s="7" t="s">
        <v>5982</v>
      </c>
      <c r="N332" t="s">
        <v>6103</v>
      </c>
      <c r="X332" t="s">
        <v>6105</v>
      </c>
    </row>
    <row r="333" spans="1:34" s="7" customFormat="1" x14ac:dyDescent="0.35">
      <c r="G333" s="8"/>
      <c r="N333"/>
      <c r="X333" s="7" t="s">
        <v>6104</v>
      </c>
    </row>
    <row r="334" spans="1:34" s="7" customFormat="1" x14ac:dyDescent="0.35">
      <c r="A334" s="7" t="s">
        <v>637</v>
      </c>
      <c r="B334" s="7" t="s">
        <v>639</v>
      </c>
      <c r="C334" s="7">
        <v>2023</v>
      </c>
      <c r="D334" s="7" t="s">
        <v>308</v>
      </c>
      <c r="E334" s="7">
        <v>1</v>
      </c>
      <c r="F334" s="7" t="s">
        <v>640</v>
      </c>
      <c r="G334" s="8" t="s">
        <v>641</v>
      </c>
      <c r="H334" s="7" t="s">
        <v>642</v>
      </c>
      <c r="J334" s="7" t="s">
        <v>21</v>
      </c>
    </row>
    <row r="335" spans="1:34" s="7" customFormat="1" x14ac:dyDescent="0.35">
      <c r="A335" s="7" t="s">
        <v>193</v>
      </c>
      <c r="B335" s="7" t="s">
        <v>195</v>
      </c>
      <c r="C335" s="7">
        <v>2021</v>
      </c>
      <c r="D335" s="7" t="s">
        <v>196</v>
      </c>
      <c r="E335" s="7">
        <v>22</v>
      </c>
      <c r="F335" s="7" t="s">
        <v>197</v>
      </c>
      <c r="G335" s="8" t="s">
        <v>198</v>
      </c>
      <c r="H335" s="7" t="s">
        <v>199</v>
      </c>
      <c r="I335" s="7" t="s">
        <v>200</v>
      </c>
      <c r="J335" s="7" t="s">
        <v>21</v>
      </c>
    </row>
    <row r="336" spans="1:34" s="7" customFormat="1" x14ac:dyDescent="0.35">
      <c r="A336" s="7" t="s">
        <v>2853</v>
      </c>
      <c r="B336" s="7" t="s">
        <v>2855</v>
      </c>
      <c r="C336" s="7">
        <v>1997</v>
      </c>
      <c r="D336" s="7" t="s">
        <v>2856</v>
      </c>
      <c r="E336" s="7">
        <v>4</v>
      </c>
      <c r="F336" s="7" t="s">
        <v>2857</v>
      </c>
      <c r="G336" s="8" t="s">
        <v>2858</v>
      </c>
      <c r="H336" s="7" t="s">
        <v>2859</v>
      </c>
      <c r="J336" s="7" t="s">
        <v>21</v>
      </c>
    </row>
    <row r="337" spans="1:34" s="7" customFormat="1" x14ac:dyDescent="0.35">
      <c r="A337" s="7" t="s">
        <v>1791</v>
      </c>
      <c r="B337" s="7" t="s">
        <v>1793</v>
      </c>
      <c r="C337" s="7">
        <v>2014</v>
      </c>
      <c r="D337" s="7" t="s">
        <v>214</v>
      </c>
      <c r="E337" s="7">
        <v>51</v>
      </c>
      <c r="F337" s="7" t="s">
        <v>1794</v>
      </c>
      <c r="G337" s="8" t="s">
        <v>1795</v>
      </c>
      <c r="H337" s="7" t="s">
        <v>1796</v>
      </c>
      <c r="I337" s="7" t="s">
        <v>1797</v>
      </c>
      <c r="J337" s="7" t="s">
        <v>21</v>
      </c>
    </row>
    <row r="338" spans="1:34" s="7" customFormat="1" x14ac:dyDescent="0.35">
      <c r="A338" s="7" t="s">
        <v>1909</v>
      </c>
      <c r="B338" s="7" t="s">
        <v>1911</v>
      </c>
      <c r="C338" s="7">
        <v>2012</v>
      </c>
      <c r="D338" s="7" t="s">
        <v>1912</v>
      </c>
      <c r="E338" s="7">
        <v>138</v>
      </c>
      <c r="F338" s="7" t="s">
        <v>1913</v>
      </c>
      <c r="G338" s="8" t="s">
        <v>1914</v>
      </c>
      <c r="H338" s="7" t="s">
        <v>1915</v>
      </c>
      <c r="J338" s="7" t="s">
        <v>21</v>
      </c>
      <c r="K338" s="7" t="s">
        <v>5565</v>
      </c>
      <c r="L338" s="7" t="s">
        <v>5477</v>
      </c>
      <c r="M338" s="7" t="s">
        <v>5541</v>
      </c>
      <c r="N338" s="7" t="s">
        <v>5827</v>
      </c>
      <c r="P338" s="7">
        <v>25</v>
      </c>
      <c r="R338" s="7" t="s">
        <v>5621</v>
      </c>
      <c r="S338" s="7" t="s">
        <v>5831</v>
      </c>
      <c r="T338" t="s">
        <v>6106</v>
      </c>
      <c r="U338" s="7" t="s">
        <v>5505</v>
      </c>
      <c r="V338" s="7" t="s">
        <v>5738</v>
      </c>
      <c r="W338" t="s">
        <v>6113</v>
      </c>
      <c r="AA338" s="7" t="s">
        <v>5536</v>
      </c>
      <c r="AB338" s="7" t="s">
        <v>5819</v>
      </c>
      <c r="AC338" t="s">
        <v>6112</v>
      </c>
      <c r="AD338" s="7">
        <v>7</v>
      </c>
      <c r="AE338" s="7">
        <v>2</v>
      </c>
      <c r="AF338" s="7" t="s">
        <v>6047</v>
      </c>
      <c r="AH338" s="7" t="s">
        <v>6979</v>
      </c>
    </row>
    <row r="339" spans="1:34" s="7" customFormat="1" x14ac:dyDescent="0.35">
      <c r="G339" s="8"/>
      <c r="T339"/>
      <c r="V339" s="7" t="s">
        <v>6107</v>
      </c>
      <c r="W339" s="7" t="s">
        <v>5742</v>
      </c>
      <c r="AB339" s="7" t="s">
        <v>6089</v>
      </c>
      <c r="AC339" t="s">
        <v>6112</v>
      </c>
    </row>
    <row r="340" spans="1:34" s="7" customFormat="1" x14ac:dyDescent="0.35">
      <c r="G340" s="8"/>
      <c r="T340"/>
      <c r="V340" s="7" t="s">
        <v>5740</v>
      </c>
      <c r="W340" s="7" t="s">
        <v>5742</v>
      </c>
    </row>
    <row r="341" spans="1:34" s="7" customFormat="1" x14ac:dyDescent="0.35">
      <c r="G341" s="8"/>
      <c r="T341"/>
      <c r="V341" s="7" t="s">
        <v>6008</v>
      </c>
      <c r="W341" s="7" t="s">
        <v>5742</v>
      </c>
    </row>
    <row r="342" spans="1:34" s="7" customFormat="1" x14ac:dyDescent="0.35">
      <c r="G342" s="8"/>
      <c r="T342"/>
      <c r="V342" t="s">
        <v>6108</v>
      </c>
      <c r="W342" s="7" t="s">
        <v>5742</v>
      </c>
    </row>
    <row r="343" spans="1:34" s="7" customFormat="1" x14ac:dyDescent="0.35">
      <c r="G343" s="8"/>
      <c r="T343"/>
      <c r="V343" s="16" t="s">
        <v>5625</v>
      </c>
      <c r="W343" s="7" t="s">
        <v>5742</v>
      </c>
    </row>
    <row r="344" spans="1:34" s="7" customFormat="1" x14ac:dyDescent="0.35">
      <c r="G344" s="8"/>
      <c r="T344"/>
      <c r="V344" s="16" t="s">
        <v>6109</v>
      </c>
      <c r="W344" s="7" t="s">
        <v>5742</v>
      </c>
    </row>
    <row r="345" spans="1:34" s="7" customFormat="1" x14ac:dyDescent="0.35">
      <c r="G345" s="8"/>
      <c r="T345"/>
      <c r="V345" s="16" t="s">
        <v>6110</v>
      </c>
      <c r="W345" s="7" t="s">
        <v>5742</v>
      </c>
    </row>
    <row r="346" spans="1:34" s="7" customFormat="1" x14ac:dyDescent="0.35">
      <c r="G346" s="8"/>
      <c r="T346"/>
      <c r="V346" s="16" t="s">
        <v>6111</v>
      </c>
      <c r="W346" s="7" t="s">
        <v>5742</v>
      </c>
    </row>
    <row r="347" spans="1:34" s="7" customFormat="1" x14ac:dyDescent="0.35">
      <c r="A347" s="7" t="s">
        <v>3020</v>
      </c>
      <c r="B347" s="7" t="s">
        <v>3022</v>
      </c>
      <c r="C347" s="7">
        <v>2000</v>
      </c>
      <c r="D347" s="7" t="s">
        <v>3023</v>
      </c>
      <c r="E347" s="7">
        <v>136</v>
      </c>
      <c r="F347" s="7" t="s">
        <v>3024</v>
      </c>
      <c r="G347" s="8" t="s">
        <v>3025</v>
      </c>
      <c r="H347" s="7" t="s">
        <v>3026</v>
      </c>
      <c r="I347" s="7" t="s">
        <v>3027</v>
      </c>
      <c r="J347" s="7" t="s">
        <v>21</v>
      </c>
      <c r="K347" s="7" t="s">
        <v>5565</v>
      </c>
      <c r="L347" s="7" t="s">
        <v>5923</v>
      </c>
      <c r="M347" s="7" t="s">
        <v>5476</v>
      </c>
      <c r="N347" s="7" t="s">
        <v>6114</v>
      </c>
      <c r="P347" s="7">
        <v>27</v>
      </c>
      <c r="R347" s="7" t="s">
        <v>5508</v>
      </c>
      <c r="S347" s="7" t="s">
        <v>5509</v>
      </c>
      <c r="T347" s="12" t="s">
        <v>2805</v>
      </c>
      <c r="U347" s="7" t="s">
        <v>5569</v>
      </c>
      <c r="V347" t="s">
        <v>6116</v>
      </c>
      <c r="Z347" s="7" t="s">
        <v>6123</v>
      </c>
      <c r="AA347" s="7" t="s">
        <v>5928</v>
      </c>
      <c r="AB347" t="s">
        <v>6115</v>
      </c>
      <c r="AD347" s="7">
        <v>10</v>
      </c>
      <c r="AE347" s="7">
        <v>1</v>
      </c>
      <c r="AG347" s="7">
        <v>1.75</v>
      </c>
    </row>
    <row r="348" spans="1:34" s="7" customFormat="1" x14ac:dyDescent="0.35">
      <c r="G348" s="8"/>
      <c r="V348" t="s">
        <v>6117</v>
      </c>
    </row>
    <row r="349" spans="1:34" s="7" customFormat="1" x14ac:dyDescent="0.35">
      <c r="G349" s="8"/>
      <c r="V349" s="7" t="s">
        <v>6118</v>
      </c>
    </row>
    <row r="350" spans="1:34" s="7" customFormat="1" x14ac:dyDescent="0.35">
      <c r="G350" s="8"/>
      <c r="V350" s="7" t="s">
        <v>6119</v>
      </c>
      <c r="W350" s="10" t="s">
        <v>6122</v>
      </c>
      <c r="Z350"/>
    </row>
    <row r="351" spans="1:34" s="7" customFormat="1" x14ac:dyDescent="0.35">
      <c r="G351" s="8"/>
      <c r="V351" s="7" t="s">
        <v>6120</v>
      </c>
      <c r="W351" t="s">
        <v>6121</v>
      </c>
    </row>
    <row r="352" spans="1:34" s="7" customFormat="1" x14ac:dyDescent="0.35">
      <c r="A352" s="7" t="s">
        <v>2365</v>
      </c>
      <c r="B352" s="7" t="s">
        <v>2367</v>
      </c>
      <c r="C352" s="7">
        <v>2007</v>
      </c>
      <c r="D352" s="7" t="s">
        <v>2368</v>
      </c>
      <c r="E352" s="7">
        <v>14</v>
      </c>
      <c r="F352" s="7" t="s">
        <v>2369</v>
      </c>
      <c r="G352" s="8" t="s">
        <v>2370</v>
      </c>
      <c r="H352" s="7" t="s">
        <v>2371</v>
      </c>
      <c r="I352" s="7" t="s">
        <v>2372</v>
      </c>
      <c r="J352" s="7" t="s">
        <v>21</v>
      </c>
      <c r="K352" s="7" t="s">
        <v>5565</v>
      </c>
      <c r="L352" s="7" t="s">
        <v>6094</v>
      </c>
      <c r="M352" s="7" t="s">
        <v>5499</v>
      </c>
      <c r="N352" s="7" t="s">
        <v>5934</v>
      </c>
      <c r="R352" s="7" t="s">
        <v>5508</v>
      </c>
      <c r="S352" s="7" t="s">
        <v>5932</v>
      </c>
      <c r="T352" s="7" t="s">
        <v>6130</v>
      </c>
      <c r="U352" s="7" t="s">
        <v>5569</v>
      </c>
      <c r="V352" s="7" t="s">
        <v>6116</v>
      </c>
      <c r="Z352" s="7" t="s">
        <v>6126</v>
      </c>
      <c r="AA352" s="7" t="s">
        <v>5928</v>
      </c>
      <c r="AB352" s="7" t="s">
        <v>5961</v>
      </c>
      <c r="AD352" s="7">
        <v>10</v>
      </c>
      <c r="AE352" s="7">
        <v>1</v>
      </c>
      <c r="AG352" s="7">
        <v>1.75</v>
      </c>
    </row>
    <row r="353" spans="1:34" s="7" customFormat="1" x14ac:dyDescent="0.35">
      <c r="G353" s="8"/>
      <c r="V353" s="7" t="s">
        <v>6124</v>
      </c>
    </row>
    <row r="354" spans="1:34" s="7" customFormat="1" x14ac:dyDescent="0.35">
      <c r="G354" s="8"/>
      <c r="V354" s="7" t="s">
        <v>5707</v>
      </c>
      <c r="W354" s="7" t="s">
        <v>5645</v>
      </c>
    </row>
    <row r="355" spans="1:34" s="7" customFormat="1" x14ac:dyDescent="0.35">
      <c r="G355" s="8"/>
      <c r="V355" s="7" t="s">
        <v>6041</v>
      </c>
      <c r="W355" s="7" t="s">
        <v>6125</v>
      </c>
    </row>
    <row r="356" spans="1:34" s="7" customFormat="1" x14ac:dyDescent="0.35">
      <c r="A356" s="7" t="s">
        <v>2086</v>
      </c>
      <c r="B356" s="7" t="s">
        <v>2088</v>
      </c>
      <c r="C356" s="7">
        <v>2009</v>
      </c>
      <c r="D356" s="7" t="s">
        <v>196</v>
      </c>
      <c r="E356" s="7">
        <v>40</v>
      </c>
      <c r="F356" s="7" t="s">
        <v>2089</v>
      </c>
      <c r="G356" s="8" t="s">
        <v>2090</v>
      </c>
      <c r="H356" s="7" t="s">
        <v>2091</v>
      </c>
      <c r="I356" s="7" t="s">
        <v>2092</v>
      </c>
      <c r="J356" s="7" t="s">
        <v>21</v>
      </c>
      <c r="K356" s="7" t="s">
        <v>5565</v>
      </c>
      <c r="L356" s="7" t="s">
        <v>5477</v>
      </c>
      <c r="M356" s="7" t="s">
        <v>5771</v>
      </c>
      <c r="N356" t="s">
        <v>6127</v>
      </c>
      <c r="R356" s="7" t="s">
        <v>5653</v>
      </c>
      <c r="S356" t="s">
        <v>6128</v>
      </c>
      <c r="T356" t="s">
        <v>6129</v>
      </c>
      <c r="U356" s="7" t="s">
        <v>5505</v>
      </c>
      <c r="V356" s="7" t="s">
        <v>6131</v>
      </c>
      <c r="AD356" s="7">
        <v>150</v>
      </c>
      <c r="AE356" s="7">
        <v>2</v>
      </c>
      <c r="AF356" s="7" t="s">
        <v>6137</v>
      </c>
      <c r="AH356" t="s">
        <v>6136</v>
      </c>
    </row>
    <row r="357" spans="1:34" s="7" customFormat="1" x14ac:dyDescent="0.35">
      <c r="G357" s="8"/>
      <c r="V357" s="7" t="s">
        <v>6132</v>
      </c>
    </row>
    <row r="358" spans="1:34" s="7" customFormat="1" x14ac:dyDescent="0.35">
      <c r="G358" s="8"/>
      <c r="V358" s="7" t="s">
        <v>6133</v>
      </c>
    </row>
    <row r="359" spans="1:34" s="7" customFormat="1" x14ac:dyDescent="0.35">
      <c r="G359" s="8"/>
      <c r="V359" s="7" t="s">
        <v>6134</v>
      </c>
    </row>
    <row r="360" spans="1:34" s="7" customFormat="1" x14ac:dyDescent="0.35">
      <c r="G360" s="8"/>
      <c r="V360" s="7" t="s">
        <v>6135</v>
      </c>
    </row>
    <row r="361" spans="1:34" s="7" customFormat="1" x14ac:dyDescent="0.35">
      <c r="G361" s="8"/>
    </row>
    <row r="362" spans="1:34" s="7" customFormat="1" x14ac:dyDescent="0.35">
      <c r="A362" s="7" t="s">
        <v>1555</v>
      </c>
      <c r="B362" s="7" t="s">
        <v>1557</v>
      </c>
      <c r="C362" s="7">
        <v>2015</v>
      </c>
      <c r="D362" s="7" t="s">
        <v>1558</v>
      </c>
      <c r="E362" s="7">
        <v>55</v>
      </c>
      <c r="F362" s="7" t="s">
        <v>1559</v>
      </c>
      <c r="G362" s="8" t="s">
        <v>1560</v>
      </c>
      <c r="H362" s="7" t="s">
        <v>1561</v>
      </c>
      <c r="I362" s="7" t="s">
        <v>1562</v>
      </c>
      <c r="J362" s="7" t="s">
        <v>21</v>
      </c>
      <c r="K362" s="7" t="s">
        <v>5565</v>
      </c>
      <c r="L362" s="7" t="s">
        <v>5477</v>
      </c>
      <c r="M362" s="7" t="s">
        <v>5914</v>
      </c>
      <c r="N362" s="7" t="s">
        <v>5915</v>
      </c>
      <c r="R362" s="7" t="s">
        <v>5508</v>
      </c>
      <c r="S362" s="7" t="s">
        <v>6061</v>
      </c>
      <c r="T362" t="s">
        <v>6138</v>
      </c>
      <c r="U362" s="7" t="s">
        <v>5569</v>
      </c>
      <c r="V362" s="7" t="s">
        <v>5613</v>
      </c>
      <c r="W362" s="7" t="s">
        <v>6148</v>
      </c>
      <c r="AA362" s="7" t="s">
        <v>5536</v>
      </c>
      <c r="AB362" s="7" t="s">
        <v>6149</v>
      </c>
      <c r="AH362" t="s">
        <v>6153</v>
      </c>
    </row>
    <row r="363" spans="1:34" s="7" customFormat="1" x14ac:dyDescent="0.35">
      <c r="G363" s="8"/>
      <c r="R363" s="7" t="s">
        <v>5508</v>
      </c>
      <c r="S363" s="7" t="s">
        <v>5631</v>
      </c>
      <c r="T363" t="s">
        <v>6139</v>
      </c>
      <c r="U363" s="7" t="s">
        <v>5569</v>
      </c>
      <c r="V363" s="7" t="s">
        <v>6145</v>
      </c>
      <c r="W363" s="7" t="s">
        <v>5742</v>
      </c>
      <c r="AB363" s="7" t="s">
        <v>6150</v>
      </c>
    </row>
    <row r="364" spans="1:34" s="7" customFormat="1" x14ac:dyDescent="0.35">
      <c r="G364" s="8"/>
      <c r="R364" s="7" t="s">
        <v>5508</v>
      </c>
      <c r="S364" s="7" t="s">
        <v>6141</v>
      </c>
      <c r="T364" t="s">
        <v>6140</v>
      </c>
      <c r="U364" s="7" t="s">
        <v>5505</v>
      </c>
      <c r="V364" s="7" t="s">
        <v>6146</v>
      </c>
      <c r="W364" s="7" t="s">
        <v>5742</v>
      </c>
      <c r="AB364" s="7" t="s">
        <v>6151</v>
      </c>
    </row>
    <row r="365" spans="1:34" s="7" customFormat="1" x14ac:dyDescent="0.35">
      <c r="G365" s="8"/>
      <c r="R365" s="7" t="s">
        <v>5653</v>
      </c>
      <c r="S365" s="7" t="s">
        <v>6144</v>
      </c>
      <c r="T365" t="s">
        <v>6142</v>
      </c>
      <c r="U365" s="7" t="s">
        <v>6143</v>
      </c>
      <c r="V365" s="7" t="s">
        <v>6147</v>
      </c>
      <c r="W365" s="7" t="s">
        <v>5742</v>
      </c>
      <c r="AB365" t="s">
        <v>6152</v>
      </c>
    </row>
    <row r="366" spans="1:34" s="7" customFormat="1" x14ac:dyDescent="0.35">
      <c r="A366" s="7" t="s">
        <v>1644</v>
      </c>
      <c r="B366" s="7" t="s">
        <v>1646</v>
      </c>
      <c r="C366" s="7">
        <v>2014</v>
      </c>
      <c r="D366" s="7" t="s">
        <v>196</v>
      </c>
      <c r="E366" s="7">
        <v>34</v>
      </c>
      <c r="F366" s="7" t="s">
        <v>1647</v>
      </c>
      <c r="G366" s="8" t="s">
        <v>1648</v>
      </c>
      <c r="H366" s="7" t="s">
        <v>1649</v>
      </c>
      <c r="I366" s="7" t="s">
        <v>1650</v>
      </c>
      <c r="J366" s="7" t="s">
        <v>21</v>
      </c>
    </row>
    <row r="367" spans="1:34" s="7" customFormat="1" x14ac:dyDescent="0.35">
      <c r="A367" s="7" t="s">
        <v>109</v>
      </c>
      <c r="B367" s="7" t="s">
        <v>111</v>
      </c>
      <c r="C367" s="7">
        <v>2020</v>
      </c>
      <c r="D367" s="7" t="s">
        <v>112</v>
      </c>
      <c r="E367" s="7">
        <v>11</v>
      </c>
      <c r="F367" s="7" t="s">
        <v>113</v>
      </c>
      <c r="G367" s="8" t="s">
        <v>114</v>
      </c>
      <c r="H367" s="7" t="s">
        <v>115</v>
      </c>
      <c r="I367" s="7" t="s">
        <v>116</v>
      </c>
      <c r="J367" s="7" t="s">
        <v>21</v>
      </c>
    </row>
    <row r="368" spans="1:34" s="7" customFormat="1" x14ac:dyDescent="0.35">
      <c r="A368" s="7" t="s">
        <v>3172</v>
      </c>
      <c r="B368" s="7" t="s">
        <v>3608</v>
      </c>
      <c r="C368" s="7">
        <v>1998</v>
      </c>
      <c r="D368" s="7" t="s">
        <v>3433</v>
      </c>
      <c r="E368" s="7">
        <v>14</v>
      </c>
      <c r="F368" s="7" t="s">
        <v>4395</v>
      </c>
      <c r="G368" s="8" t="s">
        <v>4652</v>
      </c>
      <c r="H368" s="7" t="s">
        <v>4910</v>
      </c>
      <c r="I368" s="7" t="s">
        <v>3880</v>
      </c>
      <c r="J368" s="7" t="s">
        <v>3431</v>
      </c>
    </row>
    <row r="369" spans="1:34" s="7" customFormat="1" x14ac:dyDescent="0.35">
      <c r="A369" s="7" t="s">
        <v>2980</v>
      </c>
      <c r="B369" s="7" t="s">
        <v>2982</v>
      </c>
      <c r="C369" s="7">
        <v>2005</v>
      </c>
      <c r="D369" s="7" t="s">
        <v>2983</v>
      </c>
      <c r="E369" s="7">
        <v>16</v>
      </c>
      <c r="F369" s="7" t="s">
        <v>2984</v>
      </c>
      <c r="G369" s="8" t="s">
        <v>2985</v>
      </c>
      <c r="H369" s="7" t="s">
        <v>2986</v>
      </c>
      <c r="I369" s="7" t="s">
        <v>2987</v>
      </c>
      <c r="J369" s="7" t="s">
        <v>21</v>
      </c>
    </row>
    <row r="370" spans="1:34" s="17" customFormat="1" x14ac:dyDescent="0.35">
      <c r="A370" s="17" t="s">
        <v>3168</v>
      </c>
      <c r="B370" s="17" t="s">
        <v>3604</v>
      </c>
      <c r="C370" s="17">
        <v>2015</v>
      </c>
      <c r="D370" s="17" t="s">
        <v>3470</v>
      </c>
      <c r="E370" s="17">
        <v>17</v>
      </c>
      <c r="F370" s="17" t="s">
        <v>4391</v>
      </c>
      <c r="G370" s="18" t="s">
        <v>4648</v>
      </c>
      <c r="H370" s="17" t="s">
        <v>4906</v>
      </c>
      <c r="I370" s="17" t="s">
        <v>3877</v>
      </c>
      <c r="J370" s="17" t="s">
        <v>66</v>
      </c>
    </row>
    <row r="371" spans="1:34" s="7" customFormat="1" x14ac:dyDescent="0.35">
      <c r="A371" s="7" t="s">
        <v>329</v>
      </c>
      <c r="B371" s="7" t="s">
        <v>331</v>
      </c>
      <c r="C371" s="7">
        <v>2022</v>
      </c>
      <c r="D371" s="7" t="s">
        <v>79</v>
      </c>
      <c r="E371" s="7">
        <v>8</v>
      </c>
      <c r="F371" s="7" t="s">
        <v>332</v>
      </c>
      <c r="G371" s="8" t="s">
        <v>333</v>
      </c>
      <c r="H371" s="7" t="s">
        <v>334</v>
      </c>
      <c r="I371" s="7" t="s">
        <v>335</v>
      </c>
      <c r="J371" s="7" t="s">
        <v>21</v>
      </c>
    </row>
    <row r="372" spans="1:34" s="7" customFormat="1" x14ac:dyDescent="0.35">
      <c r="A372" s="7" t="s">
        <v>2886</v>
      </c>
      <c r="B372" s="7" t="s">
        <v>2888</v>
      </c>
      <c r="C372" s="7">
        <v>1998</v>
      </c>
      <c r="D372" s="7" t="s">
        <v>44</v>
      </c>
      <c r="E372" s="7">
        <v>12</v>
      </c>
      <c r="F372" s="7" t="s">
        <v>2889</v>
      </c>
      <c r="G372" s="8" t="s">
        <v>2890</v>
      </c>
      <c r="H372" s="7" t="s">
        <v>2891</v>
      </c>
      <c r="J372" s="7" t="s">
        <v>21</v>
      </c>
    </row>
    <row r="373" spans="1:34" s="7" customFormat="1" ht="58" x14ac:dyDescent="0.35">
      <c r="A373" s="7" t="s">
        <v>668</v>
      </c>
      <c r="B373" s="7" t="s">
        <v>670</v>
      </c>
      <c r="C373" s="7">
        <v>2023</v>
      </c>
      <c r="D373" s="7" t="s">
        <v>214</v>
      </c>
      <c r="E373" s="7">
        <v>0</v>
      </c>
      <c r="F373" s="7" t="s">
        <v>671</v>
      </c>
      <c r="G373" s="8" t="s">
        <v>672</v>
      </c>
      <c r="H373" s="7" t="s">
        <v>673</v>
      </c>
      <c r="I373" s="7" t="s">
        <v>674</v>
      </c>
      <c r="J373" s="7" t="s">
        <v>21</v>
      </c>
      <c r="K373" s="7" t="s">
        <v>5565</v>
      </c>
      <c r="L373" s="7" t="s">
        <v>6094</v>
      </c>
      <c r="M373" s="7" t="s">
        <v>5506</v>
      </c>
      <c r="N373" t="s">
        <v>6154</v>
      </c>
      <c r="R373" s="7" t="s">
        <v>5653</v>
      </c>
      <c r="S373" s="7" t="s">
        <v>6155</v>
      </c>
      <c r="T373" t="s">
        <v>6156</v>
      </c>
      <c r="U373" s="7" t="s">
        <v>5569</v>
      </c>
      <c r="V373" s="7" t="s">
        <v>5474</v>
      </c>
      <c r="W373" t="s">
        <v>6165</v>
      </c>
      <c r="AA373" s="7" t="s">
        <v>5536</v>
      </c>
      <c r="AB373" s="7" t="s">
        <v>5999</v>
      </c>
      <c r="AD373" s="7">
        <v>23</v>
      </c>
      <c r="AE373" s="7">
        <v>2</v>
      </c>
      <c r="AF373" s="7" t="s">
        <v>6166</v>
      </c>
      <c r="AH373" s="14" t="s">
        <v>6978</v>
      </c>
    </row>
    <row r="374" spans="1:34" s="7" customFormat="1" x14ac:dyDescent="0.35">
      <c r="G374" s="8"/>
      <c r="T374" t="s">
        <v>6157</v>
      </c>
      <c r="V374" s="7" t="s">
        <v>5593</v>
      </c>
      <c r="W374" s="7" t="s">
        <v>5742</v>
      </c>
    </row>
    <row r="375" spans="1:34" s="7" customFormat="1" x14ac:dyDescent="0.35">
      <c r="G375" s="8"/>
      <c r="V375" s="7" t="s">
        <v>6158</v>
      </c>
      <c r="W375" s="7" t="s">
        <v>5742</v>
      </c>
    </row>
    <row r="376" spans="1:34" s="7" customFormat="1" x14ac:dyDescent="0.35">
      <c r="G376" s="8"/>
      <c r="V376" s="7" t="s">
        <v>6159</v>
      </c>
      <c r="W376" t="s">
        <v>6164</v>
      </c>
    </row>
    <row r="377" spans="1:34" s="7" customFormat="1" x14ac:dyDescent="0.35">
      <c r="G377" s="8"/>
      <c r="V377" s="7" t="s">
        <v>6160</v>
      </c>
      <c r="W377" t="s">
        <v>6163</v>
      </c>
    </row>
    <row r="378" spans="1:34" s="7" customFormat="1" x14ac:dyDescent="0.35">
      <c r="G378" s="8"/>
      <c r="V378" s="7" t="s">
        <v>6161</v>
      </c>
      <c r="W378" t="s">
        <v>6162</v>
      </c>
    </row>
    <row r="379" spans="1:34" s="7" customFormat="1" x14ac:dyDescent="0.35">
      <c r="A379" s="7" t="s">
        <v>3166</v>
      </c>
      <c r="B379" s="7" t="s">
        <v>3602</v>
      </c>
      <c r="C379" s="7">
        <v>2020</v>
      </c>
      <c r="D379" s="7" t="s">
        <v>3446</v>
      </c>
      <c r="E379" s="7">
        <v>33</v>
      </c>
      <c r="F379" s="7" t="s">
        <v>4389</v>
      </c>
      <c r="G379" s="8" t="s">
        <v>4646</v>
      </c>
      <c r="H379" s="7" t="s">
        <v>4904</v>
      </c>
      <c r="I379" s="7" t="s">
        <v>3876</v>
      </c>
      <c r="J379" s="7" t="s">
        <v>21</v>
      </c>
      <c r="K379" s="7" t="s">
        <v>5479</v>
      </c>
      <c r="L379" s="7" t="s">
        <v>5923</v>
      </c>
      <c r="M379" s="7" t="s">
        <v>5476</v>
      </c>
      <c r="N379" s="7" t="s">
        <v>6167</v>
      </c>
      <c r="R379" s="7" t="s">
        <v>5508</v>
      </c>
      <c r="S379" s="7" t="s">
        <v>5568</v>
      </c>
      <c r="T379" s="7" t="s">
        <v>6168</v>
      </c>
      <c r="U379" s="7" t="s">
        <v>5569</v>
      </c>
      <c r="V379" s="7" t="s">
        <v>6169</v>
      </c>
      <c r="W379" t="s">
        <v>6178</v>
      </c>
      <c r="AA379" s="7" t="s">
        <v>5536</v>
      </c>
      <c r="AB379" s="7" t="s">
        <v>6089</v>
      </c>
      <c r="AC379" t="s">
        <v>6179</v>
      </c>
      <c r="AD379" s="7">
        <v>50</v>
      </c>
      <c r="AE379" s="7">
        <v>4</v>
      </c>
      <c r="AF379" s="7" t="s">
        <v>6180</v>
      </c>
      <c r="AH379" s="7" t="s">
        <v>6181</v>
      </c>
    </row>
    <row r="380" spans="1:34" s="7" customFormat="1" x14ac:dyDescent="0.35">
      <c r="G380" s="8"/>
      <c r="V380" s="7" t="s">
        <v>5633</v>
      </c>
      <c r="W380" s="7" t="s">
        <v>5742</v>
      </c>
    </row>
    <row r="381" spans="1:34" s="7" customFormat="1" x14ac:dyDescent="0.35">
      <c r="G381" s="8"/>
      <c r="V381" s="7" t="s">
        <v>6170</v>
      </c>
      <c r="W381" s="7" t="s">
        <v>5742</v>
      </c>
    </row>
    <row r="382" spans="1:34" s="7" customFormat="1" x14ac:dyDescent="0.35">
      <c r="G382" s="8"/>
      <c r="V382" s="7" t="s">
        <v>6171</v>
      </c>
      <c r="W382" s="7" t="s">
        <v>5742</v>
      </c>
    </row>
    <row r="383" spans="1:34" s="7" customFormat="1" x14ac:dyDescent="0.35">
      <c r="G383" s="8"/>
      <c r="V383" s="7" t="s">
        <v>5740</v>
      </c>
      <c r="W383" s="7" t="s">
        <v>5742</v>
      </c>
    </row>
    <row r="384" spans="1:34" s="7" customFormat="1" x14ac:dyDescent="0.35">
      <c r="G384" s="8"/>
      <c r="V384" s="7" t="s">
        <v>5727</v>
      </c>
      <c r="W384" s="7" t="s">
        <v>5742</v>
      </c>
    </row>
    <row r="385" spans="1:34" s="7" customFormat="1" x14ac:dyDescent="0.35">
      <c r="G385" s="8"/>
      <c r="V385" s="7" t="s">
        <v>6172</v>
      </c>
      <c r="W385" s="7" t="s">
        <v>5742</v>
      </c>
    </row>
    <row r="386" spans="1:34" s="7" customFormat="1" x14ac:dyDescent="0.35">
      <c r="G386" s="8"/>
      <c r="V386" s="7" t="s">
        <v>6173</v>
      </c>
      <c r="W386" s="7" t="s">
        <v>5742</v>
      </c>
    </row>
    <row r="387" spans="1:34" s="7" customFormat="1" x14ac:dyDescent="0.35">
      <c r="G387" s="8"/>
      <c r="V387" s="7" t="s">
        <v>6174</v>
      </c>
      <c r="W387" t="s">
        <v>6177</v>
      </c>
    </row>
    <row r="388" spans="1:34" s="7" customFormat="1" x14ac:dyDescent="0.35">
      <c r="G388" s="8"/>
      <c r="V388" s="7" t="s">
        <v>6175</v>
      </c>
      <c r="W388" s="7" t="s">
        <v>5742</v>
      </c>
    </row>
    <row r="389" spans="1:34" s="7" customFormat="1" x14ac:dyDescent="0.35">
      <c r="G389" s="8"/>
      <c r="V389" s="7" t="s">
        <v>6176</v>
      </c>
      <c r="W389" s="7" t="s">
        <v>5742</v>
      </c>
    </row>
    <row r="390" spans="1:34" s="7" customFormat="1" x14ac:dyDescent="0.35">
      <c r="A390" s="7" t="s">
        <v>2143</v>
      </c>
      <c r="B390" s="7" t="s">
        <v>2145</v>
      </c>
      <c r="C390" s="7">
        <v>2014</v>
      </c>
      <c r="D390" s="7" t="s">
        <v>413</v>
      </c>
      <c r="E390" s="7">
        <v>72</v>
      </c>
      <c r="F390" s="7" t="s">
        <v>2146</v>
      </c>
      <c r="G390" s="8" t="s">
        <v>2147</v>
      </c>
      <c r="H390" s="7" t="s">
        <v>2148</v>
      </c>
      <c r="I390" s="7" t="s">
        <v>2149</v>
      </c>
      <c r="J390" s="7" t="s">
        <v>21</v>
      </c>
      <c r="K390" s="7" t="s">
        <v>5479</v>
      </c>
      <c r="L390" s="7" t="s">
        <v>5955</v>
      </c>
      <c r="M390" s="7" t="s">
        <v>5939</v>
      </c>
      <c r="N390" s="7" t="s">
        <v>6182</v>
      </c>
      <c r="R390" s="7" t="s">
        <v>5653</v>
      </c>
      <c r="S390" t="s">
        <v>6192</v>
      </c>
      <c r="T390" s="12" t="s">
        <v>6191</v>
      </c>
      <c r="U390" s="7" t="s">
        <v>5505</v>
      </c>
      <c r="V390" s="7" t="s">
        <v>5740</v>
      </c>
      <c r="W390" t="s">
        <v>6190</v>
      </c>
      <c r="AA390" s="7" t="s">
        <v>5536</v>
      </c>
      <c r="AB390" t="s">
        <v>6196</v>
      </c>
      <c r="AD390" s="7">
        <v>45</v>
      </c>
      <c r="AH390" t="s">
        <v>6198</v>
      </c>
    </row>
    <row r="391" spans="1:34" s="7" customFormat="1" x14ac:dyDescent="0.35">
      <c r="G391" s="8"/>
      <c r="V391" s="7" t="s">
        <v>5738</v>
      </c>
      <c r="W391" s="7" t="s">
        <v>5742</v>
      </c>
    </row>
    <row r="392" spans="1:34" s="7" customFormat="1" x14ac:dyDescent="0.35">
      <c r="G392" s="8"/>
      <c r="V392" s="7" t="s">
        <v>5644</v>
      </c>
      <c r="W392" s="7" t="s">
        <v>5742</v>
      </c>
    </row>
    <row r="393" spans="1:34" s="7" customFormat="1" x14ac:dyDescent="0.35">
      <c r="G393" s="8"/>
      <c r="V393" s="7" t="s">
        <v>5593</v>
      </c>
      <c r="W393" s="7" t="s">
        <v>5742</v>
      </c>
    </row>
    <row r="394" spans="1:34" s="7" customFormat="1" x14ac:dyDescent="0.35">
      <c r="G394" s="8"/>
      <c r="V394" s="7" t="s">
        <v>6183</v>
      </c>
      <c r="W394" s="7" t="s">
        <v>5742</v>
      </c>
    </row>
    <row r="395" spans="1:34" s="7" customFormat="1" x14ac:dyDescent="0.35">
      <c r="G395" s="8"/>
      <c r="V395" s="7" t="s">
        <v>6184</v>
      </c>
      <c r="W395" t="s">
        <v>6188</v>
      </c>
    </row>
    <row r="396" spans="1:34" s="7" customFormat="1" x14ac:dyDescent="0.35">
      <c r="G396" s="8"/>
      <c r="V396" s="7" t="s">
        <v>5777</v>
      </c>
      <c r="W396" t="s">
        <v>6189</v>
      </c>
    </row>
    <row r="397" spans="1:34" s="7" customFormat="1" x14ac:dyDescent="0.35">
      <c r="G397" s="8"/>
      <c r="V397" s="7" t="s">
        <v>6185</v>
      </c>
    </row>
    <row r="398" spans="1:34" s="7" customFormat="1" x14ac:dyDescent="0.35">
      <c r="G398" s="8"/>
      <c r="V398" s="7" t="s">
        <v>6186</v>
      </c>
      <c r="W398" s="7" t="s">
        <v>6187</v>
      </c>
    </row>
    <row r="399" spans="1:34" s="7" customFormat="1" x14ac:dyDescent="0.35">
      <c r="G399" s="8"/>
      <c r="V399" s="7" t="s">
        <v>6082</v>
      </c>
      <c r="W399" s="7" t="s">
        <v>5591</v>
      </c>
    </row>
    <row r="400" spans="1:34" s="7" customFormat="1" ht="43.5" x14ac:dyDescent="0.35">
      <c r="G400" s="8"/>
      <c r="R400" s="7" t="s">
        <v>5508</v>
      </c>
      <c r="S400" s="7" t="s">
        <v>5631</v>
      </c>
      <c r="T400" s="7" t="s">
        <v>6193</v>
      </c>
      <c r="U400" s="7" t="s">
        <v>5569</v>
      </c>
      <c r="V400" s="7" t="s">
        <v>6194</v>
      </c>
      <c r="W400" s="7" t="s">
        <v>6190</v>
      </c>
      <c r="AA400" s="7" t="s">
        <v>5536</v>
      </c>
      <c r="AB400" t="s">
        <v>6197</v>
      </c>
      <c r="AD400" s="7">
        <v>100</v>
      </c>
      <c r="AH400" s="14" t="s">
        <v>6512</v>
      </c>
    </row>
    <row r="401" spans="1:34" s="7" customFormat="1" x14ac:dyDescent="0.35">
      <c r="G401" s="8"/>
      <c r="V401" s="7" t="s">
        <v>5622</v>
      </c>
      <c r="W401" s="7" t="s">
        <v>5742</v>
      </c>
    </row>
    <row r="402" spans="1:34" s="7" customFormat="1" x14ac:dyDescent="0.35">
      <c r="G402" s="8"/>
      <c r="V402" s="7" t="s">
        <v>5643</v>
      </c>
    </row>
    <row r="403" spans="1:34" s="7" customFormat="1" x14ac:dyDescent="0.35">
      <c r="G403" s="8"/>
      <c r="V403" s="7" t="s">
        <v>5661</v>
      </c>
      <c r="W403" s="7" t="s">
        <v>6195</v>
      </c>
    </row>
    <row r="404" spans="1:34" s="7" customFormat="1" x14ac:dyDescent="0.35">
      <c r="A404" s="7" t="s">
        <v>3169</v>
      </c>
      <c r="B404" s="7" t="s">
        <v>3605</v>
      </c>
      <c r="C404" s="7">
        <v>2013</v>
      </c>
      <c r="D404" s="7" t="s">
        <v>3435</v>
      </c>
      <c r="E404" s="7">
        <v>13</v>
      </c>
      <c r="F404" s="7" t="s">
        <v>4392</v>
      </c>
      <c r="G404" s="8" t="s">
        <v>4649</v>
      </c>
      <c r="H404" s="7" t="s">
        <v>4907</v>
      </c>
      <c r="I404" s="7" t="s">
        <v>3878</v>
      </c>
      <c r="J404" s="7" t="s">
        <v>21</v>
      </c>
      <c r="K404" s="7" t="s">
        <v>5565</v>
      </c>
      <c r="L404" s="7" t="s">
        <v>5477</v>
      </c>
      <c r="M404" s="7" t="s">
        <v>6199</v>
      </c>
      <c r="N404" s="7" t="s">
        <v>6200</v>
      </c>
      <c r="P404" s="7">
        <v>20</v>
      </c>
      <c r="R404" s="7" t="s">
        <v>5508</v>
      </c>
      <c r="S404" s="7" t="s">
        <v>5568</v>
      </c>
      <c r="T404" s="7" t="s">
        <v>6201</v>
      </c>
      <c r="U404" s="7" t="s">
        <v>5569</v>
      </c>
      <c r="V404" s="7" t="s">
        <v>6202</v>
      </c>
      <c r="W404" s="7" t="s">
        <v>6206</v>
      </c>
      <c r="AA404" s="7" t="s">
        <v>5536</v>
      </c>
      <c r="AB404" t="s">
        <v>6207</v>
      </c>
      <c r="AD404" s="7">
        <v>12</v>
      </c>
      <c r="AE404" s="7">
        <v>5</v>
      </c>
      <c r="AF404" s="7" t="s">
        <v>6208</v>
      </c>
      <c r="AH404" t="s">
        <v>6209</v>
      </c>
    </row>
    <row r="405" spans="1:34" s="7" customFormat="1" x14ac:dyDescent="0.35">
      <c r="G405" s="8"/>
      <c r="R405" s="7" t="s">
        <v>5653</v>
      </c>
      <c r="S405" s="7" t="s">
        <v>6192</v>
      </c>
      <c r="T405" s="12" t="s">
        <v>6191</v>
      </c>
      <c r="U405" s="7" t="s">
        <v>5505</v>
      </c>
      <c r="V405" s="7" t="s">
        <v>6203</v>
      </c>
      <c r="W405" s="7" t="s">
        <v>6206</v>
      </c>
    </row>
    <row r="406" spans="1:34" s="7" customFormat="1" x14ac:dyDescent="0.35">
      <c r="G406" s="8"/>
      <c r="V406" s="7" t="s">
        <v>6204</v>
      </c>
      <c r="W406" s="7" t="s">
        <v>6206</v>
      </c>
    </row>
    <row r="407" spans="1:34" s="7" customFormat="1" x14ac:dyDescent="0.35">
      <c r="G407" s="8"/>
      <c r="V407" s="7" t="s">
        <v>6205</v>
      </c>
      <c r="W407" t="s">
        <v>6206</v>
      </c>
    </row>
    <row r="408" spans="1:34" s="17" customFormat="1" x14ac:dyDescent="0.35">
      <c r="A408" s="17" t="s">
        <v>2038</v>
      </c>
      <c r="B408" s="17" t="s">
        <v>2040</v>
      </c>
      <c r="C408" s="17">
        <v>2011</v>
      </c>
      <c r="D408" s="17" t="s">
        <v>266</v>
      </c>
      <c r="E408" s="17">
        <v>723</v>
      </c>
      <c r="F408" s="17" t="s">
        <v>2041</v>
      </c>
      <c r="G408" s="18" t="s">
        <v>2042</v>
      </c>
      <c r="H408" s="17" t="s">
        <v>2043</v>
      </c>
      <c r="I408" s="17" t="s">
        <v>2044</v>
      </c>
      <c r="J408" s="17" t="s">
        <v>66</v>
      </c>
      <c r="L408" s="17" t="s">
        <v>5477</v>
      </c>
      <c r="M408" s="17" t="s">
        <v>6248</v>
      </c>
      <c r="N408" s="17" t="s">
        <v>6200</v>
      </c>
      <c r="X408" s="3" t="s">
        <v>6210</v>
      </c>
    </row>
    <row r="409" spans="1:34" s="7" customFormat="1" x14ac:dyDescent="0.35">
      <c r="G409" s="8"/>
      <c r="X409" t="s">
        <v>6211</v>
      </c>
    </row>
    <row r="410" spans="1:34" s="7" customFormat="1" ht="58" x14ac:dyDescent="0.35">
      <c r="G410" s="8"/>
      <c r="X410"/>
      <c r="Y410" s="10" t="s">
        <v>6212</v>
      </c>
    </row>
    <row r="411" spans="1:34" s="7" customFormat="1" ht="87" x14ac:dyDescent="0.35">
      <c r="G411" s="8"/>
      <c r="Y411" s="10" t="s">
        <v>6213</v>
      </c>
    </row>
    <row r="412" spans="1:34" s="7" customFormat="1" ht="43.5" x14ac:dyDescent="0.35">
      <c r="G412" s="8"/>
      <c r="Y412" s="10" t="s">
        <v>6214</v>
      </c>
    </row>
    <row r="413" spans="1:34" s="7" customFormat="1" x14ac:dyDescent="0.35">
      <c r="G413" s="8"/>
      <c r="Y413" t="s">
        <v>6215</v>
      </c>
    </row>
    <row r="414" spans="1:34" s="7" customFormat="1" x14ac:dyDescent="0.35">
      <c r="A414" s="7" t="s">
        <v>220</v>
      </c>
      <c r="B414" s="7" t="s">
        <v>222</v>
      </c>
      <c r="C414" s="7">
        <v>2023</v>
      </c>
      <c r="D414" s="7" t="s">
        <v>223</v>
      </c>
      <c r="E414" s="7">
        <v>0</v>
      </c>
      <c r="F414" s="7" t="s">
        <v>224</v>
      </c>
      <c r="G414" s="8" t="s">
        <v>225</v>
      </c>
      <c r="H414" s="7" t="s">
        <v>226</v>
      </c>
      <c r="I414" s="7" t="s">
        <v>227</v>
      </c>
      <c r="J414" s="7" t="s">
        <v>21</v>
      </c>
      <c r="K414" s="7" t="s">
        <v>5565</v>
      </c>
      <c r="L414" s="7" t="s">
        <v>6094</v>
      </c>
      <c r="M414" s="7" t="s">
        <v>5750</v>
      </c>
      <c r="N414" s="7" t="s">
        <v>6216</v>
      </c>
      <c r="P414" s="7">
        <v>22</v>
      </c>
      <c r="R414" s="7" t="s">
        <v>5508</v>
      </c>
      <c r="S414" s="7" t="s">
        <v>5631</v>
      </c>
      <c r="T414" s="13" t="s">
        <v>6217</v>
      </c>
      <c r="U414" s="7" t="s">
        <v>6218</v>
      </c>
      <c r="V414" s="7" t="s">
        <v>5474</v>
      </c>
      <c r="W414" t="s">
        <v>6219</v>
      </c>
      <c r="Y414" s="10"/>
      <c r="AA414" s="7" t="s">
        <v>5536</v>
      </c>
      <c r="AB414" s="7" t="s">
        <v>6220</v>
      </c>
      <c r="AD414" s="7">
        <v>75</v>
      </c>
      <c r="AE414" s="7">
        <v>3</v>
      </c>
      <c r="AH414" t="s">
        <v>6221</v>
      </c>
    </row>
    <row r="415" spans="1:34" s="7" customFormat="1" x14ac:dyDescent="0.35">
      <c r="G415" s="8"/>
      <c r="V415" s="7" t="s">
        <v>5738</v>
      </c>
      <c r="W415" s="7" t="s">
        <v>5742</v>
      </c>
      <c r="Y415" s="10"/>
      <c r="AB415" s="7" t="s">
        <v>6089</v>
      </c>
    </row>
    <row r="416" spans="1:34" s="7" customFormat="1" x14ac:dyDescent="0.35">
      <c r="G416" s="8"/>
      <c r="V416" s="7" t="s">
        <v>5644</v>
      </c>
      <c r="W416" s="7" t="s">
        <v>5742</v>
      </c>
      <c r="Y416" s="10"/>
    </row>
    <row r="417" spans="1:34" s="7" customFormat="1" x14ac:dyDescent="0.35">
      <c r="G417" s="8"/>
      <c r="V417" s="7" t="s">
        <v>5633</v>
      </c>
      <c r="W417" s="7" t="s">
        <v>5742</v>
      </c>
      <c r="Y417" s="10"/>
    </row>
    <row r="418" spans="1:34" s="7" customFormat="1" x14ac:dyDescent="0.35">
      <c r="G418" s="8"/>
      <c r="V418" s="7" t="s">
        <v>6082</v>
      </c>
      <c r="W418" s="7" t="s">
        <v>5591</v>
      </c>
      <c r="Y418" s="10"/>
    </row>
    <row r="419" spans="1:34" s="7" customFormat="1" x14ac:dyDescent="0.35">
      <c r="A419" s="7" t="s">
        <v>2438</v>
      </c>
      <c r="B419" s="7" t="s">
        <v>2440</v>
      </c>
      <c r="C419" s="7">
        <v>1996</v>
      </c>
      <c r="D419" s="7" t="s">
        <v>2441</v>
      </c>
      <c r="E419" s="7">
        <v>2</v>
      </c>
      <c r="F419" s="7" t="s">
        <v>2442</v>
      </c>
      <c r="G419" s="8" t="s">
        <v>2443</v>
      </c>
      <c r="H419" s="7" t="s">
        <v>2444</v>
      </c>
      <c r="I419" s="7" t="s">
        <v>2445</v>
      </c>
      <c r="J419" s="7" t="s">
        <v>21</v>
      </c>
      <c r="K419" s="7" t="s">
        <v>5479</v>
      </c>
      <c r="L419" s="7" t="s">
        <v>5923</v>
      </c>
      <c r="M419" s="7" t="s">
        <v>5476</v>
      </c>
      <c r="N419" s="7" t="s">
        <v>5608</v>
      </c>
      <c r="R419" s="7" t="s">
        <v>5653</v>
      </c>
      <c r="S419" s="7" t="s">
        <v>6222</v>
      </c>
      <c r="T419" s="7" t="s">
        <v>6223</v>
      </c>
      <c r="U419" s="7" t="s">
        <v>5505</v>
      </c>
      <c r="V419" s="7" t="s">
        <v>6225</v>
      </c>
      <c r="W419" t="s">
        <v>6229</v>
      </c>
      <c r="AA419" s="7" t="s">
        <v>5536</v>
      </c>
      <c r="AB419" s="7" t="s">
        <v>5546</v>
      </c>
      <c r="AD419" s="7">
        <v>30</v>
      </c>
      <c r="AE419" s="7">
        <v>2</v>
      </c>
      <c r="AF419" s="7" t="s">
        <v>6231</v>
      </c>
      <c r="AH419" t="s">
        <v>6232</v>
      </c>
    </row>
    <row r="420" spans="1:34" s="7" customFormat="1" x14ac:dyDescent="0.35">
      <c r="G420" s="8"/>
      <c r="T420" t="s">
        <v>6224</v>
      </c>
      <c r="U420" s="7" t="s">
        <v>5505</v>
      </c>
      <c r="V420" s="7" t="s">
        <v>6226</v>
      </c>
    </row>
    <row r="421" spans="1:34" s="7" customFormat="1" x14ac:dyDescent="0.35">
      <c r="G421" s="8"/>
      <c r="V421" s="7" t="s">
        <v>6227</v>
      </c>
      <c r="W421" t="s">
        <v>6228</v>
      </c>
    </row>
    <row r="422" spans="1:34" s="7" customFormat="1" x14ac:dyDescent="0.35">
      <c r="G422" s="8"/>
      <c r="V422" s="7" t="s">
        <v>5776</v>
      </c>
      <c r="W422" s="7" t="s">
        <v>6229</v>
      </c>
    </row>
    <row r="423" spans="1:34" s="7" customFormat="1" x14ac:dyDescent="0.35">
      <c r="G423" s="8"/>
      <c r="V423" s="7" t="s">
        <v>6230</v>
      </c>
      <c r="W423" s="7" t="s">
        <v>6229</v>
      </c>
    </row>
    <row r="424" spans="1:34" s="7" customFormat="1" x14ac:dyDescent="0.35">
      <c r="A424" s="7" t="s">
        <v>620</v>
      </c>
      <c r="B424" s="7" t="s">
        <v>622</v>
      </c>
      <c r="C424" s="7">
        <v>2021</v>
      </c>
      <c r="D424" s="7" t="s">
        <v>623</v>
      </c>
      <c r="E424" s="7">
        <v>27</v>
      </c>
      <c r="F424" s="7" t="s">
        <v>624</v>
      </c>
      <c r="G424" s="8" t="s">
        <v>625</v>
      </c>
      <c r="H424" s="7" t="s">
        <v>626</v>
      </c>
      <c r="I424" s="7" t="s">
        <v>627</v>
      </c>
      <c r="J424" s="7" t="s">
        <v>21</v>
      </c>
      <c r="K424" s="7" t="s">
        <v>6233</v>
      </c>
      <c r="L424" s="7" t="s">
        <v>5477</v>
      </c>
      <c r="M424" s="7" t="s">
        <v>6234</v>
      </c>
      <c r="N424" s="7" t="s">
        <v>6235</v>
      </c>
      <c r="R424" s="7" t="s">
        <v>5508</v>
      </c>
      <c r="S424" s="7" t="s">
        <v>6054</v>
      </c>
      <c r="T424" s="13" t="s">
        <v>6055</v>
      </c>
      <c r="U424" s="7" t="s">
        <v>5505</v>
      </c>
      <c r="V424" s="7" t="s">
        <v>5683</v>
      </c>
      <c r="W424" s="7" t="s">
        <v>6242</v>
      </c>
      <c r="AA424" s="7" t="s">
        <v>5928</v>
      </c>
      <c r="AB424" s="7" t="s">
        <v>6246</v>
      </c>
      <c r="AD424" s="7">
        <v>9.6999999999999993</v>
      </c>
      <c r="AE424" s="7">
        <v>3</v>
      </c>
      <c r="AH424" s="7" t="s">
        <v>6247</v>
      </c>
    </row>
    <row r="425" spans="1:34" s="7" customFormat="1" x14ac:dyDescent="0.35">
      <c r="G425" s="8"/>
      <c r="V425" s="7" t="s">
        <v>6236</v>
      </c>
      <c r="W425" s="7" t="s">
        <v>6243</v>
      </c>
    </row>
    <row r="426" spans="1:34" s="7" customFormat="1" x14ac:dyDescent="0.35">
      <c r="G426" s="8"/>
      <c r="V426" s="7" t="s">
        <v>6237</v>
      </c>
    </row>
    <row r="427" spans="1:34" s="7" customFormat="1" x14ac:dyDescent="0.35">
      <c r="G427" s="8"/>
      <c r="V427" s="7" t="s">
        <v>6238</v>
      </c>
      <c r="W427" s="7" t="s">
        <v>6239</v>
      </c>
    </row>
    <row r="428" spans="1:34" s="7" customFormat="1" x14ac:dyDescent="0.35">
      <c r="G428" s="8"/>
      <c r="V428" s="7" t="s">
        <v>6240</v>
      </c>
      <c r="W428" s="7" t="s">
        <v>6241</v>
      </c>
    </row>
    <row r="429" spans="1:34" s="7" customFormat="1" x14ac:dyDescent="0.35">
      <c r="G429" s="8"/>
      <c r="V429" s="7" t="s">
        <v>6244</v>
      </c>
      <c r="W429" s="7" t="s">
        <v>6245</v>
      </c>
    </row>
    <row r="430" spans="1:34" s="7" customFormat="1" ht="43.5" x14ac:dyDescent="0.35">
      <c r="A430" s="7" t="s">
        <v>1687</v>
      </c>
      <c r="B430" s="7" t="s">
        <v>1689</v>
      </c>
      <c r="C430" s="7">
        <v>2013</v>
      </c>
      <c r="D430" s="7" t="s">
        <v>266</v>
      </c>
      <c r="E430" s="7">
        <v>180</v>
      </c>
      <c r="F430" s="7" t="s">
        <v>1690</v>
      </c>
      <c r="G430" s="8" t="s">
        <v>1691</v>
      </c>
      <c r="H430" s="7" t="s">
        <v>1692</v>
      </c>
      <c r="I430" s="7" t="s">
        <v>1693</v>
      </c>
      <c r="J430" s="7" t="s">
        <v>21</v>
      </c>
      <c r="K430" s="7" t="s">
        <v>6233</v>
      </c>
      <c r="L430" s="7" t="s">
        <v>5477</v>
      </c>
      <c r="M430" s="7" t="s">
        <v>6248</v>
      </c>
      <c r="N430" s="7" t="s">
        <v>6200</v>
      </c>
      <c r="R430" s="7" t="s">
        <v>5508</v>
      </c>
      <c r="S430" s="7" t="s">
        <v>6061</v>
      </c>
      <c r="T430" s="13" t="s">
        <v>6249</v>
      </c>
      <c r="U430" s="7" t="s">
        <v>5569</v>
      </c>
      <c r="V430" s="7" t="s">
        <v>6251</v>
      </c>
      <c r="W430" s="7" t="s">
        <v>6252</v>
      </c>
      <c r="AA430" s="7" t="s">
        <v>5536</v>
      </c>
      <c r="AD430" s="7">
        <v>20</v>
      </c>
      <c r="AE430" s="7">
        <v>3</v>
      </c>
      <c r="AF430" s="7" t="s">
        <v>6253</v>
      </c>
      <c r="AH430" s="14" t="s">
        <v>6254</v>
      </c>
    </row>
    <row r="431" spans="1:34" s="7" customFormat="1" x14ac:dyDescent="0.35">
      <c r="G431" s="8"/>
      <c r="T431" s="7" t="s">
        <v>6250</v>
      </c>
      <c r="V431" s="7" t="s">
        <v>5732</v>
      </c>
      <c r="W431" s="7" t="s">
        <v>5742</v>
      </c>
    </row>
    <row r="432" spans="1:34" s="7" customFormat="1" x14ac:dyDescent="0.35">
      <c r="G432" s="8"/>
      <c r="V432" s="7" t="s">
        <v>6236</v>
      </c>
      <c r="W432" s="7" t="s">
        <v>5742</v>
      </c>
    </row>
    <row r="433" spans="1:34" s="7" customFormat="1" x14ac:dyDescent="0.35">
      <c r="A433" s="7" t="s">
        <v>3310</v>
      </c>
      <c r="B433" s="7" t="s">
        <v>3741</v>
      </c>
      <c r="C433" s="7">
        <v>2005</v>
      </c>
      <c r="D433" s="7" t="s">
        <v>3448</v>
      </c>
      <c r="E433" s="7">
        <v>97</v>
      </c>
      <c r="F433" s="7" t="s">
        <v>4517</v>
      </c>
      <c r="G433" s="8" t="s">
        <v>4774</v>
      </c>
      <c r="H433" s="7" t="s">
        <v>5048</v>
      </c>
      <c r="I433" s="7" t="s">
        <v>4003</v>
      </c>
      <c r="J433" s="7" t="s">
        <v>21</v>
      </c>
      <c r="K433" s="7" t="s">
        <v>6233</v>
      </c>
      <c r="L433" s="7" t="s">
        <v>5498</v>
      </c>
      <c r="M433" s="7" t="s">
        <v>6255</v>
      </c>
      <c r="N433" s="7" t="s">
        <v>6256</v>
      </c>
      <c r="P433" s="7">
        <v>25</v>
      </c>
      <c r="R433" s="7" t="s">
        <v>5508</v>
      </c>
      <c r="S433" s="7" t="s">
        <v>6257</v>
      </c>
      <c r="T433" s="7" t="s">
        <v>6258</v>
      </c>
      <c r="U433" s="7" t="s">
        <v>5505</v>
      </c>
      <c r="V433" s="7" t="s">
        <v>5474</v>
      </c>
      <c r="W433" s="7" t="s">
        <v>6259</v>
      </c>
      <c r="AA433" s="7" t="s">
        <v>5928</v>
      </c>
      <c r="AB433" s="7" t="s">
        <v>6263</v>
      </c>
      <c r="AD433" s="7">
        <v>15</v>
      </c>
      <c r="AE433" s="7">
        <v>1</v>
      </c>
      <c r="AH433" s="7" t="s">
        <v>6264</v>
      </c>
    </row>
    <row r="434" spans="1:34" s="7" customFormat="1" x14ac:dyDescent="0.35">
      <c r="G434" s="8"/>
      <c r="V434" s="7" t="s">
        <v>6260</v>
      </c>
      <c r="W434" s="7" t="s">
        <v>6262</v>
      </c>
    </row>
    <row r="435" spans="1:34" s="7" customFormat="1" x14ac:dyDescent="0.35">
      <c r="G435" s="8"/>
      <c r="V435" s="7" t="s">
        <v>5561</v>
      </c>
      <c r="W435" s="7" t="s">
        <v>6261</v>
      </c>
    </row>
    <row r="436" spans="1:34" s="17" customFormat="1" x14ac:dyDescent="0.35">
      <c r="A436" s="17" t="s">
        <v>3146</v>
      </c>
      <c r="B436" s="17" t="s">
        <v>3583</v>
      </c>
      <c r="C436" s="17">
        <v>2022</v>
      </c>
      <c r="D436" s="17" t="s">
        <v>3440</v>
      </c>
      <c r="E436" s="17">
        <v>4</v>
      </c>
      <c r="F436" s="17" t="s">
        <v>4370</v>
      </c>
      <c r="G436" s="18" t="s">
        <v>4627</v>
      </c>
      <c r="H436" s="17" t="s">
        <v>4884</v>
      </c>
      <c r="I436" s="17" t="s">
        <v>3858</v>
      </c>
      <c r="J436" s="17" t="s">
        <v>66</v>
      </c>
      <c r="L436" s="17" t="s">
        <v>5498</v>
      </c>
      <c r="M436" s="17" t="s">
        <v>5506</v>
      </c>
      <c r="N436" s="17" t="s">
        <v>6265</v>
      </c>
      <c r="X436" s="17" t="s">
        <v>6266</v>
      </c>
    </row>
    <row r="437" spans="1:34" s="7" customFormat="1" x14ac:dyDescent="0.35">
      <c r="G437" s="8"/>
      <c r="X437" s="7" t="s">
        <v>6267</v>
      </c>
    </row>
    <row r="438" spans="1:34" s="7" customFormat="1" ht="58" x14ac:dyDescent="0.35">
      <c r="G438" s="8"/>
      <c r="X438" s="10" t="s">
        <v>6268</v>
      </c>
    </row>
    <row r="439" spans="1:34" s="7" customFormat="1" ht="58" x14ac:dyDescent="0.35">
      <c r="G439" s="8"/>
      <c r="X439" s="10" t="s">
        <v>6510</v>
      </c>
    </row>
    <row r="440" spans="1:34" s="7" customFormat="1" x14ac:dyDescent="0.35">
      <c r="A440" s="7" t="s">
        <v>3264</v>
      </c>
      <c r="B440" s="7" t="s">
        <v>3698</v>
      </c>
      <c r="C440" s="7">
        <v>2006</v>
      </c>
      <c r="D440" s="7" t="s">
        <v>3510</v>
      </c>
      <c r="E440" s="7">
        <v>2</v>
      </c>
      <c r="F440" s="7" t="s">
        <v>5423</v>
      </c>
      <c r="H440" s="7" t="s">
        <v>5002</v>
      </c>
      <c r="J440" s="7" t="s">
        <v>21</v>
      </c>
      <c r="K440" s="7" t="s">
        <v>6233</v>
      </c>
      <c r="L440" s="7" t="s">
        <v>5498</v>
      </c>
      <c r="M440" s="7" t="s">
        <v>5499</v>
      </c>
      <c r="N440" s="7" t="s">
        <v>6269</v>
      </c>
      <c r="P440" s="7">
        <v>25</v>
      </c>
      <c r="R440" s="7" t="s">
        <v>5508</v>
      </c>
      <c r="S440" s="7" t="s">
        <v>5509</v>
      </c>
      <c r="T440" s="13" t="s">
        <v>2805</v>
      </c>
      <c r="U440" s="7" t="s">
        <v>5569</v>
      </c>
      <c r="V440" s="7" t="s">
        <v>6272</v>
      </c>
      <c r="AD440" s="7">
        <v>7</v>
      </c>
      <c r="AE440" s="7">
        <v>6</v>
      </c>
      <c r="AH440" s="7" t="s">
        <v>6274</v>
      </c>
    </row>
    <row r="441" spans="1:34" s="7" customFormat="1" x14ac:dyDescent="0.35">
      <c r="T441" s="13"/>
      <c r="V441" s="7" t="s">
        <v>6271</v>
      </c>
    </row>
    <row r="442" spans="1:34" s="7" customFormat="1" x14ac:dyDescent="0.35">
      <c r="T442" s="13"/>
      <c r="V442" s="7" t="s">
        <v>6270</v>
      </c>
      <c r="W442" s="7" t="s">
        <v>6273</v>
      </c>
    </row>
    <row r="443" spans="1:34" s="17" customFormat="1" ht="58" x14ac:dyDescent="0.35">
      <c r="A443" s="17" t="s">
        <v>3150</v>
      </c>
      <c r="B443" s="17" t="s">
        <v>3586</v>
      </c>
      <c r="C443" s="17">
        <v>2022</v>
      </c>
      <c r="D443" s="17" t="s">
        <v>3446</v>
      </c>
      <c r="E443" s="17">
        <v>1</v>
      </c>
      <c r="F443" s="17" t="s">
        <v>4373</v>
      </c>
      <c r="G443" s="18" t="s">
        <v>4630</v>
      </c>
      <c r="H443" s="17" t="s">
        <v>4888</v>
      </c>
      <c r="I443" s="17" t="s">
        <v>3862</v>
      </c>
      <c r="J443" s="17" t="s">
        <v>21</v>
      </c>
      <c r="K443" s="17" t="s">
        <v>6233</v>
      </c>
      <c r="L443" s="17" t="s">
        <v>5923</v>
      </c>
      <c r="M443" s="17" t="s">
        <v>5476</v>
      </c>
      <c r="N443" s="17" t="s">
        <v>6275</v>
      </c>
      <c r="R443" s="17" t="s">
        <v>5508</v>
      </c>
      <c r="S443" s="17" t="s">
        <v>6054</v>
      </c>
      <c r="T443" s="19" t="s">
        <v>6055</v>
      </c>
      <c r="U443" s="17" t="s">
        <v>5505</v>
      </c>
      <c r="V443" s="17" t="s">
        <v>6276</v>
      </c>
      <c r="W443" s="3" t="s">
        <v>6277</v>
      </c>
      <c r="AA443" s="17" t="s">
        <v>5928</v>
      </c>
      <c r="AB443" s="17" t="s">
        <v>6284</v>
      </c>
      <c r="AD443" s="17">
        <v>15</v>
      </c>
      <c r="AE443" s="17">
        <v>8</v>
      </c>
      <c r="AG443" s="17" t="s">
        <v>6285</v>
      </c>
      <c r="AH443" s="26" t="s">
        <v>6288</v>
      </c>
    </row>
    <row r="444" spans="1:34" s="7" customFormat="1" x14ac:dyDescent="0.35">
      <c r="G444" s="8"/>
      <c r="V444" s="7" t="s">
        <v>6278</v>
      </c>
      <c r="W444" t="s">
        <v>6283</v>
      </c>
    </row>
    <row r="445" spans="1:34" s="7" customFormat="1" x14ac:dyDescent="0.35">
      <c r="G445" s="8"/>
      <c r="V445" s="7" t="s">
        <v>6171</v>
      </c>
      <c r="W445" s="7" t="s">
        <v>5742</v>
      </c>
    </row>
    <row r="446" spans="1:34" s="7" customFormat="1" x14ac:dyDescent="0.35">
      <c r="G446" s="8"/>
      <c r="V446" s="7" t="s">
        <v>5633</v>
      </c>
      <c r="W446" s="7" t="s">
        <v>5742</v>
      </c>
    </row>
    <row r="447" spans="1:34" s="7" customFormat="1" x14ac:dyDescent="0.35">
      <c r="G447" s="8"/>
      <c r="V447" s="7" t="s">
        <v>6279</v>
      </c>
      <c r="W447" s="7" t="s">
        <v>5742</v>
      </c>
    </row>
    <row r="448" spans="1:34" s="7" customFormat="1" x14ac:dyDescent="0.35">
      <c r="G448" s="8"/>
      <c r="V448" s="7" t="s">
        <v>6280</v>
      </c>
      <c r="W448" s="7" t="s">
        <v>5742</v>
      </c>
    </row>
    <row r="449" spans="1:34" s="7" customFormat="1" x14ac:dyDescent="0.35">
      <c r="G449" s="8"/>
      <c r="V449" s="7" t="s">
        <v>6281</v>
      </c>
      <c r="W449" s="7" t="s">
        <v>5742</v>
      </c>
    </row>
    <row r="450" spans="1:34" s="7" customFormat="1" x14ac:dyDescent="0.35">
      <c r="G450" s="8"/>
      <c r="V450" s="7" t="s">
        <v>6282</v>
      </c>
      <c r="W450" s="7" t="s">
        <v>5742</v>
      </c>
    </row>
    <row r="451" spans="1:34" s="7" customFormat="1" x14ac:dyDescent="0.35">
      <c r="G451" s="8"/>
      <c r="V451" s="7" t="s">
        <v>6286</v>
      </c>
      <c r="W451" t="s">
        <v>6287</v>
      </c>
    </row>
    <row r="452" spans="1:34" s="7" customFormat="1" x14ac:dyDescent="0.35">
      <c r="A452" s="7" t="s">
        <v>3148</v>
      </c>
      <c r="B452" s="7" t="s">
        <v>3585</v>
      </c>
      <c r="C452" s="7">
        <v>2006</v>
      </c>
      <c r="D452" s="7" t="s">
        <v>3446</v>
      </c>
      <c r="E452" s="7">
        <v>363</v>
      </c>
      <c r="F452" s="7" t="s">
        <v>4372</v>
      </c>
      <c r="G452" s="8" t="s">
        <v>4629</v>
      </c>
      <c r="H452" s="7" t="s">
        <v>4886</v>
      </c>
      <c r="I452" s="7" t="s">
        <v>3860</v>
      </c>
      <c r="J452" s="7" t="s">
        <v>6289</v>
      </c>
      <c r="L452" s="7" t="s">
        <v>5477</v>
      </c>
      <c r="M452" s="7" t="s">
        <v>6199</v>
      </c>
      <c r="N452" s="7" t="s">
        <v>6200</v>
      </c>
      <c r="X452" t="s">
        <v>6290</v>
      </c>
    </row>
    <row r="453" spans="1:34" s="7" customFormat="1" x14ac:dyDescent="0.35">
      <c r="G453" s="8"/>
      <c r="X453" s="7" t="s">
        <v>6291</v>
      </c>
    </row>
    <row r="454" spans="1:34" s="7" customFormat="1" x14ac:dyDescent="0.35">
      <c r="G454" s="8"/>
      <c r="X454" s="7" t="s">
        <v>6292</v>
      </c>
    </row>
    <row r="455" spans="1:34" s="7" customFormat="1" x14ac:dyDescent="0.35">
      <c r="A455" s="7" t="s">
        <v>1215</v>
      </c>
      <c r="B455" s="7" t="s">
        <v>1217</v>
      </c>
      <c r="C455" s="7">
        <v>2017</v>
      </c>
      <c r="D455" s="7" t="s">
        <v>686</v>
      </c>
      <c r="E455" s="7">
        <v>67</v>
      </c>
      <c r="F455" s="7" t="s">
        <v>1218</v>
      </c>
      <c r="G455" s="8" t="s">
        <v>1219</v>
      </c>
      <c r="H455" s="7" t="s">
        <v>1220</v>
      </c>
      <c r="J455" s="7" t="s">
        <v>21</v>
      </c>
      <c r="K455" s="7" t="s">
        <v>6233</v>
      </c>
      <c r="L455" s="7" t="s">
        <v>5477</v>
      </c>
      <c r="M455" s="7" t="s">
        <v>5914</v>
      </c>
      <c r="N455" s="7" t="s">
        <v>5915</v>
      </c>
      <c r="P455" s="7">
        <v>21.4</v>
      </c>
      <c r="R455" s="7" t="s">
        <v>5508</v>
      </c>
      <c r="S455" s="7" t="s">
        <v>5631</v>
      </c>
      <c r="T455" s="13" t="s">
        <v>6293</v>
      </c>
      <c r="U455" s="7" t="s">
        <v>5569</v>
      </c>
      <c r="V455" s="7" t="s">
        <v>6294</v>
      </c>
      <c r="W455" s="7" t="s">
        <v>6297</v>
      </c>
      <c r="AA455" s="7" t="s">
        <v>5536</v>
      </c>
      <c r="AB455" s="7" t="s">
        <v>6300</v>
      </c>
      <c r="AC455" t="s">
        <v>6301</v>
      </c>
      <c r="AD455" s="7">
        <v>15</v>
      </c>
      <c r="AE455" s="7">
        <v>3</v>
      </c>
      <c r="AF455" s="7" t="s">
        <v>6302</v>
      </c>
      <c r="AH455" s="7" t="s">
        <v>6303</v>
      </c>
    </row>
    <row r="456" spans="1:34" s="7" customFormat="1" x14ac:dyDescent="0.35">
      <c r="G456" s="8"/>
      <c r="V456" s="7" t="s">
        <v>6295</v>
      </c>
      <c r="W456" s="7" t="s">
        <v>5742</v>
      </c>
    </row>
    <row r="457" spans="1:34" s="7" customFormat="1" x14ac:dyDescent="0.35">
      <c r="G457" s="8"/>
      <c r="V457" s="7" t="s">
        <v>5687</v>
      </c>
      <c r="W457" s="7" t="s">
        <v>5742</v>
      </c>
    </row>
    <row r="458" spans="1:34" s="7" customFormat="1" x14ac:dyDescent="0.35">
      <c r="G458" s="8"/>
      <c r="V458" s="7" t="s">
        <v>5686</v>
      </c>
      <c r="W458" s="7" t="s">
        <v>5742</v>
      </c>
    </row>
    <row r="459" spans="1:34" s="7" customFormat="1" x14ac:dyDescent="0.35">
      <c r="G459" s="8"/>
      <c r="V459" s="7" t="s">
        <v>5622</v>
      </c>
      <c r="W459" s="7" t="s">
        <v>5742</v>
      </c>
    </row>
    <row r="460" spans="1:34" s="7" customFormat="1" x14ac:dyDescent="0.35">
      <c r="G460" s="8"/>
      <c r="V460" s="7" t="s">
        <v>5633</v>
      </c>
      <c r="W460" s="7" t="s">
        <v>5742</v>
      </c>
    </row>
    <row r="461" spans="1:34" s="7" customFormat="1" x14ac:dyDescent="0.35">
      <c r="G461" s="8"/>
      <c r="V461" s="7" t="s">
        <v>6296</v>
      </c>
      <c r="W461" s="7" t="s">
        <v>5742</v>
      </c>
    </row>
    <row r="462" spans="1:34" s="7" customFormat="1" x14ac:dyDescent="0.35">
      <c r="G462" s="8"/>
      <c r="V462" s="7" t="s">
        <v>5644</v>
      </c>
    </row>
    <row r="463" spans="1:34" s="7" customFormat="1" x14ac:dyDescent="0.35">
      <c r="G463" s="8"/>
      <c r="V463" s="7" t="s">
        <v>6298</v>
      </c>
      <c r="W463" s="7" t="s">
        <v>6299</v>
      </c>
    </row>
    <row r="464" spans="1:34" s="7" customFormat="1" x14ac:dyDescent="0.35">
      <c r="A464" s="7" t="s">
        <v>1722</v>
      </c>
      <c r="B464" s="7" t="s">
        <v>2193</v>
      </c>
      <c r="C464" s="7">
        <v>2008</v>
      </c>
      <c r="D464" s="7" t="s">
        <v>1725</v>
      </c>
      <c r="E464" s="7">
        <v>2</v>
      </c>
      <c r="F464" s="7" t="s">
        <v>2194</v>
      </c>
      <c r="G464" s="8" t="s">
        <v>2195</v>
      </c>
      <c r="H464" s="7" t="s">
        <v>2196</v>
      </c>
      <c r="I464" s="7" t="s">
        <v>2197</v>
      </c>
      <c r="J464" s="7" t="s">
        <v>21</v>
      </c>
    </row>
    <row r="465" spans="1:34" s="7" customFormat="1" x14ac:dyDescent="0.35">
      <c r="A465" s="7" t="s">
        <v>1612</v>
      </c>
      <c r="B465" s="7" t="s">
        <v>1614</v>
      </c>
      <c r="C465" s="7">
        <v>2019</v>
      </c>
      <c r="D465" s="7" t="s">
        <v>591</v>
      </c>
      <c r="E465" s="7">
        <v>67</v>
      </c>
      <c r="F465" s="7" t="s">
        <v>1615</v>
      </c>
      <c r="G465" s="8" t="s">
        <v>1616</v>
      </c>
      <c r="H465" s="7" t="s">
        <v>1617</v>
      </c>
      <c r="J465" s="7" t="s">
        <v>21</v>
      </c>
    </row>
    <row r="466" spans="1:34" s="7" customFormat="1" x14ac:dyDescent="0.35">
      <c r="A466" s="7" t="s">
        <v>3038</v>
      </c>
      <c r="B466" s="7" t="s">
        <v>3040</v>
      </c>
      <c r="C466" s="7">
        <v>2005</v>
      </c>
      <c r="D466" s="7" t="s">
        <v>308</v>
      </c>
      <c r="E466" s="7">
        <v>68</v>
      </c>
      <c r="F466" s="7" t="s">
        <v>3041</v>
      </c>
      <c r="G466" s="8" t="s">
        <v>3042</v>
      </c>
      <c r="H466" s="7" t="s">
        <v>3043</v>
      </c>
      <c r="J466" s="7" t="s">
        <v>21</v>
      </c>
    </row>
    <row r="467" spans="1:34" s="7" customFormat="1" x14ac:dyDescent="0.35">
      <c r="A467" s="7" t="s">
        <v>2069</v>
      </c>
      <c r="B467" s="7" t="s">
        <v>2071</v>
      </c>
      <c r="C467" s="7">
        <v>2013</v>
      </c>
      <c r="D467" s="7" t="s">
        <v>2072</v>
      </c>
      <c r="E467" s="7">
        <v>9</v>
      </c>
      <c r="F467" s="7" t="s">
        <v>2073</v>
      </c>
      <c r="G467" s="8" t="s">
        <v>2074</v>
      </c>
      <c r="H467" s="7" t="s">
        <v>2075</v>
      </c>
      <c r="I467" s="7" t="s">
        <v>2076</v>
      </c>
      <c r="J467" s="7" t="s">
        <v>21</v>
      </c>
      <c r="K467" s="7" t="s">
        <v>6233</v>
      </c>
      <c r="L467" s="7" t="s">
        <v>5814</v>
      </c>
      <c r="M467" s="7" t="s">
        <v>5897</v>
      </c>
      <c r="N467" s="7" t="s">
        <v>6304</v>
      </c>
      <c r="R467" s="7" t="s">
        <v>5653</v>
      </c>
      <c r="S467" s="7" t="s">
        <v>5642</v>
      </c>
      <c r="T467" s="7" t="s">
        <v>6305</v>
      </c>
      <c r="U467" s="7" t="s">
        <v>5505</v>
      </c>
      <c r="V467" s="7" t="s">
        <v>5613</v>
      </c>
      <c r="W467" s="7" t="s">
        <v>5591</v>
      </c>
      <c r="AA467" s="7" t="s">
        <v>5536</v>
      </c>
      <c r="AC467" t="s">
        <v>6307</v>
      </c>
      <c r="AD467" s="7">
        <v>15</v>
      </c>
      <c r="AE467" s="7">
        <v>4</v>
      </c>
      <c r="AF467" s="7" t="s">
        <v>6308</v>
      </c>
      <c r="AH467" s="7" t="s">
        <v>6309</v>
      </c>
    </row>
    <row r="468" spans="1:34" s="7" customFormat="1" x14ac:dyDescent="0.35">
      <c r="G468" s="8"/>
      <c r="V468" s="7" t="s">
        <v>5643</v>
      </c>
      <c r="W468" s="7" t="s">
        <v>6306</v>
      </c>
    </row>
    <row r="469" spans="1:34" s="7" customFormat="1" x14ac:dyDescent="0.35">
      <c r="G469" s="8"/>
      <c r="V469" s="7" t="s">
        <v>5633</v>
      </c>
      <c r="W469" s="7" t="s">
        <v>5742</v>
      </c>
    </row>
    <row r="470" spans="1:34" s="7" customFormat="1" x14ac:dyDescent="0.35">
      <c r="A470" s="7" t="s">
        <v>2486</v>
      </c>
      <c r="B470" s="7" t="s">
        <v>3132</v>
      </c>
      <c r="C470" s="7">
        <v>1993</v>
      </c>
      <c r="D470" s="7" t="s">
        <v>214</v>
      </c>
      <c r="E470" s="7">
        <v>53</v>
      </c>
      <c r="F470" s="7" t="s">
        <v>3133</v>
      </c>
      <c r="G470" s="8" t="s">
        <v>3134</v>
      </c>
      <c r="H470" s="7" t="s">
        <v>3135</v>
      </c>
      <c r="I470" s="7" t="s">
        <v>3136</v>
      </c>
      <c r="J470" s="7" t="s">
        <v>21</v>
      </c>
    </row>
    <row r="471" spans="1:34" s="7" customFormat="1" x14ac:dyDescent="0.35">
      <c r="A471" s="7" t="s">
        <v>1457</v>
      </c>
      <c r="B471" s="7" t="s">
        <v>1459</v>
      </c>
      <c r="C471" s="7">
        <v>2016</v>
      </c>
      <c r="D471" s="7" t="s">
        <v>196</v>
      </c>
      <c r="E471" s="7">
        <v>35</v>
      </c>
      <c r="F471" s="7" t="s">
        <v>1460</v>
      </c>
      <c r="G471" s="8" t="s">
        <v>1461</v>
      </c>
      <c r="H471" s="7" t="s">
        <v>1462</v>
      </c>
      <c r="I471" s="7" t="s">
        <v>1463</v>
      </c>
      <c r="J471" s="7" t="s">
        <v>21</v>
      </c>
    </row>
    <row r="472" spans="1:34" s="7" customFormat="1" x14ac:dyDescent="0.35">
      <c r="A472" s="7" t="s">
        <v>908</v>
      </c>
      <c r="B472" s="7" t="s">
        <v>910</v>
      </c>
      <c r="C472" s="7">
        <v>2019</v>
      </c>
      <c r="D472" s="7" t="s">
        <v>266</v>
      </c>
      <c r="E472" s="7">
        <v>141</v>
      </c>
      <c r="F472" s="7" t="s">
        <v>911</v>
      </c>
      <c r="G472" s="8" t="s">
        <v>912</v>
      </c>
      <c r="H472" s="7" t="s">
        <v>913</v>
      </c>
      <c r="I472" s="7" t="s">
        <v>914</v>
      </c>
      <c r="J472" s="7" t="s">
        <v>66</v>
      </c>
      <c r="L472" s="7" t="s">
        <v>5477</v>
      </c>
      <c r="M472" s="7" t="s">
        <v>5982</v>
      </c>
      <c r="N472" t="s">
        <v>6310</v>
      </c>
      <c r="X472" t="s">
        <v>6311</v>
      </c>
    </row>
    <row r="473" spans="1:34" s="7" customFormat="1" x14ac:dyDescent="0.35">
      <c r="G473" s="8"/>
      <c r="X473" s="7" t="s">
        <v>6312</v>
      </c>
    </row>
    <row r="474" spans="1:34" s="7" customFormat="1" x14ac:dyDescent="0.35">
      <c r="G474" s="8"/>
      <c r="X474" t="s">
        <v>6313</v>
      </c>
    </row>
    <row r="475" spans="1:34" s="7" customFormat="1" ht="58" x14ac:dyDescent="0.35">
      <c r="G475" s="8"/>
      <c r="X475" s="14" t="s">
        <v>6314</v>
      </c>
    </row>
    <row r="476" spans="1:34" s="7" customFormat="1" x14ac:dyDescent="0.35">
      <c r="G476" s="8"/>
      <c r="X476" t="s">
        <v>6315</v>
      </c>
    </row>
    <row r="477" spans="1:34" s="7" customFormat="1" ht="43.5" x14ac:dyDescent="0.35">
      <c r="G477" s="8"/>
      <c r="X477" s="10" t="s">
        <v>6316</v>
      </c>
    </row>
    <row r="478" spans="1:34" s="7" customFormat="1" ht="58" x14ac:dyDescent="0.35">
      <c r="G478" s="8"/>
      <c r="X478" s="10" t="s">
        <v>6317</v>
      </c>
    </row>
    <row r="479" spans="1:34" s="7" customFormat="1" x14ac:dyDescent="0.35">
      <c r="A479" s="7" t="s">
        <v>3029</v>
      </c>
      <c r="B479" s="7" t="s">
        <v>3031</v>
      </c>
      <c r="C479" s="7">
        <v>2005</v>
      </c>
      <c r="D479" s="7" t="s">
        <v>3032</v>
      </c>
      <c r="E479" s="7">
        <v>16</v>
      </c>
      <c r="F479" s="7" t="s">
        <v>3033</v>
      </c>
      <c r="G479" s="8" t="s">
        <v>3034</v>
      </c>
      <c r="H479" s="7" t="s">
        <v>3035</v>
      </c>
      <c r="I479" s="7" t="s">
        <v>3036</v>
      </c>
      <c r="J479" s="7" t="s">
        <v>21</v>
      </c>
    </row>
    <row r="480" spans="1:34" s="7" customFormat="1" ht="58" x14ac:dyDescent="0.35">
      <c r="A480" s="7" t="s">
        <v>2135</v>
      </c>
      <c r="B480" s="7" t="s">
        <v>2137</v>
      </c>
      <c r="C480" s="7">
        <v>2012</v>
      </c>
      <c r="D480" s="7" t="s">
        <v>196</v>
      </c>
      <c r="E480" s="7">
        <v>68</v>
      </c>
      <c r="F480" s="7" t="s">
        <v>2138</v>
      </c>
      <c r="G480" s="8" t="s">
        <v>2139</v>
      </c>
      <c r="H480" s="7" t="s">
        <v>2140</v>
      </c>
      <c r="I480" s="7" t="s">
        <v>2141</v>
      </c>
      <c r="J480" s="7" t="s">
        <v>21</v>
      </c>
      <c r="K480" s="7" t="s">
        <v>6233</v>
      </c>
      <c r="L480" s="7" t="s">
        <v>5477</v>
      </c>
      <c r="M480" s="7" t="s">
        <v>5480</v>
      </c>
      <c r="N480" t="s">
        <v>6318</v>
      </c>
      <c r="P480" s="7">
        <v>22</v>
      </c>
      <c r="R480" s="7" t="s">
        <v>5653</v>
      </c>
      <c r="S480" s="7" t="s">
        <v>6319</v>
      </c>
      <c r="T480" t="s">
        <v>6320</v>
      </c>
      <c r="U480" s="7" t="s">
        <v>5505</v>
      </c>
      <c r="V480" s="7" t="s">
        <v>6008</v>
      </c>
      <c r="W480" s="7" t="s">
        <v>6322</v>
      </c>
      <c r="AA480" s="7" t="s">
        <v>5536</v>
      </c>
      <c r="AB480" t="s">
        <v>6327</v>
      </c>
      <c r="AD480" s="7">
        <v>30</v>
      </c>
      <c r="AE480" s="7">
        <v>3</v>
      </c>
      <c r="AF480" s="7" t="s">
        <v>6328</v>
      </c>
      <c r="AH480" s="14" t="s">
        <v>6335</v>
      </c>
    </row>
    <row r="481" spans="1:34" s="7" customFormat="1" x14ac:dyDescent="0.35">
      <c r="G481" s="8"/>
      <c r="N481"/>
      <c r="T481"/>
      <c r="V481" s="7" t="s">
        <v>5474</v>
      </c>
      <c r="W481" s="7" t="s">
        <v>5742</v>
      </c>
    </row>
    <row r="482" spans="1:34" s="7" customFormat="1" x14ac:dyDescent="0.35">
      <c r="G482" s="8"/>
      <c r="V482" s="7" t="s">
        <v>5740</v>
      </c>
      <c r="W482" s="7" t="s">
        <v>6323</v>
      </c>
    </row>
    <row r="483" spans="1:34" s="7" customFormat="1" x14ac:dyDescent="0.35">
      <c r="G483" s="8"/>
      <c r="V483" s="7" t="s">
        <v>5644</v>
      </c>
      <c r="W483" s="7" t="s">
        <v>5742</v>
      </c>
    </row>
    <row r="484" spans="1:34" s="7" customFormat="1" x14ac:dyDescent="0.35">
      <c r="G484" s="8"/>
      <c r="V484" s="7" t="s">
        <v>5777</v>
      </c>
      <c r="W484" t="s">
        <v>6324</v>
      </c>
    </row>
    <row r="485" spans="1:34" s="7" customFormat="1" x14ac:dyDescent="0.35">
      <c r="G485" s="8"/>
      <c r="V485" s="7" t="s">
        <v>5589</v>
      </c>
      <c r="W485" s="7" t="s">
        <v>6326</v>
      </c>
    </row>
    <row r="486" spans="1:34" s="7" customFormat="1" x14ac:dyDescent="0.35">
      <c r="G486" s="8"/>
      <c r="V486" s="7" t="s">
        <v>6321</v>
      </c>
      <c r="W486" t="s">
        <v>6325</v>
      </c>
    </row>
    <row r="487" spans="1:34" s="7" customFormat="1" x14ac:dyDescent="0.35">
      <c r="G487" s="8"/>
      <c r="V487" s="7" t="s">
        <v>6329</v>
      </c>
      <c r="W487" t="s">
        <v>6334</v>
      </c>
    </row>
    <row r="488" spans="1:34" s="7" customFormat="1" x14ac:dyDescent="0.35">
      <c r="G488" s="8"/>
      <c r="V488" t="s">
        <v>6330</v>
      </c>
      <c r="W488" s="7" t="s">
        <v>5742</v>
      </c>
    </row>
    <row r="489" spans="1:34" s="7" customFormat="1" x14ac:dyDescent="0.35">
      <c r="G489" s="8"/>
      <c r="V489" t="s">
        <v>6331</v>
      </c>
      <c r="W489" s="7" t="s">
        <v>5742</v>
      </c>
    </row>
    <row r="490" spans="1:34" s="7" customFormat="1" x14ac:dyDescent="0.35">
      <c r="G490" s="8"/>
      <c r="V490" s="7" t="s">
        <v>6332</v>
      </c>
      <c r="W490" s="7" t="s">
        <v>5742</v>
      </c>
    </row>
    <row r="491" spans="1:34" s="7" customFormat="1" x14ac:dyDescent="0.35">
      <c r="G491" s="8"/>
      <c r="V491" t="s">
        <v>6333</v>
      </c>
      <c r="W491" s="7" t="s">
        <v>5742</v>
      </c>
    </row>
    <row r="492" spans="1:34" s="7" customFormat="1" ht="58" x14ac:dyDescent="0.35">
      <c r="A492" s="7" t="s">
        <v>1254</v>
      </c>
      <c r="B492" s="7" t="s">
        <v>1256</v>
      </c>
      <c r="C492" s="7">
        <v>2020</v>
      </c>
      <c r="D492" s="7" t="s">
        <v>196</v>
      </c>
      <c r="E492" s="7">
        <v>38</v>
      </c>
      <c r="F492" s="7" t="s">
        <v>1257</v>
      </c>
      <c r="G492" s="8" t="s">
        <v>1258</v>
      </c>
      <c r="H492" s="7" t="s">
        <v>1259</v>
      </c>
      <c r="I492" s="7" t="s">
        <v>1260</v>
      </c>
      <c r="J492" s="7" t="s">
        <v>21</v>
      </c>
      <c r="K492" s="7" t="s">
        <v>5479</v>
      </c>
      <c r="L492" s="7" t="s">
        <v>5814</v>
      </c>
      <c r="M492" s="7" t="s">
        <v>5897</v>
      </c>
      <c r="N492" s="7" t="s">
        <v>6023</v>
      </c>
      <c r="O492" s="7">
        <v>1650</v>
      </c>
      <c r="P492" s="7">
        <v>21</v>
      </c>
      <c r="Q492" s="7" t="s">
        <v>5568</v>
      </c>
      <c r="R492" s="7" t="s">
        <v>5508</v>
      </c>
      <c r="S492" s="7" t="s">
        <v>5532</v>
      </c>
      <c r="T492" s="7" t="s">
        <v>6336</v>
      </c>
      <c r="U492" s="7" t="s">
        <v>5505</v>
      </c>
      <c r="V492" s="7" t="s">
        <v>5740</v>
      </c>
      <c r="W492" s="7" t="s">
        <v>6339</v>
      </c>
      <c r="AA492" s="7" t="s">
        <v>5536</v>
      </c>
      <c r="AB492" t="s">
        <v>6341</v>
      </c>
      <c r="AC492" t="s">
        <v>6340</v>
      </c>
      <c r="AD492" s="7">
        <v>50</v>
      </c>
      <c r="AE492" s="7">
        <v>3</v>
      </c>
      <c r="AH492" s="10" t="s">
        <v>6536</v>
      </c>
    </row>
    <row r="493" spans="1:34" s="7" customFormat="1" x14ac:dyDescent="0.35">
      <c r="G493" s="8"/>
      <c r="V493" s="7" t="s">
        <v>5474</v>
      </c>
      <c r="W493" s="7" t="s">
        <v>5742</v>
      </c>
    </row>
    <row r="494" spans="1:34" s="7" customFormat="1" x14ac:dyDescent="0.35">
      <c r="G494" s="8"/>
      <c r="V494" s="7" t="s">
        <v>5643</v>
      </c>
      <c r="W494" t="s">
        <v>6337</v>
      </c>
    </row>
    <row r="495" spans="1:34" s="7" customFormat="1" x14ac:dyDescent="0.35">
      <c r="G495" s="8"/>
      <c r="V495" s="7" t="s">
        <v>5707</v>
      </c>
      <c r="W495" s="7" t="s">
        <v>5645</v>
      </c>
    </row>
    <row r="496" spans="1:34" s="7" customFormat="1" x14ac:dyDescent="0.35">
      <c r="G496" s="8"/>
      <c r="V496" s="7" t="s">
        <v>5935</v>
      </c>
      <c r="W496" t="s">
        <v>6338</v>
      </c>
    </row>
    <row r="497" spans="1:34" s="7" customFormat="1" x14ac:dyDescent="0.35">
      <c r="A497" s="7" t="s">
        <v>2317</v>
      </c>
      <c r="B497" s="7" t="s">
        <v>2319</v>
      </c>
      <c r="C497" s="7">
        <v>2010</v>
      </c>
      <c r="D497" s="7" t="s">
        <v>196</v>
      </c>
      <c r="E497" s="7">
        <v>43</v>
      </c>
      <c r="F497" s="7" t="s">
        <v>2320</v>
      </c>
      <c r="G497" s="8" t="s">
        <v>2321</v>
      </c>
      <c r="H497" s="7" t="s">
        <v>2322</v>
      </c>
      <c r="I497" s="7" t="s">
        <v>2323</v>
      </c>
      <c r="J497" s="7" t="s">
        <v>21</v>
      </c>
      <c r="K497" s="7" t="s">
        <v>5565</v>
      </c>
      <c r="L497" s="7" t="s">
        <v>5477</v>
      </c>
      <c r="M497" s="7" t="s">
        <v>6199</v>
      </c>
      <c r="N497" s="7" t="s">
        <v>6342</v>
      </c>
      <c r="P497" s="7">
        <v>21</v>
      </c>
      <c r="R497" s="7" t="s">
        <v>5508</v>
      </c>
      <c r="S497" s="7" t="s">
        <v>6061</v>
      </c>
      <c r="T497" t="s">
        <v>6343</v>
      </c>
      <c r="U497" s="7" t="s">
        <v>6218</v>
      </c>
      <c r="V497" s="7" t="s">
        <v>6344</v>
      </c>
      <c r="W497" s="7" t="s">
        <v>5842</v>
      </c>
      <c r="AA497" s="7" t="s">
        <v>5536</v>
      </c>
      <c r="AB497" s="7" t="s">
        <v>6351</v>
      </c>
      <c r="AD497" s="7">
        <v>34</v>
      </c>
      <c r="AE497" s="7">
        <v>2</v>
      </c>
      <c r="AF497" s="7" t="s">
        <v>6352</v>
      </c>
      <c r="AG497" s="7" t="s">
        <v>6353</v>
      </c>
      <c r="AH497" s="7" t="s">
        <v>6354</v>
      </c>
    </row>
    <row r="498" spans="1:34" s="7" customFormat="1" x14ac:dyDescent="0.35">
      <c r="G498" s="8"/>
      <c r="V498" s="7" t="s">
        <v>6345</v>
      </c>
      <c r="W498" s="7" t="s">
        <v>5842</v>
      </c>
    </row>
    <row r="499" spans="1:34" s="7" customFormat="1" x14ac:dyDescent="0.35">
      <c r="G499" s="8"/>
      <c r="V499" s="7" t="s">
        <v>5707</v>
      </c>
      <c r="W499" s="7" t="s">
        <v>6028</v>
      </c>
    </row>
    <row r="500" spans="1:34" s="7" customFormat="1" x14ac:dyDescent="0.35">
      <c r="G500" s="8"/>
      <c r="V500" s="7" t="s">
        <v>5740</v>
      </c>
      <c r="W500" t="s">
        <v>6346</v>
      </c>
    </row>
    <row r="501" spans="1:34" s="7" customFormat="1" x14ac:dyDescent="0.35">
      <c r="G501" s="8"/>
      <c r="V501" s="7" t="s">
        <v>6347</v>
      </c>
      <c r="W501" t="s">
        <v>6348</v>
      </c>
    </row>
    <row r="502" spans="1:34" s="7" customFormat="1" x14ac:dyDescent="0.35">
      <c r="G502" s="8"/>
      <c r="V502" s="7" t="s">
        <v>6349</v>
      </c>
      <c r="W502" t="s">
        <v>6350</v>
      </c>
    </row>
    <row r="503" spans="1:34" s="7" customFormat="1" x14ac:dyDescent="0.35">
      <c r="A503" s="7" t="s">
        <v>1799</v>
      </c>
      <c r="B503" s="7" t="s">
        <v>1801</v>
      </c>
      <c r="C503" s="7">
        <v>2015</v>
      </c>
      <c r="D503" s="7" t="s">
        <v>1010</v>
      </c>
      <c r="E503" s="7">
        <v>66</v>
      </c>
      <c r="F503" s="7" t="s">
        <v>1802</v>
      </c>
      <c r="G503" s="8" t="s">
        <v>1803</v>
      </c>
      <c r="H503" s="7" t="s">
        <v>1804</v>
      </c>
      <c r="J503" s="7" t="s">
        <v>21</v>
      </c>
    </row>
    <row r="504" spans="1:34" s="7" customFormat="1" x14ac:dyDescent="0.35">
      <c r="A504" s="7" t="s">
        <v>791</v>
      </c>
      <c r="B504" s="7" t="s">
        <v>793</v>
      </c>
      <c r="C504" s="7">
        <v>2021</v>
      </c>
      <c r="D504" s="7" t="s">
        <v>794</v>
      </c>
      <c r="E504" s="7">
        <v>9</v>
      </c>
      <c r="F504" s="7" t="s">
        <v>795</v>
      </c>
      <c r="G504" s="8" t="s">
        <v>796</v>
      </c>
      <c r="H504" s="7" t="s">
        <v>797</v>
      </c>
      <c r="I504" s="7" t="s">
        <v>798</v>
      </c>
      <c r="J504" s="7" t="s">
        <v>21</v>
      </c>
    </row>
    <row r="505" spans="1:34" s="7" customFormat="1" x14ac:dyDescent="0.35">
      <c r="A505" s="7" t="s">
        <v>3298</v>
      </c>
      <c r="B505" s="7" t="s">
        <v>3729</v>
      </c>
      <c r="C505" s="7">
        <v>2019</v>
      </c>
      <c r="D505" s="7" t="s">
        <v>3524</v>
      </c>
      <c r="E505" s="7">
        <v>6</v>
      </c>
      <c r="F505" s="7" t="s">
        <v>4506</v>
      </c>
      <c r="G505" s="8" t="s">
        <v>4763</v>
      </c>
      <c r="H505" s="7" t="s">
        <v>5036</v>
      </c>
      <c r="J505" s="7" t="s">
        <v>21</v>
      </c>
      <c r="K505" s="7" t="s">
        <v>5565</v>
      </c>
      <c r="L505" s="7" t="s">
        <v>6094</v>
      </c>
      <c r="M505" s="7" t="s">
        <v>5750</v>
      </c>
      <c r="N505" s="7" t="s">
        <v>6355</v>
      </c>
      <c r="P505" s="7">
        <v>25</v>
      </c>
      <c r="R505" s="7" t="s">
        <v>5508</v>
      </c>
      <c r="S505" s="7" t="s">
        <v>5509</v>
      </c>
      <c r="T505" s="13" t="s">
        <v>2805</v>
      </c>
      <c r="U505" s="7" t="s">
        <v>5569</v>
      </c>
      <c r="V505" s="7" t="s">
        <v>6356</v>
      </c>
      <c r="W505" t="s">
        <v>6359</v>
      </c>
      <c r="X505" t="s">
        <v>6363</v>
      </c>
      <c r="AA505" s="7" t="s">
        <v>5928</v>
      </c>
      <c r="AB505" s="7" t="s">
        <v>6362</v>
      </c>
      <c r="AH505" t="s">
        <v>6364</v>
      </c>
    </row>
    <row r="506" spans="1:34" s="7" customFormat="1" x14ac:dyDescent="0.35">
      <c r="G506" s="8"/>
      <c r="V506" s="7" t="s">
        <v>6357</v>
      </c>
    </row>
    <row r="507" spans="1:34" s="7" customFormat="1" x14ac:dyDescent="0.35">
      <c r="G507" s="8"/>
      <c r="V507" s="7" t="s">
        <v>5604</v>
      </c>
      <c r="W507" t="s">
        <v>6360</v>
      </c>
    </row>
    <row r="508" spans="1:34" s="7" customFormat="1" x14ac:dyDescent="0.35">
      <c r="G508" s="8"/>
      <c r="V508" s="7" t="s">
        <v>6358</v>
      </c>
      <c r="W508" t="s">
        <v>6361</v>
      </c>
    </row>
    <row r="509" spans="1:34" s="7" customFormat="1" x14ac:dyDescent="0.35">
      <c r="G509" s="8"/>
      <c r="V509" s="7" t="s">
        <v>5474</v>
      </c>
    </row>
    <row r="510" spans="1:34" s="27" customFormat="1" x14ac:dyDescent="0.35">
      <c r="A510" s="27" t="s">
        <v>2447</v>
      </c>
      <c r="B510" s="27" t="s">
        <v>2449</v>
      </c>
      <c r="C510" s="27">
        <v>2003</v>
      </c>
      <c r="D510" s="27" t="s">
        <v>2226</v>
      </c>
      <c r="E510" s="27">
        <v>66</v>
      </c>
      <c r="F510" s="27" t="s">
        <v>2450</v>
      </c>
      <c r="G510" s="28" t="s">
        <v>2451</v>
      </c>
      <c r="H510" s="27" t="s">
        <v>2452</v>
      </c>
      <c r="I510" s="27" t="s">
        <v>2453</v>
      </c>
      <c r="J510" s="27" t="s">
        <v>21</v>
      </c>
    </row>
    <row r="511" spans="1:34" s="7" customFormat="1" x14ac:dyDescent="0.35">
      <c r="A511" s="7" t="s">
        <v>1294</v>
      </c>
      <c r="B511" s="7" t="s">
        <v>1296</v>
      </c>
      <c r="C511" s="7">
        <v>2020</v>
      </c>
      <c r="D511" s="7" t="s">
        <v>1209</v>
      </c>
      <c r="E511" s="7">
        <v>44</v>
      </c>
      <c r="F511" s="7" t="s">
        <v>1297</v>
      </c>
      <c r="G511" s="8" t="s">
        <v>1298</v>
      </c>
      <c r="H511" s="7" t="s">
        <v>1299</v>
      </c>
      <c r="I511" s="7" t="s">
        <v>1300</v>
      </c>
      <c r="J511" s="7" t="s">
        <v>21</v>
      </c>
      <c r="K511" s="7" t="s">
        <v>5565</v>
      </c>
      <c r="L511" s="7" t="s">
        <v>5477</v>
      </c>
      <c r="M511" s="7" t="s">
        <v>5541</v>
      </c>
      <c r="N511" s="7" t="s">
        <v>5827</v>
      </c>
      <c r="P511" s="7">
        <v>22.5</v>
      </c>
      <c r="R511" s="7" t="s">
        <v>5508</v>
      </c>
      <c r="S511" s="7" t="s">
        <v>5631</v>
      </c>
      <c r="T511" s="7" t="s">
        <v>6096</v>
      </c>
      <c r="U511" s="7" t="s">
        <v>5569</v>
      </c>
      <c r="V511" s="7" t="s">
        <v>6365</v>
      </c>
      <c r="W511" s="7" t="s">
        <v>6367</v>
      </c>
      <c r="X511" s="7" t="s">
        <v>6372</v>
      </c>
      <c r="AA511" s="7" t="s">
        <v>5536</v>
      </c>
      <c r="AB511" s="7" t="s">
        <v>6368</v>
      </c>
      <c r="AC511" s="7" t="s">
        <v>6369</v>
      </c>
      <c r="AD511" s="7">
        <v>17</v>
      </c>
      <c r="AE511" s="7">
        <v>3</v>
      </c>
      <c r="AG511" s="7" t="s">
        <v>6370</v>
      </c>
      <c r="AH511" s="7" t="s">
        <v>6371</v>
      </c>
    </row>
    <row r="512" spans="1:34" s="7" customFormat="1" x14ac:dyDescent="0.35">
      <c r="G512" s="8"/>
      <c r="V512" s="7" t="s">
        <v>6366</v>
      </c>
      <c r="W512" s="7" t="s">
        <v>6367</v>
      </c>
    </row>
    <row r="513" spans="1:34" s="7" customFormat="1" x14ac:dyDescent="0.35">
      <c r="A513" s="7" t="s">
        <v>3349</v>
      </c>
      <c r="B513" s="7" t="s">
        <v>3777</v>
      </c>
      <c r="C513" s="7">
        <v>1992</v>
      </c>
      <c r="D513" s="7" t="s">
        <v>3443</v>
      </c>
      <c r="E513" s="7">
        <v>12</v>
      </c>
      <c r="F513" s="7" t="s">
        <v>4549</v>
      </c>
      <c r="G513" s="8" t="s">
        <v>4806</v>
      </c>
      <c r="H513" s="7" t="s">
        <v>5085</v>
      </c>
      <c r="J513" s="7" t="s">
        <v>3431</v>
      </c>
    </row>
    <row r="514" spans="1:34" s="7" customFormat="1" x14ac:dyDescent="0.35">
      <c r="A514" s="7" t="s">
        <v>3312</v>
      </c>
      <c r="B514" s="7" t="s">
        <v>3742</v>
      </c>
      <c r="C514" s="7">
        <v>2001</v>
      </c>
      <c r="D514" s="7" t="s">
        <v>3449</v>
      </c>
      <c r="E514" s="7">
        <v>93</v>
      </c>
      <c r="F514" s="7" t="s">
        <v>4518</v>
      </c>
      <c r="G514" s="8" t="s">
        <v>4775</v>
      </c>
      <c r="H514" s="7" t="s">
        <v>5050</v>
      </c>
      <c r="I514" s="7" t="s">
        <v>4005</v>
      </c>
      <c r="J514" s="7" t="s">
        <v>3431</v>
      </c>
    </row>
    <row r="515" spans="1:34" s="7" customFormat="1" ht="72.5" x14ac:dyDescent="0.35">
      <c r="A515" s="7" t="s">
        <v>2223</v>
      </c>
      <c r="B515" s="7" t="s">
        <v>2225</v>
      </c>
      <c r="C515" s="7">
        <v>2014</v>
      </c>
      <c r="D515" s="7" t="s">
        <v>2226</v>
      </c>
      <c r="E515" s="7">
        <v>47</v>
      </c>
      <c r="F515" s="7" t="s">
        <v>2227</v>
      </c>
      <c r="G515" s="8" t="s">
        <v>2228</v>
      </c>
      <c r="H515" s="7" t="s">
        <v>2229</v>
      </c>
      <c r="I515" s="7" t="s">
        <v>2230</v>
      </c>
      <c r="J515" s="7" t="s">
        <v>21</v>
      </c>
      <c r="K515" s="7" t="s">
        <v>5565</v>
      </c>
      <c r="L515" s="7" t="s">
        <v>5477</v>
      </c>
      <c r="M515" s="7" t="s">
        <v>5982</v>
      </c>
      <c r="N515" t="s">
        <v>6077</v>
      </c>
      <c r="P515" s="7">
        <v>21</v>
      </c>
      <c r="R515" s="7" t="s">
        <v>5508</v>
      </c>
      <c r="S515" s="7" t="s">
        <v>6061</v>
      </c>
      <c r="T515" t="s">
        <v>6373</v>
      </c>
      <c r="U515" s="7" t="s">
        <v>5569</v>
      </c>
      <c r="V515" s="7" t="s">
        <v>5732</v>
      </c>
      <c r="W515" t="s">
        <v>6375</v>
      </c>
      <c r="AA515" s="7" t="s">
        <v>5536</v>
      </c>
      <c r="AE515" s="7">
        <v>2</v>
      </c>
      <c r="AG515" s="7" t="s">
        <v>6376</v>
      </c>
      <c r="AH515" s="14" t="s">
        <v>6541</v>
      </c>
    </row>
    <row r="516" spans="1:34" s="7" customFormat="1" x14ac:dyDescent="0.35">
      <c r="G516" s="8"/>
      <c r="V516" s="7" t="s">
        <v>6374</v>
      </c>
      <c r="W516" s="7" t="s">
        <v>5742</v>
      </c>
    </row>
    <row r="517" spans="1:34" s="7" customFormat="1" x14ac:dyDescent="0.35">
      <c r="G517" s="8"/>
      <c r="V517" s="7" t="s">
        <v>5643</v>
      </c>
      <c r="W517" s="7" t="s">
        <v>5742</v>
      </c>
    </row>
    <row r="518" spans="1:34" s="7" customFormat="1" x14ac:dyDescent="0.35">
      <c r="G518" s="8"/>
      <c r="V518" s="7" t="s">
        <v>5839</v>
      </c>
      <c r="W518" s="7" t="s">
        <v>5742</v>
      </c>
    </row>
    <row r="519" spans="1:34" s="7" customFormat="1" x14ac:dyDescent="0.35">
      <c r="G519" s="8"/>
      <c r="V519" s="7" t="s">
        <v>5738</v>
      </c>
    </row>
    <row r="520" spans="1:34" s="7" customFormat="1" x14ac:dyDescent="0.35">
      <c r="G520" s="8"/>
      <c r="V520" s="7" t="s">
        <v>5644</v>
      </c>
    </row>
    <row r="521" spans="1:34" s="7" customFormat="1" x14ac:dyDescent="0.35">
      <c r="A521" s="7" t="s">
        <v>6377</v>
      </c>
      <c r="G521" s="8"/>
      <c r="V521" s="7" t="s">
        <v>5707</v>
      </c>
      <c r="W521" s="7" t="s">
        <v>6028</v>
      </c>
    </row>
    <row r="522" spans="1:34" s="7" customFormat="1" ht="87" x14ac:dyDescent="0.35">
      <c r="A522" s="7" t="s">
        <v>369</v>
      </c>
      <c r="B522" s="7" t="s">
        <v>371</v>
      </c>
      <c r="C522" s="7">
        <v>2023</v>
      </c>
      <c r="D522" s="7" t="s">
        <v>196</v>
      </c>
      <c r="E522" s="7">
        <v>0</v>
      </c>
      <c r="F522" s="7" t="s">
        <v>372</v>
      </c>
      <c r="G522" s="8" t="s">
        <v>373</v>
      </c>
      <c r="H522" s="7" t="s">
        <v>374</v>
      </c>
      <c r="I522" s="7" t="s">
        <v>375</v>
      </c>
      <c r="J522" s="7" t="s">
        <v>21</v>
      </c>
      <c r="K522" s="7" t="s">
        <v>5479</v>
      </c>
      <c r="L522" s="7" t="s">
        <v>5498</v>
      </c>
      <c r="M522" s="7" t="s">
        <v>5506</v>
      </c>
      <c r="N522" s="7" t="s">
        <v>6378</v>
      </c>
      <c r="R522" s="7" t="s">
        <v>5653</v>
      </c>
      <c r="S522" s="7" t="s">
        <v>5642</v>
      </c>
      <c r="T522" s="7" t="s">
        <v>6379</v>
      </c>
      <c r="U522" s="7" t="s">
        <v>5505</v>
      </c>
      <c r="V522" s="7" t="s">
        <v>5613</v>
      </c>
      <c r="W522" s="7" t="s">
        <v>6028</v>
      </c>
      <c r="Y522" s="7" t="s">
        <v>6393</v>
      </c>
      <c r="AA522" s="7" t="s">
        <v>5536</v>
      </c>
      <c r="AB522" t="s">
        <v>6394</v>
      </c>
      <c r="AD522" s="7">
        <v>60</v>
      </c>
      <c r="AE522" s="7">
        <v>4</v>
      </c>
      <c r="AH522" s="14" t="s">
        <v>6542</v>
      </c>
    </row>
    <row r="523" spans="1:34" s="7" customFormat="1" x14ac:dyDescent="0.35">
      <c r="G523" s="8"/>
      <c r="V523" s="7" t="s">
        <v>5643</v>
      </c>
      <c r="W523" t="s">
        <v>6381</v>
      </c>
    </row>
    <row r="524" spans="1:34" s="7" customFormat="1" x14ac:dyDescent="0.35">
      <c r="G524" s="8"/>
      <c r="V524" s="7" t="s">
        <v>6380</v>
      </c>
      <c r="W524" t="s">
        <v>6382</v>
      </c>
    </row>
    <row r="525" spans="1:34" s="7" customFormat="1" x14ac:dyDescent="0.35">
      <c r="G525" s="8"/>
      <c r="V525" t="s">
        <v>6383</v>
      </c>
      <c r="W525" t="s">
        <v>6384</v>
      </c>
    </row>
    <row r="526" spans="1:34" s="7" customFormat="1" x14ac:dyDescent="0.35">
      <c r="G526" s="8"/>
      <c r="V526" t="s">
        <v>6387</v>
      </c>
      <c r="W526" t="s">
        <v>6385</v>
      </c>
    </row>
    <row r="527" spans="1:34" s="7" customFormat="1" x14ac:dyDescent="0.35">
      <c r="G527" s="8"/>
      <c r="V527" t="s">
        <v>6386</v>
      </c>
      <c r="W527" t="s">
        <v>6388</v>
      </c>
    </row>
    <row r="528" spans="1:34" s="7" customFormat="1" x14ac:dyDescent="0.35">
      <c r="G528" s="8"/>
      <c r="V528" t="s">
        <v>6389</v>
      </c>
      <c r="W528" t="s">
        <v>6390</v>
      </c>
    </row>
    <row r="529" spans="1:34" s="7" customFormat="1" x14ac:dyDescent="0.35">
      <c r="G529" s="8"/>
      <c r="V529" t="s">
        <v>6391</v>
      </c>
      <c r="W529" t="s">
        <v>6392</v>
      </c>
    </row>
    <row r="530" spans="1:34" s="7" customFormat="1" x14ac:dyDescent="0.35">
      <c r="A530" s="7" t="s">
        <v>2957</v>
      </c>
      <c r="B530" s="7" t="s">
        <v>2959</v>
      </c>
      <c r="C530" s="7">
        <v>2004</v>
      </c>
      <c r="D530" s="7" t="s">
        <v>1809</v>
      </c>
      <c r="E530" s="7">
        <v>3</v>
      </c>
      <c r="F530" s="7" t="s">
        <v>5414</v>
      </c>
      <c r="G530" s="8" t="s">
        <v>2960</v>
      </c>
      <c r="H530" s="7" t="s">
        <v>2961</v>
      </c>
      <c r="I530" s="7" t="s">
        <v>2962</v>
      </c>
      <c r="J530" s="7" t="s">
        <v>21</v>
      </c>
    </row>
    <row r="531" spans="1:34" s="7" customFormat="1" x14ac:dyDescent="0.35">
      <c r="A531" s="7" t="s">
        <v>2917</v>
      </c>
      <c r="B531" s="7" t="s">
        <v>2919</v>
      </c>
      <c r="C531" s="7">
        <v>1994</v>
      </c>
      <c r="D531" s="7" t="s">
        <v>623</v>
      </c>
      <c r="E531" s="7">
        <v>127</v>
      </c>
      <c r="F531" s="7" t="s">
        <v>2920</v>
      </c>
      <c r="G531" s="8" t="s">
        <v>2921</v>
      </c>
      <c r="H531" s="7" t="s">
        <v>2922</v>
      </c>
      <c r="I531" s="7" t="s">
        <v>2923</v>
      </c>
      <c r="J531" s="7" t="s">
        <v>66</v>
      </c>
      <c r="L531" s="7" t="s">
        <v>5477</v>
      </c>
      <c r="M531" s="7" t="s">
        <v>6396</v>
      </c>
      <c r="N531" s="7" t="s">
        <v>6511</v>
      </c>
      <c r="X531" t="s">
        <v>6395</v>
      </c>
    </row>
    <row r="532" spans="1:34" s="7" customFormat="1" ht="43.5" x14ac:dyDescent="0.35">
      <c r="G532" s="8"/>
      <c r="X532" s="14" t="s">
        <v>6535</v>
      </c>
    </row>
    <row r="533" spans="1:34" s="7" customFormat="1" ht="29" x14ac:dyDescent="0.35">
      <c r="A533" s="7" t="s">
        <v>3070</v>
      </c>
      <c r="B533" s="7" t="s">
        <v>3072</v>
      </c>
      <c r="C533" s="7">
        <v>2002</v>
      </c>
      <c r="D533" s="7" t="s">
        <v>1525</v>
      </c>
      <c r="E533" s="7">
        <v>34</v>
      </c>
      <c r="F533" s="7" t="s">
        <v>3073</v>
      </c>
      <c r="G533" s="8" t="s">
        <v>3074</v>
      </c>
      <c r="H533" s="7" t="s">
        <v>3075</v>
      </c>
      <c r="I533" s="7" t="s">
        <v>3076</v>
      </c>
      <c r="J533" s="7" t="s">
        <v>21</v>
      </c>
      <c r="K533" s="7" t="s">
        <v>6233</v>
      </c>
      <c r="L533" s="7" t="s">
        <v>5477</v>
      </c>
      <c r="M533" s="7" t="s">
        <v>5519</v>
      </c>
      <c r="N533" t="s">
        <v>5520</v>
      </c>
      <c r="P533" s="7">
        <v>22</v>
      </c>
      <c r="R533" s="7" t="s">
        <v>5508</v>
      </c>
      <c r="S533" s="7" t="s">
        <v>6397</v>
      </c>
      <c r="T533" s="7" t="s">
        <v>6398</v>
      </c>
      <c r="U533" s="7" t="s">
        <v>5569</v>
      </c>
      <c r="V533" s="7" t="s">
        <v>6251</v>
      </c>
      <c r="W533" t="s">
        <v>6403</v>
      </c>
      <c r="AA533" s="7" t="s">
        <v>5536</v>
      </c>
      <c r="AB533" s="7" t="s">
        <v>6404</v>
      </c>
      <c r="AD533" s="7">
        <v>47</v>
      </c>
      <c r="AE533" s="7">
        <v>2</v>
      </c>
      <c r="AF533" s="7" t="s">
        <v>6405</v>
      </c>
      <c r="AH533" s="14" t="s">
        <v>6977</v>
      </c>
    </row>
    <row r="534" spans="1:34" s="7" customFormat="1" x14ac:dyDescent="0.35">
      <c r="G534" s="8"/>
      <c r="N534"/>
      <c r="V534" s="7" t="s">
        <v>6344</v>
      </c>
      <c r="W534" s="7" t="s">
        <v>5742</v>
      </c>
    </row>
    <row r="535" spans="1:34" s="7" customFormat="1" x14ac:dyDescent="0.35">
      <c r="G535" s="8"/>
      <c r="N535"/>
      <c r="V535" s="7" t="s">
        <v>6399</v>
      </c>
      <c r="W535" s="7" t="s">
        <v>5742</v>
      </c>
    </row>
    <row r="536" spans="1:34" s="7" customFormat="1" x14ac:dyDescent="0.35">
      <c r="G536" s="8"/>
      <c r="N536"/>
      <c r="V536" s="7" t="s">
        <v>6400</v>
      </c>
      <c r="W536" s="7" t="s">
        <v>5742</v>
      </c>
    </row>
    <row r="537" spans="1:34" s="7" customFormat="1" x14ac:dyDescent="0.35">
      <c r="G537" s="8"/>
      <c r="N537"/>
      <c r="V537" s="7" t="s">
        <v>6401</v>
      </c>
      <c r="W537" s="7" t="s">
        <v>5742</v>
      </c>
    </row>
    <row r="538" spans="1:34" s="7" customFormat="1" x14ac:dyDescent="0.35">
      <c r="G538" s="8"/>
      <c r="N538"/>
      <c r="V538" s="7" t="s">
        <v>6402</v>
      </c>
      <c r="W538" s="7" t="s">
        <v>5742</v>
      </c>
    </row>
    <row r="539" spans="1:34" s="7" customFormat="1" x14ac:dyDescent="0.35">
      <c r="G539" s="8"/>
      <c r="N539"/>
      <c r="V539" s="7" t="s">
        <v>5613</v>
      </c>
      <c r="W539" s="7" t="s">
        <v>5591</v>
      </c>
    </row>
    <row r="540" spans="1:34" s="7" customFormat="1" x14ac:dyDescent="0.35">
      <c r="A540" s="7" t="s">
        <v>3191</v>
      </c>
      <c r="B540" s="7" t="s">
        <v>3625</v>
      </c>
      <c r="C540" s="7">
        <v>2013</v>
      </c>
      <c r="D540" s="7" t="s">
        <v>3435</v>
      </c>
      <c r="E540" s="7">
        <v>34</v>
      </c>
      <c r="F540" s="7" t="s">
        <v>4410</v>
      </c>
      <c r="G540" s="8" t="s">
        <v>4667</v>
      </c>
      <c r="H540" s="7" t="s">
        <v>4929</v>
      </c>
      <c r="I540" s="7" t="s">
        <v>3898</v>
      </c>
      <c r="J540" s="7" t="s">
        <v>21</v>
      </c>
    </row>
    <row r="541" spans="1:34" s="7" customFormat="1" x14ac:dyDescent="0.35">
      <c r="A541" s="7" t="s">
        <v>2868</v>
      </c>
      <c r="B541" s="7" t="s">
        <v>2870</v>
      </c>
      <c r="C541" s="7">
        <v>2005</v>
      </c>
      <c r="D541" s="7" t="s">
        <v>2871</v>
      </c>
      <c r="E541" s="7">
        <v>6</v>
      </c>
      <c r="F541" s="7" t="s">
        <v>2872</v>
      </c>
      <c r="G541" s="8" t="s">
        <v>2873</v>
      </c>
      <c r="H541" s="7" t="s">
        <v>2874</v>
      </c>
      <c r="I541" s="7" t="s">
        <v>2875</v>
      </c>
      <c r="J541" s="7" t="s">
        <v>21</v>
      </c>
    </row>
    <row r="542" spans="1:34" s="7" customFormat="1" x14ac:dyDescent="0.35">
      <c r="A542" s="7" t="s">
        <v>1206</v>
      </c>
      <c r="B542" s="7" t="s">
        <v>1208</v>
      </c>
      <c r="C542" s="7">
        <v>2019</v>
      </c>
      <c r="D542" s="7" t="s">
        <v>1209</v>
      </c>
      <c r="E542" s="7">
        <v>71</v>
      </c>
      <c r="F542" s="7" t="s">
        <v>1210</v>
      </c>
      <c r="G542" s="8" t="s">
        <v>1211</v>
      </c>
      <c r="H542" s="7" t="s">
        <v>1212</v>
      </c>
      <c r="I542" s="7" t="s">
        <v>1213</v>
      </c>
      <c r="J542" s="7" t="s">
        <v>21</v>
      </c>
      <c r="K542" s="7" t="s">
        <v>6233</v>
      </c>
      <c r="L542" s="7" t="s">
        <v>6406</v>
      </c>
      <c r="M542" s="7" t="s">
        <v>5541</v>
      </c>
      <c r="N542" s="7" t="s">
        <v>5827</v>
      </c>
      <c r="P542" s="7">
        <v>22</v>
      </c>
      <c r="R542" s="7" t="s">
        <v>5508</v>
      </c>
      <c r="S542" s="7" t="s">
        <v>5631</v>
      </c>
      <c r="T542" s="7" t="s">
        <v>6408</v>
      </c>
      <c r="U542" s="7" t="s">
        <v>5569</v>
      </c>
      <c r="V542" s="7" t="s">
        <v>6411</v>
      </c>
      <c r="W542" s="7" t="s">
        <v>6413</v>
      </c>
      <c r="AA542" s="7" t="s">
        <v>5536</v>
      </c>
      <c r="AB542" s="7" t="s">
        <v>6414</v>
      </c>
      <c r="AC542" s="7" t="s">
        <v>6415</v>
      </c>
      <c r="AD542" s="7">
        <v>8</v>
      </c>
      <c r="AE542" s="7">
        <v>2</v>
      </c>
      <c r="AF542" s="7" t="s">
        <v>6418</v>
      </c>
      <c r="AH542" s="7" t="s">
        <v>6976</v>
      </c>
    </row>
    <row r="543" spans="1:34" s="7" customFormat="1" x14ac:dyDescent="0.35">
      <c r="G543" s="8"/>
      <c r="R543" s="7" t="s">
        <v>5653</v>
      </c>
      <c r="S543" s="7" t="s">
        <v>5831</v>
      </c>
      <c r="T543" s="7" t="s">
        <v>6407</v>
      </c>
      <c r="U543" s="7" t="s">
        <v>5505</v>
      </c>
      <c r="V543" s="7" t="s">
        <v>5633</v>
      </c>
      <c r="W543" s="7" t="s">
        <v>5742</v>
      </c>
      <c r="AB543" s="7" t="s">
        <v>6416</v>
      </c>
      <c r="AC543" s="7" t="s">
        <v>6417</v>
      </c>
    </row>
    <row r="544" spans="1:34" s="7" customFormat="1" x14ac:dyDescent="0.35">
      <c r="G544" s="8"/>
      <c r="R544" s="7" t="s">
        <v>5508</v>
      </c>
      <c r="S544" s="7" t="s">
        <v>6410</v>
      </c>
      <c r="T544" s="7" t="s">
        <v>6409</v>
      </c>
      <c r="U544" s="7" t="s">
        <v>5505</v>
      </c>
      <c r="V544" s="7" t="s">
        <v>6412</v>
      </c>
      <c r="W544" s="7" t="s">
        <v>5742</v>
      </c>
    </row>
    <row r="545" spans="1:34" s="7" customFormat="1" ht="58" x14ac:dyDescent="0.35">
      <c r="A545" s="7" t="s">
        <v>1846</v>
      </c>
      <c r="B545" s="7" t="s">
        <v>1848</v>
      </c>
      <c r="C545" s="7">
        <v>2012</v>
      </c>
      <c r="D545" s="7" t="s">
        <v>1849</v>
      </c>
      <c r="E545" s="7">
        <v>9</v>
      </c>
      <c r="F545" s="7" t="s">
        <v>5401</v>
      </c>
      <c r="G545" s="8" t="s">
        <v>1850</v>
      </c>
      <c r="H545" s="7" t="s">
        <v>1851</v>
      </c>
      <c r="I545" s="7" t="s">
        <v>1852</v>
      </c>
      <c r="J545" s="7" t="s">
        <v>66</v>
      </c>
      <c r="L545" s="7" t="s">
        <v>5498</v>
      </c>
      <c r="M545" s="7" t="s">
        <v>5750</v>
      </c>
      <c r="N545" s="7" t="s">
        <v>6419</v>
      </c>
      <c r="X545" s="14" t="s">
        <v>6420</v>
      </c>
    </row>
    <row r="546" spans="1:34" s="7" customFormat="1" x14ac:dyDescent="0.35">
      <c r="G546" s="8"/>
      <c r="X546" t="s">
        <v>6421</v>
      </c>
    </row>
    <row r="547" spans="1:34" s="7" customFormat="1" ht="101.5" x14ac:dyDescent="0.35">
      <c r="G547" s="8"/>
      <c r="X547" s="14" t="s">
        <v>6422</v>
      </c>
    </row>
    <row r="548" spans="1:34" s="7" customFormat="1" x14ac:dyDescent="0.35">
      <c r="G548" s="8"/>
      <c r="X548" t="s">
        <v>6423</v>
      </c>
    </row>
    <row r="549" spans="1:34" s="7" customFormat="1" x14ac:dyDescent="0.35">
      <c r="A549" s="7" t="s">
        <v>3255</v>
      </c>
      <c r="B549" s="7" t="s">
        <v>3689</v>
      </c>
      <c r="C549" s="7">
        <v>2019</v>
      </c>
      <c r="D549" s="7" t="s">
        <v>3505</v>
      </c>
      <c r="E549" s="7">
        <v>11</v>
      </c>
      <c r="F549" s="7" t="s">
        <v>4474</v>
      </c>
      <c r="G549" s="8" t="s">
        <v>4731</v>
      </c>
      <c r="H549" s="7" t="s">
        <v>4993</v>
      </c>
      <c r="I549" s="7" t="s">
        <v>3959</v>
      </c>
      <c r="J549" s="7" t="s">
        <v>21</v>
      </c>
      <c r="K549" s="7" t="s">
        <v>6233</v>
      </c>
      <c r="L549" s="7" t="s">
        <v>6424</v>
      </c>
      <c r="M549" s="7" t="s">
        <v>5939</v>
      </c>
      <c r="N549" s="7" t="s">
        <v>6425</v>
      </c>
      <c r="R549" s="7" t="s">
        <v>5653</v>
      </c>
      <c r="T549" s="13" t="s">
        <v>6426</v>
      </c>
      <c r="U549" s="7" t="s">
        <v>5505</v>
      </c>
      <c r="V549" s="7" t="s">
        <v>6427</v>
      </c>
      <c r="W549" s="7" t="s">
        <v>6915</v>
      </c>
      <c r="AA549" s="7" t="s">
        <v>5536</v>
      </c>
      <c r="AE549" s="7">
        <v>3</v>
      </c>
      <c r="AF549" s="7" t="s">
        <v>6446</v>
      </c>
      <c r="AH549" s="7" t="s">
        <v>6447</v>
      </c>
    </row>
    <row r="550" spans="1:34" s="7" customFormat="1" x14ac:dyDescent="0.35">
      <c r="G550" s="8"/>
      <c r="V550" s="7" t="s">
        <v>6428</v>
      </c>
      <c r="W550" s="7" t="s">
        <v>6443</v>
      </c>
    </row>
    <row r="551" spans="1:34" s="7" customFormat="1" x14ac:dyDescent="0.35">
      <c r="G551" s="8"/>
      <c r="V551" s="7" t="s">
        <v>6429</v>
      </c>
      <c r="W551" s="7" t="s">
        <v>6444</v>
      </c>
    </row>
    <row r="552" spans="1:34" s="7" customFormat="1" x14ac:dyDescent="0.35">
      <c r="G552" s="8"/>
      <c r="V552" s="7" t="s">
        <v>6430</v>
      </c>
      <c r="W552" s="7" t="s">
        <v>6445</v>
      </c>
    </row>
    <row r="553" spans="1:34" s="7" customFormat="1" x14ac:dyDescent="0.35">
      <c r="G553" s="8"/>
      <c r="V553" s="7" t="s">
        <v>6278</v>
      </c>
      <c r="W553" s="7" t="s">
        <v>6442</v>
      </c>
    </row>
    <row r="554" spans="1:34" s="7" customFormat="1" x14ac:dyDescent="0.35">
      <c r="G554" s="8"/>
      <c r="V554" s="7" t="s">
        <v>6374</v>
      </c>
      <c r="W554" s="7" t="s">
        <v>5742</v>
      </c>
    </row>
    <row r="555" spans="1:34" s="7" customFormat="1" x14ac:dyDescent="0.35">
      <c r="G555" s="8"/>
      <c r="V555" s="7" t="s">
        <v>6431</v>
      </c>
      <c r="W555" s="7" t="s">
        <v>6432</v>
      </c>
    </row>
    <row r="556" spans="1:34" s="7" customFormat="1" x14ac:dyDescent="0.35">
      <c r="G556" s="8"/>
      <c r="V556" s="7" t="s">
        <v>6433</v>
      </c>
      <c r="W556" s="7" t="s">
        <v>5645</v>
      </c>
    </row>
    <row r="557" spans="1:34" s="7" customFormat="1" x14ac:dyDescent="0.35">
      <c r="G557" s="8"/>
      <c r="V557" s="7" t="s">
        <v>6434</v>
      </c>
      <c r="W557" s="7" t="s">
        <v>6441</v>
      </c>
    </row>
    <row r="558" spans="1:34" s="7" customFormat="1" x14ac:dyDescent="0.35">
      <c r="G558" s="8"/>
      <c r="V558" s="7" t="s">
        <v>6435</v>
      </c>
      <c r="W558" s="7" t="s">
        <v>6440</v>
      </c>
    </row>
    <row r="559" spans="1:34" s="7" customFormat="1" x14ac:dyDescent="0.35">
      <c r="G559" s="8"/>
      <c r="V559" s="7" t="s">
        <v>6436</v>
      </c>
      <c r="W559" s="7" t="s">
        <v>5742</v>
      </c>
    </row>
    <row r="560" spans="1:34" s="7" customFormat="1" x14ac:dyDescent="0.35">
      <c r="G560" s="8"/>
      <c r="V560" s="7" t="s">
        <v>6437</v>
      </c>
      <c r="W560" s="7" t="s">
        <v>6439</v>
      </c>
    </row>
    <row r="561" spans="1:34" s="7" customFormat="1" x14ac:dyDescent="0.35">
      <c r="G561" s="8"/>
      <c r="V561" s="7" t="s">
        <v>6438</v>
      </c>
      <c r="W561" s="7" t="s">
        <v>5742</v>
      </c>
    </row>
    <row r="562" spans="1:34" s="7" customFormat="1" x14ac:dyDescent="0.35">
      <c r="A562" s="7" t="s">
        <v>3221</v>
      </c>
      <c r="B562" s="7" t="s">
        <v>3655</v>
      </c>
      <c r="C562" s="7">
        <v>2020</v>
      </c>
      <c r="D562" s="7" t="s">
        <v>3493</v>
      </c>
      <c r="E562" s="7">
        <v>1</v>
      </c>
      <c r="F562" s="7" t="s">
        <v>4440</v>
      </c>
      <c r="G562" s="8" t="s">
        <v>4697</v>
      </c>
      <c r="H562" s="7" t="s">
        <v>4959</v>
      </c>
      <c r="I562" s="7" t="s">
        <v>3926</v>
      </c>
      <c r="J562" s="7" t="s">
        <v>21</v>
      </c>
      <c r="K562" s="7" t="s">
        <v>6233</v>
      </c>
      <c r="L562" s="7" t="s">
        <v>5814</v>
      </c>
      <c r="M562" s="7" t="s">
        <v>5815</v>
      </c>
      <c r="N562" t="s">
        <v>6448</v>
      </c>
      <c r="R562" s="7" t="s">
        <v>5508</v>
      </c>
      <c r="S562" s="7" t="s">
        <v>5794</v>
      </c>
      <c r="T562" t="s">
        <v>6449</v>
      </c>
      <c r="U562" s="7" t="s">
        <v>5505</v>
      </c>
      <c r="V562" s="7" t="s">
        <v>5474</v>
      </c>
      <c r="W562" s="7" t="s">
        <v>6451</v>
      </c>
      <c r="AA562" s="7" t="s">
        <v>5536</v>
      </c>
      <c r="AC562" t="s">
        <v>6452</v>
      </c>
      <c r="AD562" s="7">
        <v>180</v>
      </c>
      <c r="AE562" s="7">
        <v>2</v>
      </c>
      <c r="AF562" s="7" t="s">
        <v>6453</v>
      </c>
      <c r="AH562" s="7" t="s">
        <v>6975</v>
      </c>
    </row>
    <row r="563" spans="1:34" s="7" customFormat="1" x14ac:dyDescent="0.35">
      <c r="G563" s="8"/>
      <c r="N563"/>
      <c r="T563"/>
      <c r="V563" s="7" t="s">
        <v>5738</v>
      </c>
      <c r="W563" s="7" t="s">
        <v>5742</v>
      </c>
    </row>
    <row r="564" spans="1:34" s="7" customFormat="1" x14ac:dyDescent="0.35">
      <c r="G564" s="8"/>
      <c r="N564"/>
      <c r="T564"/>
      <c r="V564" s="7" t="s">
        <v>6145</v>
      </c>
      <c r="W564" s="7" t="s">
        <v>5742</v>
      </c>
    </row>
    <row r="565" spans="1:34" s="7" customFormat="1" x14ac:dyDescent="0.35">
      <c r="G565" s="8"/>
      <c r="N565"/>
      <c r="T565"/>
      <c r="V565" s="7" t="s">
        <v>5707</v>
      </c>
      <c r="W565" s="7" t="s">
        <v>5645</v>
      </c>
    </row>
    <row r="566" spans="1:34" s="7" customFormat="1" x14ac:dyDescent="0.35">
      <c r="G566" s="8"/>
      <c r="N566"/>
      <c r="T566"/>
      <c r="V566" s="7" t="s">
        <v>5777</v>
      </c>
    </row>
    <row r="567" spans="1:34" s="7" customFormat="1" x14ac:dyDescent="0.35">
      <c r="G567" s="8"/>
      <c r="N567"/>
      <c r="T567"/>
      <c r="V567" s="7" t="s">
        <v>6450</v>
      </c>
    </row>
    <row r="568" spans="1:34" s="7" customFormat="1" x14ac:dyDescent="0.35">
      <c r="A568" s="7" t="s">
        <v>3281</v>
      </c>
      <c r="B568" s="7" t="s">
        <v>3715</v>
      </c>
      <c r="C568" s="7">
        <v>2007</v>
      </c>
      <c r="D568" s="7" t="s">
        <v>3448</v>
      </c>
      <c r="E568" s="7">
        <v>79</v>
      </c>
      <c r="F568" s="7" t="s">
        <v>4493</v>
      </c>
      <c r="G568" s="8" t="s">
        <v>4750</v>
      </c>
      <c r="H568" s="7" t="s">
        <v>5019</v>
      </c>
      <c r="I568" s="7" t="s">
        <v>3978</v>
      </c>
      <c r="J568" s="7" t="s">
        <v>21</v>
      </c>
    </row>
    <row r="569" spans="1:34" s="7" customFormat="1" x14ac:dyDescent="0.35">
      <c r="A569" s="7" t="s">
        <v>3348</v>
      </c>
      <c r="B569" s="7" t="s">
        <v>3085</v>
      </c>
      <c r="C569" s="7">
        <v>1996</v>
      </c>
      <c r="D569" s="7" t="s">
        <v>3495</v>
      </c>
      <c r="E569" s="7">
        <v>1</v>
      </c>
      <c r="F569" s="7" t="s">
        <v>5439</v>
      </c>
      <c r="H569" s="7" t="s">
        <v>5084</v>
      </c>
      <c r="J569" s="7" t="s">
        <v>21</v>
      </c>
    </row>
    <row r="570" spans="1:34" s="7" customFormat="1" x14ac:dyDescent="0.35">
      <c r="A570" s="7" t="s">
        <v>724</v>
      </c>
      <c r="B570" s="7" t="s">
        <v>726</v>
      </c>
      <c r="C570" s="7">
        <v>2021</v>
      </c>
      <c r="D570" s="7" t="s">
        <v>205</v>
      </c>
      <c r="E570" s="7">
        <v>22</v>
      </c>
      <c r="F570" s="7" t="s">
        <v>727</v>
      </c>
      <c r="G570" s="8" t="s">
        <v>728</v>
      </c>
      <c r="H570" s="7" t="s">
        <v>729</v>
      </c>
      <c r="I570" s="7" t="s">
        <v>730</v>
      </c>
      <c r="J570" s="7" t="s">
        <v>66</v>
      </c>
    </row>
    <row r="571" spans="1:34" s="7" customFormat="1" x14ac:dyDescent="0.35">
      <c r="A571" s="7" t="s">
        <v>2102</v>
      </c>
      <c r="B571" s="7" t="s">
        <v>2104</v>
      </c>
      <c r="C571" s="7">
        <v>2008</v>
      </c>
      <c r="D571" s="7" t="s">
        <v>2105</v>
      </c>
      <c r="E571" s="7">
        <v>39</v>
      </c>
      <c r="F571" s="7" t="s">
        <v>2106</v>
      </c>
      <c r="G571" s="8" t="s">
        <v>2107</v>
      </c>
      <c r="H571" s="7" t="s">
        <v>2108</v>
      </c>
      <c r="I571" s="7" t="s">
        <v>2109</v>
      </c>
      <c r="J571" s="7" t="s">
        <v>21</v>
      </c>
      <c r="K571" s="7" t="s">
        <v>6233</v>
      </c>
      <c r="L571" s="7" t="s">
        <v>5477</v>
      </c>
      <c r="M571" s="7" t="s">
        <v>5692</v>
      </c>
      <c r="N571" t="s">
        <v>6454</v>
      </c>
      <c r="S571" s="7" t="s">
        <v>6456</v>
      </c>
      <c r="T571" s="12" t="s">
        <v>2110</v>
      </c>
      <c r="U571" s="7" t="s">
        <v>5505</v>
      </c>
      <c r="V571" s="7" t="s">
        <v>5633</v>
      </c>
      <c r="W571" t="s">
        <v>6458</v>
      </c>
      <c r="AA571" s="7" t="s">
        <v>5536</v>
      </c>
      <c r="AB571" t="s">
        <v>6455</v>
      </c>
      <c r="AD571" s="7">
        <v>45</v>
      </c>
      <c r="AE571" s="7">
        <v>2</v>
      </c>
      <c r="AH571" t="s">
        <v>6464</v>
      </c>
    </row>
    <row r="572" spans="1:34" s="7" customFormat="1" x14ac:dyDescent="0.35">
      <c r="G572" s="8"/>
      <c r="V572" s="7" t="s">
        <v>6457</v>
      </c>
      <c r="W572" s="7" t="s">
        <v>5742</v>
      </c>
    </row>
    <row r="573" spans="1:34" s="7" customFormat="1" x14ac:dyDescent="0.35">
      <c r="G573" s="8"/>
      <c r="V573" s="7" t="s">
        <v>5715</v>
      </c>
      <c r="W573" s="7" t="s">
        <v>6459</v>
      </c>
    </row>
    <row r="574" spans="1:34" s="7" customFormat="1" x14ac:dyDescent="0.35">
      <c r="G574" s="8"/>
      <c r="V574" s="7" t="s">
        <v>5589</v>
      </c>
      <c r="W574" s="7" t="s">
        <v>6460</v>
      </c>
    </row>
    <row r="575" spans="1:34" s="7" customFormat="1" x14ac:dyDescent="0.35">
      <c r="G575" s="8"/>
      <c r="V575" s="7" t="s">
        <v>6437</v>
      </c>
      <c r="W575" t="s">
        <v>6461</v>
      </c>
    </row>
    <row r="576" spans="1:34" s="7" customFormat="1" x14ac:dyDescent="0.35">
      <c r="G576" s="8"/>
      <c r="V576" s="7" t="s">
        <v>6462</v>
      </c>
      <c r="W576" t="s">
        <v>6463</v>
      </c>
    </row>
    <row r="577" spans="1:34" s="7" customFormat="1" x14ac:dyDescent="0.35">
      <c r="A577" s="7" t="s">
        <v>228</v>
      </c>
      <c r="B577" s="7" t="s">
        <v>230</v>
      </c>
      <c r="C577" s="7">
        <v>2021</v>
      </c>
      <c r="D577" s="7" t="s">
        <v>231</v>
      </c>
      <c r="E577" s="7">
        <v>2</v>
      </c>
      <c r="F577" s="7" t="s">
        <v>232</v>
      </c>
      <c r="G577" s="8" t="s">
        <v>233</v>
      </c>
      <c r="H577" s="7" t="s">
        <v>234</v>
      </c>
      <c r="I577" s="7" t="s">
        <v>235</v>
      </c>
      <c r="J577" s="7" t="s">
        <v>21</v>
      </c>
      <c r="K577" s="7" t="s">
        <v>6233</v>
      </c>
      <c r="L577" s="7" t="s">
        <v>5498</v>
      </c>
      <c r="M577" s="7" t="s">
        <v>6465</v>
      </c>
      <c r="N577" t="s">
        <v>6466</v>
      </c>
      <c r="R577" s="7" t="s">
        <v>5653</v>
      </c>
      <c r="T577" s="12" t="s">
        <v>6469</v>
      </c>
      <c r="U577" s="7" t="s">
        <v>5505</v>
      </c>
      <c r="V577" s="7" t="s">
        <v>5726</v>
      </c>
      <c r="W577" s="7" t="s">
        <v>5945</v>
      </c>
      <c r="AA577" s="7" t="s">
        <v>5536</v>
      </c>
      <c r="AB577" t="s">
        <v>6467</v>
      </c>
      <c r="AD577" s="7">
        <v>50</v>
      </c>
      <c r="AE577" s="7">
        <v>2</v>
      </c>
      <c r="AF577" s="7" t="s">
        <v>6468</v>
      </c>
      <c r="AH577" t="s">
        <v>6471</v>
      </c>
    </row>
    <row r="578" spans="1:34" s="7" customFormat="1" x14ac:dyDescent="0.35">
      <c r="G578" s="8"/>
      <c r="R578" s="7" t="s">
        <v>5653</v>
      </c>
      <c r="T578" s="12" t="s">
        <v>6470</v>
      </c>
      <c r="U578" s="7" t="s">
        <v>5505</v>
      </c>
      <c r="V578" s="7" t="s">
        <v>5633</v>
      </c>
      <c r="W578" s="7" t="s">
        <v>5603</v>
      </c>
    </row>
    <row r="579" spans="1:34" s="7" customFormat="1" x14ac:dyDescent="0.35">
      <c r="G579" s="8"/>
      <c r="V579" s="7" t="s">
        <v>5707</v>
      </c>
      <c r="W579" s="7" t="s">
        <v>6460</v>
      </c>
    </row>
    <row r="580" spans="1:34" s="7" customFormat="1" x14ac:dyDescent="0.35">
      <c r="G580" s="8"/>
      <c r="V580" s="7" t="s">
        <v>5738</v>
      </c>
    </row>
    <row r="581" spans="1:34" s="7" customFormat="1" x14ac:dyDescent="0.35">
      <c r="A581" s="7" t="s">
        <v>1997</v>
      </c>
      <c r="B581" s="7" t="s">
        <v>1999</v>
      </c>
      <c r="C581" s="7">
        <v>2013</v>
      </c>
      <c r="D581" s="7" t="s">
        <v>1192</v>
      </c>
      <c r="E581" s="7">
        <v>15</v>
      </c>
      <c r="F581" s="7" t="s">
        <v>2000</v>
      </c>
      <c r="G581" s="8" t="s">
        <v>2001</v>
      </c>
      <c r="H581" s="7" t="s">
        <v>2002</v>
      </c>
      <c r="I581" s="7" t="s">
        <v>2003</v>
      </c>
      <c r="J581" s="7" t="s">
        <v>66</v>
      </c>
    </row>
    <row r="582" spans="1:34" s="7" customFormat="1" x14ac:dyDescent="0.35">
      <c r="A582" s="7" t="s">
        <v>3012</v>
      </c>
      <c r="B582" s="7" t="s">
        <v>3014</v>
      </c>
      <c r="C582" s="7">
        <v>2002</v>
      </c>
      <c r="D582" s="7" t="s">
        <v>266</v>
      </c>
      <c r="E582" s="7">
        <v>34</v>
      </c>
      <c r="F582" s="7" t="s">
        <v>3015</v>
      </c>
      <c r="G582" s="8" t="s">
        <v>3016</v>
      </c>
      <c r="H582" s="7" t="s">
        <v>3017</v>
      </c>
      <c r="I582" s="7" t="s">
        <v>3018</v>
      </c>
      <c r="J582" s="7" t="s">
        <v>21</v>
      </c>
    </row>
    <row r="583" spans="1:34" s="7" customFormat="1" x14ac:dyDescent="0.35">
      <c r="A583" s="7" t="s">
        <v>1073</v>
      </c>
      <c r="B583" s="7" t="s">
        <v>1075</v>
      </c>
      <c r="C583" s="7">
        <v>2020</v>
      </c>
      <c r="D583" s="7" t="s">
        <v>214</v>
      </c>
      <c r="E583" s="7">
        <v>18</v>
      </c>
      <c r="F583" s="7" t="s">
        <v>1076</v>
      </c>
      <c r="G583" s="8" t="s">
        <v>1077</v>
      </c>
      <c r="H583" s="7" t="s">
        <v>1078</v>
      </c>
      <c r="I583" s="7" t="s">
        <v>1079</v>
      </c>
      <c r="J583" s="7" t="s">
        <v>21</v>
      </c>
      <c r="K583" s="7" t="s">
        <v>6233</v>
      </c>
      <c r="L583" s="7" t="s">
        <v>5498</v>
      </c>
      <c r="M583" s="7" t="s">
        <v>5506</v>
      </c>
      <c r="N583" t="s">
        <v>6472</v>
      </c>
      <c r="P583" s="7">
        <v>22</v>
      </c>
      <c r="R583" s="7" t="s">
        <v>5508</v>
      </c>
      <c r="S583" s="7" t="s">
        <v>5568</v>
      </c>
      <c r="T583" s="7" t="s">
        <v>6473</v>
      </c>
      <c r="U583" s="7" t="s">
        <v>5569</v>
      </c>
      <c r="V583" s="7" t="s">
        <v>5644</v>
      </c>
      <c r="W583" s="7" t="s">
        <v>6474</v>
      </c>
      <c r="AA583" s="7" t="s">
        <v>5536</v>
      </c>
      <c r="AC583" t="s">
        <v>6475</v>
      </c>
      <c r="AD583" s="7">
        <v>10</v>
      </c>
      <c r="AE583" s="7">
        <v>2</v>
      </c>
      <c r="AF583" s="7" t="s">
        <v>6476</v>
      </c>
      <c r="AH583" t="s">
        <v>6477</v>
      </c>
    </row>
    <row r="584" spans="1:34" s="7" customFormat="1" x14ac:dyDescent="0.35">
      <c r="G584" s="8"/>
      <c r="V584" s="7" t="s">
        <v>5738</v>
      </c>
      <c r="W584" s="7" t="s">
        <v>5742</v>
      </c>
    </row>
    <row r="585" spans="1:34" s="7" customFormat="1" x14ac:dyDescent="0.35">
      <c r="G585" s="8"/>
      <c r="V585" s="7" t="s">
        <v>5740</v>
      </c>
      <c r="W585" s="7" t="s">
        <v>5742</v>
      </c>
    </row>
    <row r="586" spans="1:34" s="7" customFormat="1" x14ac:dyDescent="0.35">
      <c r="G586" s="8"/>
      <c r="V586" s="7" t="s">
        <v>5633</v>
      </c>
      <c r="W586" s="7" t="s">
        <v>5742</v>
      </c>
    </row>
    <row r="587" spans="1:34" s="7" customFormat="1" x14ac:dyDescent="0.35">
      <c r="G587" s="8"/>
      <c r="V587" s="7" t="s">
        <v>5589</v>
      </c>
      <c r="W587" s="7" t="s">
        <v>5591</v>
      </c>
    </row>
    <row r="588" spans="1:34" s="7" customFormat="1" x14ac:dyDescent="0.35">
      <c r="G588" s="8"/>
      <c r="V588" s="7" t="s">
        <v>5727</v>
      </c>
      <c r="W588" s="7" t="s">
        <v>6367</v>
      </c>
    </row>
    <row r="589" spans="1:34" s="7" customFormat="1" x14ac:dyDescent="0.35">
      <c r="G589" s="8"/>
      <c r="V589" t="s">
        <v>6108</v>
      </c>
      <c r="W589" s="7" t="s">
        <v>6367</v>
      </c>
    </row>
    <row r="590" spans="1:34" s="7" customFormat="1" x14ac:dyDescent="0.35">
      <c r="A590" s="7" t="s">
        <v>2704</v>
      </c>
      <c r="B590" s="7" t="s">
        <v>2706</v>
      </c>
      <c r="C590" s="7">
        <v>2001</v>
      </c>
      <c r="D590" s="7" t="s">
        <v>2368</v>
      </c>
      <c r="E590" s="7">
        <v>88</v>
      </c>
      <c r="F590" s="7" t="s">
        <v>2707</v>
      </c>
      <c r="G590" s="8" t="s">
        <v>2708</v>
      </c>
      <c r="H590" s="7" t="s">
        <v>2709</v>
      </c>
      <c r="I590" s="7" t="s">
        <v>2710</v>
      </c>
      <c r="J590" s="7" t="s">
        <v>21</v>
      </c>
      <c r="K590" s="7" t="s">
        <v>6233</v>
      </c>
      <c r="L590" s="7" t="s">
        <v>5923</v>
      </c>
      <c r="M590" s="7" t="s">
        <v>5476</v>
      </c>
      <c r="N590" s="7" t="s">
        <v>6478</v>
      </c>
      <c r="P590" s="7">
        <v>27</v>
      </c>
      <c r="R590" s="7" t="s">
        <v>5508</v>
      </c>
      <c r="S590" s="7" t="s">
        <v>6479</v>
      </c>
      <c r="T590" s="7" t="s">
        <v>6480</v>
      </c>
      <c r="U590" s="7" t="s">
        <v>5569</v>
      </c>
      <c r="V590" s="7" t="s">
        <v>6481</v>
      </c>
      <c r="AA590" s="7" t="s">
        <v>5928</v>
      </c>
      <c r="AB590" s="7" t="s">
        <v>6115</v>
      </c>
      <c r="AD590" s="7">
        <v>17.5</v>
      </c>
      <c r="AE590" s="7">
        <v>2</v>
      </c>
      <c r="AG590" s="7" t="s">
        <v>6064</v>
      </c>
      <c r="AH590" s="7" t="s">
        <v>6984</v>
      </c>
    </row>
    <row r="591" spans="1:34" s="7" customFormat="1" x14ac:dyDescent="0.35">
      <c r="G591" s="8"/>
      <c r="V591" s="7" t="s">
        <v>6482</v>
      </c>
    </row>
    <row r="592" spans="1:34" s="7" customFormat="1" x14ac:dyDescent="0.35">
      <c r="G592" s="8"/>
      <c r="V592" s="7" t="s">
        <v>5977</v>
      </c>
    </row>
    <row r="593" spans="1:34" s="7" customFormat="1" x14ac:dyDescent="0.35">
      <c r="G593" s="8"/>
      <c r="V593" s="7" t="s">
        <v>6041</v>
      </c>
      <c r="W593" s="7" t="s">
        <v>6483</v>
      </c>
    </row>
    <row r="594" spans="1:34" s="7" customFormat="1" x14ac:dyDescent="0.35">
      <c r="A594" s="7" t="s">
        <v>3124</v>
      </c>
      <c r="B594" s="7" t="s">
        <v>3126</v>
      </c>
      <c r="C594" s="7">
        <v>2001</v>
      </c>
      <c r="D594" s="7" t="s">
        <v>283</v>
      </c>
      <c r="E594" s="7">
        <v>13</v>
      </c>
      <c r="F594" s="7" t="s">
        <v>3127</v>
      </c>
      <c r="G594" s="8" t="s">
        <v>3128</v>
      </c>
      <c r="H594" s="7" t="s">
        <v>3129</v>
      </c>
      <c r="I594" s="7" t="s">
        <v>3130</v>
      </c>
      <c r="J594" s="7" t="s">
        <v>21</v>
      </c>
      <c r="K594" s="7" t="s">
        <v>6233</v>
      </c>
      <c r="L594" s="7" t="s">
        <v>6484</v>
      </c>
      <c r="M594" s="7" t="s">
        <v>6485</v>
      </c>
      <c r="N594" s="7" t="s">
        <v>6486</v>
      </c>
      <c r="R594" s="7" t="s">
        <v>5508</v>
      </c>
      <c r="S594" s="7" t="s">
        <v>5568</v>
      </c>
      <c r="T594" s="7" t="s">
        <v>6201</v>
      </c>
      <c r="U594" s="7" t="s">
        <v>5569</v>
      </c>
      <c r="V594" s="7" t="s">
        <v>6489</v>
      </c>
      <c r="AA594" s="7" t="s">
        <v>5536</v>
      </c>
      <c r="AB594" s="7" t="s">
        <v>6487</v>
      </c>
      <c r="AE594" s="7">
        <v>4</v>
      </c>
      <c r="AF594" s="7" t="s">
        <v>6488</v>
      </c>
      <c r="AH594" s="7" t="s">
        <v>6493</v>
      </c>
    </row>
    <row r="595" spans="1:34" s="7" customFormat="1" x14ac:dyDescent="0.35">
      <c r="G595" s="8"/>
      <c r="V595" s="7" t="s">
        <v>6490</v>
      </c>
    </row>
    <row r="596" spans="1:34" s="7" customFormat="1" x14ac:dyDescent="0.35">
      <c r="G596" s="8"/>
      <c r="V596" s="7" t="s">
        <v>5707</v>
      </c>
      <c r="W596" s="7" t="s">
        <v>5591</v>
      </c>
    </row>
    <row r="597" spans="1:34" s="7" customFormat="1" x14ac:dyDescent="0.35">
      <c r="G597" s="8"/>
      <c r="V597" s="7" t="s">
        <v>6491</v>
      </c>
      <c r="W597" s="7" t="s">
        <v>6492</v>
      </c>
    </row>
    <row r="598" spans="1:34" s="7" customFormat="1" x14ac:dyDescent="0.35">
      <c r="A598" s="7" t="s">
        <v>1140</v>
      </c>
      <c r="B598" s="7" t="s">
        <v>1142</v>
      </c>
      <c r="C598" s="7">
        <v>2020</v>
      </c>
      <c r="D598" s="7" t="s">
        <v>1143</v>
      </c>
      <c r="E598" s="7">
        <v>35</v>
      </c>
      <c r="F598" s="7" t="s">
        <v>1144</v>
      </c>
      <c r="G598" s="8" t="s">
        <v>1145</v>
      </c>
      <c r="H598" s="7" t="s">
        <v>1146</v>
      </c>
      <c r="I598" s="7" t="s">
        <v>1147</v>
      </c>
      <c r="J598" s="7" t="s">
        <v>21</v>
      </c>
    </row>
    <row r="599" spans="1:34" s="7" customFormat="1" x14ac:dyDescent="0.35">
      <c r="A599" s="7" t="s">
        <v>3270</v>
      </c>
      <c r="B599" s="7" t="s">
        <v>3704</v>
      </c>
      <c r="C599" s="7">
        <v>2017</v>
      </c>
      <c r="D599" s="7" t="s">
        <v>3433</v>
      </c>
      <c r="E599" s="7">
        <v>14</v>
      </c>
      <c r="F599" s="7" t="s">
        <v>4485</v>
      </c>
      <c r="G599" s="8" t="s">
        <v>4742</v>
      </c>
      <c r="H599" s="7" t="s">
        <v>5008</v>
      </c>
      <c r="I599" s="7" t="s">
        <v>3970</v>
      </c>
      <c r="J599" s="7" t="s">
        <v>3431</v>
      </c>
    </row>
    <row r="600" spans="1:34" s="7" customFormat="1" x14ac:dyDescent="0.35">
      <c r="A600" s="7" t="s">
        <v>1358</v>
      </c>
      <c r="B600" s="7" t="s">
        <v>1360</v>
      </c>
      <c r="C600" s="7">
        <v>2020</v>
      </c>
      <c r="D600" s="7" t="s">
        <v>1361</v>
      </c>
      <c r="E600" s="7">
        <v>1</v>
      </c>
      <c r="F600" s="7" t="s">
        <v>5398</v>
      </c>
      <c r="G600" s="8" t="s">
        <v>1362</v>
      </c>
      <c r="H600" s="7" t="s">
        <v>1363</v>
      </c>
      <c r="I600" s="7" t="s">
        <v>1364</v>
      </c>
      <c r="J600" s="7" t="s">
        <v>21</v>
      </c>
    </row>
    <row r="601" spans="1:34" s="7" customFormat="1" ht="72.5" x14ac:dyDescent="0.35">
      <c r="A601" s="7" t="s">
        <v>3245</v>
      </c>
      <c r="B601" s="7" t="s">
        <v>3679</v>
      </c>
      <c r="C601" s="7">
        <v>2000</v>
      </c>
      <c r="D601" s="7" t="s">
        <v>3435</v>
      </c>
      <c r="E601" s="7">
        <v>58</v>
      </c>
      <c r="F601" s="7" t="s">
        <v>4464</v>
      </c>
      <c r="G601" s="8" t="s">
        <v>4721</v>
      </c>
      <c r="H601" s="7" t="s">
        <v>4983</v>
      </c>
      <c r="I601" s="7" t="s">
        <v>3949</v>
      </c>
      <c r="J601" s="7" t="s">
        <v>21</v>
      </c>
      <c r="K601" s="7" t="s">
        <v>6076</v>
      </c>
      <c r="L601" s="7" t="s">
        <v>5955</v>
      </c>
      <c r="M601" s="7" t="s">
        <v>5939</v>
      </c>
      <c r="N601" s="7" t="s">
        <v>6494</v>
      </c>
      <c r="V601" s="7" t="s">
        <v>5717</v>
      </c>
      <c r="W601" s="7" t="s">
        <v>6367</v>
      </c>
      <c r="AA601" s="7" t="s">
        <v>5536</v>
      </c>
      <c r="AB601" t="s">
        <v>6496</v>
      </c>
      <c r="AD601" s="7">
        <v>50</v>
      </c>
      <c r="AE601" s="7">
        <v>2</v>
      </c>
      <c r="AF601" s="7" t="s">
        <v>6497</v>
      </c>
      <c r="AH601" s="14" t="s">
        <v>6974</v>
      </c>
    </row>
    <row r="602" spans="1:34" x14ac:dyDescent="0.35">
      <c r="V602" s="9" t="s">
        <v>5643</v>
      </c>
      <c r="W602" s="9" t="s">
        <v>5742</v>
      </c>
      <c r="AB602" t="s">
        <v>6495</v>
      </c>
    </row>
    <row r="603" spans="1:34" x14ac:dyDescent="0.35">
      <c r="T603"/>
      <c r="V603" s="9" t="s">
        <v>6107</v>
      </c>
      <c r="W603" s="9" t="s">
        <v>5742</v>
      </c>
      <c r="AB603"/>
    </row>
    <row r="604" spans="1:34" x14ac:dyDescent="0.35">
      <c r="T604"/>
      <c r="V604" s="9" t="s">
        <v>5917</v>
      </c>
      <c r="W604" s="9" t="s">
        <v>5742</v>
      </c>
      <c r="AB604"/>
    </row>
    <row r="605" spans="1:34" x14ac:dyDescent="0.35">
      <c r="A605" s="9" t="s">
        <v>6559</v>
      </c>
      <c r="B605" s="9" t="s">
        <v>6561</v>
      </c>
      <c r="C605" s="9">
        <v>2024</v>
      </c>
      <c r="D605" s="9" t="s">
        <v>6562</v>
      </c>
      <c r="E605" s="9">
        <v>1</v>
      </c>
      <c r="F605" s="9" t="s">
        <v>6563</v>
      </c>
      <c r="G605" s="29" t="s">
        <v>6564</v>
      </c>
      <c r="H605" s="9" t="s">
        <v>6565</v>
      </c>
      <c r="I605" s="9" t="s">
        <v>6566</v>
      </c>
      <c r="J605" s="9" t="s">
        <v>21</v>
      </c>
      <c r="K605" s="9" t="s">
        <v>6076</v>
      </c>
      <c r="L605" s="9" t="s">
        <v>5498</v>
      </c>
      <c r="M605" s="9" t="s">
        <v>5506</v>
      </c>
      <c r="N605" s="9" t="s">
        <v>5507</v>
      </c>
      <c r="R605" s="9" t="s">
        <v>5508</v>
      </c>
      <c r="S605" s="9" t="s">
        <v>5509</v>
      </c>
      <c r="T605" t="s">
        <v>6899</v>
      </c>
      <c r="U605" s="9" t="s">
        <v>5569</v>
      </c>
      <c r="V605" s="9" t="s">
        <v>6903</v>
      </c>
      <c r="W605" s="9" t="s">
        <v>5945</v>
      </c>
      <c r="AA605" s="9" t="s">
        <v>5928</v>
      </c>
      <c r="AD605" s="9">
        <v>15</v>
      </c>
      <c r="AH605" t="s">
        <v>6909</v>
      </c>
    </row>
    <row r="606" spans="1:34" x14ac:dyDescent="0.35">
      <c r="G606" s="29"/>
      <c r="T606" t="s">
        <v>6900</v>
      </c>
      <c r="V606" s="9" t="s">
        <v>6904</v>
      </c>
      <c r="W606" s="9" t="s">
        <v>6906</v>
      </c>
    </row>
    <row r="607" spans="1:34" x14ac:dyDescent="0.35">
      <c r="G607" s="29"/>
      <c r="T607" t="s">
        <v>6901</v>
      </c>
      <c r="V607" s="9" t="s">
        <v>6905</v>
      </c>
      <c r="W607" s="9" t="s">
        <v>6907</v>
      </c>
    </row>
    <row r="608" spans="1:34" x14ac:dyDescent="0.35">
      <c r="G608" s="29"/>
      <c r="T608" t="s">
        <v>6902</v>
      </c>
      <c r="V608" s="9" t="s">
        <v>6019</v>
      </c>
      <c r="W608" s="9" t="s">
        <v>6908</v>
      </c>
      <c r="AC608"/>
    </row>
    <row r="609" spans="1:34" x14ac:dyDescent="0.35">
      <c r="A609" s="9" t="s">
        <v>6567</v>
      </c>
      <c r="B609" s="9" t="s">
        <v>6569</v>
      </c>
      <c r="C609" s="9">
        <v>2024</v>
      </c>
      <c r="D609" s="9" t="s">
        <v>196</v>
      </c>
      <c r="E609" s="9">
        <v>3</v>
      </c>
      <c r="F609" s="9" t="s">
        <v>6570</v>
      </c>
      <c r="G609" s="29" t="s">
        <v>6571</v>
      </c>
      <c r="H609" s="9" t="s">
        <v>6572</v>
      </c>
      <c r="I609" s="9" t="s">
        <v>6574</v>
      </c>
      <c r="J609" s="9" t="s">
        <v>21</v>
      </c>
      <c r="K609" s="9" t="s">
        <v>5479</v>
      </c>
      <c r="L609" s="9" t="s">
        <v>5498</v>
      </c>
      <c r="M609" s="9" t="s">
        <v>5506</v>
      </c>
      <c r="N609" t="s">
        <v>6910</v>
      </c>
      <c r="O609" s="9">
        <v>573</v>
      </c>
      <c r="P609" s="9">
        <v>14</v>
      </c>
      <c r="Q609" s="9" t="s">
        <v>6911</v>
      </c>
      <c r="R609" s="9" t="s">
        <v>5508</v>
      </c>
      <c r="S609" s="9" t="s">
        <v>6912</v>
      </c>
      <c r="T609" s="9" t="s">
        <v>6913</v>
      </c>
      <c r="U609" s="9" t="s">
        <v>5505</v>
      </c>
      <c r="V609" s="9" t="s">
        <v>6914</v>
      </c>
      <c r="W609" s="9" t="s">
        <v>6921</v>
      </c>
      <c r="AA609" s="9" t="s">
        <v>5536</v>
      </c>
      <c r="AC609" t="s">
        <v>6922</v>
      </c>
      <c r="AD609" s="9">
        <v>40</v>
      </c>
      <c r="AE609" s="9">
        <v>4</v>
      </c>
      <c r="AH609" t="s">
        <v>6923</v>
      </c>
    </row>
    <row r="610" spans="1:34" x14ac:dyDescent="0.35">
      <c r="G610" s="29"/>
      <c r="V610" s="9" t="s">
        <v>6918</v>
      </c>
      <c r="W610" s="9" t="s">
        <v>5742</v>
      </c>
    </row>
    <row r="611" spans="1:34" x14ac:dyDescent="0.35">
      <c r="G611" s="29"/>
      <c r="V611" s="9" t="s">
        <v>6916</v>
      </c>
      <c r="W611" s="9" t="s">
        <v>5742</v>
      </c>
    </row>
    <row r="612" spans="1:34" x14ac:dyDescent="0.35">
      <c r="G612" s="29"/>
      <c r="V612" s="9" t="s">
        <v>6917</v>
      </c>
      <c r="W612" s="9" t="s">
        <v>5742</v>
      </c>
    </row>
    <row r="613" spans="1:34" x14ac:dyDescent="0.35">
      <c r="G613" s="29"/>
      <c r="V613" s="9" t="s">
        <v>6919</v>
      </c>
      <c r="W613" s="9" t="s">
        <v>5742</v>
      </c>
    </row>
    <row r="614" spans="1:34" x14ac:dyDescent="0.35">
      <c r="G614" s="29"/>
      <c r="V614" s="9" t="s">
        <v>5972</v>
      </c>
      <c r="W614" s="9" t="s">
        <v>6920</v>
      </c>
    </row>
    <row r="615" spans="1:34" ht="43.5" x14ac:dyDescent="0.35">
      <c r="A615" s="9" t="s">
        <v>6575</v>
      </c>
      <c r="B615" s="9" t="s">
        <v>6577</v>
      </c>
      <c r="C615" s="9">
        <v>2024</v>
      </c>
      <c r="D615" s="9" t="s">
        <v>266</v>
      </c>
      <c r="E615" s="9">
        <v>6</v>
      </c>
      <c r="F615" s="9" t="s">
        <v>6578</v>
      </c>
      <c r="G615" s="29" t="s">
        <v>6579</v>
      </c>
      <c r="H615" s="9" t="s">
        <v>6580</v>
      </c>
      <c r="J615" s="9" t="s">
        <v>66</v>
      </c>
      <c r="K615" s="9" t="s">
        <v>66</v>
      </c>
      <c r="L615" s="9" t="s">
        <v>5477</v>
      </c>
      <c r="M615" s="9" t="s">
        <v>6234</v>
      </c>
      <c r="N615" s="9" t="s">
        <v>5827</v>
      </c>
      <c r="X615" s="30" t="s">
        <v>6924</v>
      </c>
    </row>
    <row r="616" spans="1:34" x14ac:dyDescent="0.35">
      <c r="G616" s="29"/>
      <c r="X616" t="s">
        <v>6925</v>
      </c>
    </row>
    <row r="617" spans="1:34" x14ac:dyDescent="0.35">
      <c r="G617" s="29"/>
      <c r="X617" t="s">
        <v>6926</v>
      </c>
    </row>
    <row r="618" spans="1:34" x14ac:dyDescent="0.35">
      <c r="G618" s="29"/>
      <c r="X618" t="s">
        <v>6927</v>
      </c>
    </row>
    <row r="619" spans="1:34" x14ac:dyDescent="0.35">
      <c r="G619" s="29"/>
      <c r="X619" t="s">
        <v>6928</v>
      </c>
    </row>
    <row r="620" spans="1:34" x14ac:dyDescent="0.35">
      <c r="G620" s="29"/>
      <c r="X620" t="s">
        <v>6929</v>
      </c>
    </row>
    <row r="621" spans="1:34" x14ac:dyDescent="0.35">
      <c r="G621" s="29"/>
      <c r="X621" t="s">
        <v>6930</v>
      </c>
    </row>
    <row r="622" spans="1:34" x14ac:dyDescent="0.35">
      <c r="G622" s="29"/>
      <c r="X622" t="s">
        <v>6931</v>
      </c>
    </row>
    <row r="623" spans="1:34" x14ac:dyDescent="0.35">
      <c r="G623" s="29"/>
      <c r="X623" t="s">
        <v>6932</v>
      </c>
    </row>
    <row r="624" spans="1:34" x14ac:dyDescent="0.35">
      <c r="A624" s="9" t="s">
        <v>748</v>
      </c>
      <c r="B624" s="9" t="s">
        <v>750</v>
      </c>
      <c r="C624" s="9">
        <v>2024</v>
      </c>
      <c r="D624" s="9" t="s">
        <v>751</v>
      </c>
      <c r="E624" s="9">
        <v>6</v>
      </c>
      <c r="F624" s="9" t="s">
        <v>752</v>
      </c>
      <c r="G624" s="29" t="s">
        <v>753</v>
      </c>
      <c r="H624" s="9" t="s">
        <v>754</v>
      </c>
      <c r="I624" s="9" t="s">
        <v>6605</v>
      </c>
      <c r="J624" s="9" t="s">
        <v>66</v>
      </c>
      <c r="K624" s="9" t="s">
        <v>6933</v>
      </c>
      <c r="L624" s="9" t="s">
        <v>5477</v>
      </c>
      <c r="M624" s="9" t="s">
        <v>5519</v>
      </c>
    </row>
    <row r="625" spans="1:34" ht="58" x14ac:dyDescent="0.35">
      <c r="A625" s="9" t="s">
        <v>6675</v>
      </c>
      <c r="B625" s="9" t="s">
        <v>6677</v>
      </c>
      <c r="C625" s="9">
        <v>2024</v>
      </c>
      <c r="D625" s="9" t="s">
        <v>214</v>
      </c>
      <c r="E625" s="9">
        <v>0</v>
      </c>
      <c r="F625" s="9" t="s">
        <v>6678</v>
      </c>
      <c r="G625" s="29" t="s">
        <v>6679</v>
      </c>
      <c r="H625" s="9" t="s">
        <v>6680</v>
      </c>
      <c r="J625" s="9" t="s">
        <v>21</v>
      </c>
      <c r="K625" s="9" t="s">
        <v>5565</v>
      </c>
      <c r="L625" s="9" t="s">
        <v>5477</v>
      </c>
      <c r="M625" s="9" t="s">
        <v>5465</v>
      </c>
      <c r="N625" s="9" t="s">
        <v>5466</v>
      </c>
      <c r="P625" s="9">
        <v>17.5</v>
      </c>
      <c r="R625" s="9" t="s">
        <v>5653</v>
      </c>
      <c r="S625" s="9" t="s">
        <v>6935</v>
      </c>
      <c r="T625" t="s">
        <v>6934</v>
      </c>
      <c r="U625" s="9" t="s">
        <v>6936</v>
      </c>
      <c r="V625" s="9" t="s">
        <v>5837</v>
      </c>
      <c r="W625" s="9" t="s">
        <v>6938</v>
      </c>
      <c r="AA625" s="9" t="s">
        <v>5536</v>
      </c>
      <c r="AB625" s="9" t="s">
        <v>6939</v>
      </c>
      <c r="AD625" s="9">
        <v>19</v>
      </c>
      <c r="AH625" s="14" t="s">
        <v>6973</v>
      </c>
    </row>
    <row r="626" spans="1:34" x14ac:dyDescent="0.35">
      <c r="G626" s="29"/>
      <c r="T626"/>
      <c r="V626" s="9" t="s">
        <v>5777</v>
      </c>
      <c r="W626" s="9" t="s">
        <v>5742</v>
      </c>
    </row>
    <row r="627" spans="1:34" x14ac:dyDescent="0.35">
      <c r="G627" s="29"/>
      <c r="T627"/>
      <c r="V627" s="9" t="s">
        <v>6107</v>
      </c>
      <c r="W627" s="9" t="s">
        <v>5742</v>
      </c>
    </row>
    <row r="628" spans="1:34" x14ac:dyDescent="0.35">
      <c r="G628" s="29"/>
      <c r="T628"/>
      <c r="V628" s="9" t="s">
        <v>5588</v>
      </c>
      <c r="W628" s="9" t="s">
        <v>5742</v>
      </c>
    </row>
    <row r="629" spans="1:34" x14ac:dyDescent="0.35">
      <c r="G629" s="29"/>
      <c r="T629"/>
      <c r="V629" s="9" t="s">
        <v>5633</v>
      </c>
      <c r="W629" s="9" t="s">
        <v>5742</v>
      </c>
    </row>
    <row r="630" spans="1:34" x14ac:dyDescent="0.35">
      <c r="G630" s="29"/>
      <c r="T630"/>
      <c r="V630" s="9" t="s">
        <v>6158</v>
      </c>
      <c r="W630" s="9" t="s">
        <v>5742</v>
      </c>
    </row>
    <row r="631" spans="1:34" x14ac:dyDescent="0.35">
      <c r="G631" s="29"/>
      <c r="T631"/>
      <c r="V631" s="9" t="s">
        <v>6937</v>
      </c>
      <c r="W631" s="9" t="s">
        <v>5742</v>
      </c>
    </row>
    <row r="632" spans="1:34" x14ac:dyDescent="0.35">
      <c r="G632" s="29"/>
      <c r="T632"/>
      <c r="V632" s="9" t="s">
        <v>6082</v>
      </c>
      <c r="W632" s="9" t="s">
        <v>5591</v>
      </c>
    </row>
    <row r="633" spans="1:34" x14ac:dyDescent="0.35">
      <c r="A633" s="9" t="s">
        <v>6682</v>
      </c>
      <c r="B633" s="9" t="s">
        <v>6684</v>
      </c>
      <c r="C633" s="9">
        <v>2024</v>
      </c>
      <c r="D633" s="9" t="s">
        <v>196</v>
      </c>
      <c r="E633" s="9">
        <v>0</v>
      </c>
      <c r="F633" s="9" t="s">
        <v>6685</v>
      </c>
      <c r="G633" s="29" t="s">
        <v>6686</v>
      </c>
      <c r="H633" s="9" t="s">
        <v>6687</v>
      </c>
      <c r="I633" s="9" t="s">
        <v>6689</v>
      </c>
      <c r="J633" s="9" t="s">
        <v>21</v>
      </c>
    </row>
    <row r="634" spans="1:34" x14ac:dyDescent="0.35">
      <c r="A634" s="31" t="s">
        <v>6698</v>
      </c>
      <c r="B634" s="31" t="s">
        <v>6700</v>
      </c>
      <c r="C634" s="31">
        <v>2024</v>
      </c>
      <c r="D634" s="31" t="s">
        <v>79</v>
      </c>
      <c r="E634" s="31">
        <v>1</v>
      </c>
      <c r="F634" s="31" t="s">
        <v>6701</v>
      </c>
      <c r="G634" s="32" t="s">
        <v>6702</v>
      </c>
      <c r="H634" s="31" t="s">
        <v>6703</v>
      </c>
      <c r="I634" s="31"/>
      <c r="J634" s="31" t="s">
        <v>66</v>
      </c>
      <c r="K634" s="31" t="s">
        <v>66</v>
      </c>
      <c r="L634" s="31" t="s">
        <v>5498</v>
      </c>
      <c r="M634" s="31" t="s">
        <v>5506</v>
      </c>
      <c r="N634" s="33" t="s">
        <v>6940</v>
      </c>
      <c r="O634" s="31"/>
      <c r="P634" s="31"/>
      <c r="Q634" s="31"/>
      <c r="R634" s="31"/>
      <c r="S634" s="31"/>
      <c r="T634" s="31"/>
      <c r="U634" s="31"/>
      <c r="V634" s="31"/>
      <c r="W634" s="31"/>
      <c r="X634" s="33" t="s">
        <v>6941</v>
      </c>
      <c r="Y634" s="31"/>
      <c r="Z634" s="31"/>
      <c r="AA634" s="31"/>
      <c r="AB634" s="31"/>
      <c r="AC634" s="31"/>
      <c r="AD634" s="31"/>
      <c r="AE634" s="31"/>
      <c r="AF634" s="31"/>
      <c r="AG634" s="31"/>
    </row>
    <row r="635" spans="1:34" x14ac:dyDescent="0.35">
      <c r="G635" s="29"/>
      <c r="N635"/>
      <c r="X635" t="s">
        <v>6942</v>
      </c>
    </row>
    <row r="636" spans="1:34" x14ac:dyDescent="0.35">
      <c r="G636" s="29"/>
      <c r="N636"/>
    </row>
    <row r="637" spans="1:34" x14ac:dyDescent="0.35">
      <c r="A637" s="9" t="s">
        <v>6712</v>
      </c>
      <c r="B637" s="9" t="s">
        <v>6714</v>
      </c>
      <c r="C637" s="9">
        <v>2024</v>
      </c>
      <c r="D637" s="9" t="s">
        <v>2170</v>
      </c>
      <c r="E637" s="9">
        <v>0</v>
      </c>
      <c r="F637" s="9" t="s">
        <v>6715</v>
      </c>
      <c r="G637" s="29" t="s">
        <v>6716</v>
      </c>
      <c r="H637" s="9" t="s">
        <v>6717</v>
      </c>
      <c r="I637" s="9" t="s">
        <v>6719</v>
      </c>
      <c r="J637" s="9" t="s">
        <v>21</v>
      </c>
      <c r="K637" s="9" t="s">
        <v>5565</v>
      </c>
      <c r="L637" s="9" t="s">
        <v>5498</v>
      </c>
      <c r="M637" s="9" t="s">
        <v>5750</v>
      </c>
      <c r="N637" s="9" t="s">
        <v>6216</v>
      </c>
      <c r="R637" s="9" t="s">
        <v>5508</v>
      </c>
      <c r="S637" s="9" t="s">
        <v>6943</v>
      </c>
      <c r="T637" t="s">
        <v>6944</v>
      </c>
      <c r="U637" s="9" t="s">
        <v>5505</v>
      </c>
      <c r="V637" s="9" t="s">
        <v>5740</v>
      </c>
      <c r="W637" s="9" t="s">
        <v>6945</v>
      </c>
      <c r="AA637" s="9" t="s">
        <v>6946</v>
      </c>
      <c r="AB637" s="9" t="s">
        <v>6947</v>
      </c>
      <c r="AD637" s="9">
        <v>26</v>
      </c>
      <c r="AE637" s="9">
        <v>3</v>
      </c>
      <c r="AF637" s="9" t="s">
        <v>6948</v>
      </c>
      <c r="AH637" t="s">
        <v>6972</v>
      </c>
    </row>
    <row r="638" spans="1:34" x14ac:dyDescent="0.35">
      <c r="G638" s="29"/>
      <c r="T638"/>
      <c r="V638" s="9" t="s">
        <v>6225</v>
      </c>
      <c r="W638" s="9" t="s">
        <v>5742</v>
      </c>
    </row>
    <row r="639" spans="1:34" x14ac:dyDescent="0.35">
      <c r="G639" s="29"/>
      <c r="T639"/>
      <c r="V639" s="9" t="s">
        <v>5593</v>
      </c>
      <c r="W639" s="9" t="s">
        <v>5742</v>
      </c>
    </row>
    <row r="640" spans="1:34" x14ac:dyDescent="0.35">
      <c r="G640" s="29"/>
      <c r="T640"/>
      <c r="V640" s="9" t="s">
        <v>6107</v>
      </c>
      <c r="W640" s="9" t="s">
        <v>5742</v>
      </c>
    </row>
    <row r="641" spans="1:34" x14ac:dyDescent="0.35">
      <c r="G641" s="29"/>
      <c r="T641"/>
      <c r="V641" s="9" t="s">
        <v>6374</v>
      </c>
      <c r="W641" s="9" t="s">
        <v>5742</v>
      </c>
    </row>
    <row r="642" spans="1:34" x14ac:dyDescent="0.35">
      <c r="A642" s="9" t="s">
        <v>6720</v>
      </c>
      <c r="B642" s="9" t="s">
        <v>6722</v>
      </c>
      <c r="C642" s="9">
        <v>2024</v>
      </c>
      <c r="D642" s="9" t="s">
        <v>1092</v>
      </c>
      <c r="E642" s="9">
        <v>0</v>
      </c>
      <c r="F642" s="9" t="s">
        <v>6723</v>
      </c>
      <c r="G642" s="29" t="s">
        <v>6724</v>
      </c>
      <c r="H642" s="9" t="s">
        <v>6725</v>
      </c>
      <c r="I642" s="9" t="s">
        <v>6727</v>
      </c>
      <c r="J642" s="9" t="s">
        <v>21</v>
      </c>
    </row>
    <row r="643" spans="1:34" x14ac:dyDescent="0.35">
      <c r="A643" s="9" t="s">
        <v>6759</v>
      </c>
      <c r="B643" s="9" t="s">
        <v>6761</v>
      </c>
      <c r="C643" s="9">
        <v>2024</v>
      </c>
      <c r="D643" s="9" t="s">
        <v>16</v>
      </c>
      <c r="E643" s="9">
        <v>1</v>
      </c>
      <c r="F643" s="9" t="s">
        <v>6762</v>
      </c>
      <c r="G643" s="29" t="s">
        <v>6763</v>
      </c>
      <c r="H643" s="9" t="s">
        <v>6764</v>
      </c>
      <c r="J643" s="9" t="s">
        <v>21</v>
      </c>
      <c r="K643" s="9" t="s">
        <v>5565</v>
      </c>
      <c r="L643" s="9" t="s">
        <v>5498</v>
      </c>
      <c r="M643" s="9" t="s">
        <v>5506</v>
      </c>
      <c r="N643" s="9" t="s">
        <v>6949</v>
      </c>
      <c r="P643" s="9">
        <v>20</v>
      </c>
      <c r="R643" s="9" t="s">
        <v>5653</v>
      </c>
      <c r="S643" s="9" t="s">
        <v>6950</v>
      </c>
      <c r="T643" t="s">
        <v>6951</v>
      </c>
      <c r="U643" s="9" t="s">
        <v>5505</v>
      </c>
      <c r="V643" s="9" t="s">
        <v>5764</v>
      </c>
      <c r="W643" s="9" t="s">
        <v>6952</v>
      </c>
      <c r="AA643" s="9" t="s">
        <v>5536</v>
      </c>
      <c r="AB643" s="9" t="s">
        <v>6953</v>
      </c>
      <c r="AD643" s="9">
        <v>11.5</v>
      </c>
      <c r="AE643" s="9">
        <v>3</v>
      </c>
      <c r="AF643" s="9" t="s">
        <v>6954</v>
      </c>
      <c r="AH643" t="s">
        <v>6955</v>
      </c>
    </row>
    <row r="644" spans="1:34" x14ac:dyDescent="0.35">
      <c r="G644" s="29"/>
      <c r="V644" s="9" t="s">
        <v>5474</v>
      </c>
      <c r="W644" s="9" t="s">
        <v>5742</v>
      </c>
    </row>
    <row r="645" spans="1:34" x14ac:dyDescent="0.35">
      <c r="G645" s="29"/>
      <c r="V645" s="9" t="s">
        <v>5633</v>
      </c>
      <c r="W645" s="9" t="s">
        <v>5742</v>
      </c>
    </row>
    <row r="646" spans="1:34" x14ac:dyDescent="0.35">
      <c r="G646" s="29"/>
      <c r="V646" s="9" t="s">
        <v>5644</v>
      </c>
      <c r="W646" s="9" t="s">
        <v>5742</v>
      </c>
    </row>
    <row r="647" spans="1:34" x14ac:dyDescent="0.35">
      <c r="G647" s="29"/>
      <c r="V647" s="9" t="s">
        <v>5738</v>
      </c>
      <c r="W647" s="9" t="s">
        <v>5742</v>
      </c>
    </row>
    <row r="648" spans="1:34" x14ac:dyDescent="0.35">
      <c r="G648" s="29"/>
      <c r="V648" s="9" t="s">
        <v>5715</v>
      </c>
      <c r="W648" s="9" t="s">
        <v>5742</v>
      </c>
    </row>
    <row r="649" spans="1:34" x14ac:dyDescent="0.35">
      <c r="A649" s="9" t="s">
        <v>6773</v>
      </c>
      <c r="B649" s="9" t="s">
        <v>6775</v>
      </c>
      <c r="C649" s="9">
        <v>2024</v>
      </c>
      <c r="D649" s="9" t="s">
        <v>6776</v>
      </c>
      <c r="E649" s="9">
        <v>0</v>
      </c>
      <c r="F649" s="9" t="s">
        <v>6777</v>
      </c>
      <c r="G649" s="29" t="s">
        <v>6778</v>
      </c>
      <c r="H649" s="9" t="s">
        <v>6779</v>
      </c>
      <c r="J649" s="9" t="s">
        <v>21</v>
      </c>
    </row>
    <row r="650" spans="1:34" x14ac:dyDescent="0.35">
      <c r="A650" s="9" t="s">
        <v>6781</v>
      </c>
      <c r="B650" s="9" t="s">
        <v>6783</v>
      </c>
      <c r="C650" s="9">
        <v>2024</v>
      </c>
      <c r="D650" s="9" t="s">
        <v>3435</v>
      </c>
      <c r="E650" s="9">
        <v>0</v>
      </c>
      <c r="F650" s="9" t="s">
        <v>6784</v>
      </c>
      <c r="G650" s="29" t="s">
        <v>6895</v>
      </c>
      <c r="H650" s="9" t="s">
        <v>6785</v>
      </c>
      <c r="I650" s="9" t="s">
        <v>6787</v>
      </c>
      <c r="J650" s="9" t="s">
        <v>6788</v>
      </c>
      <c r="K650" s="9" t="s">
        <v>66</v>
      </c>
      <c r="L650" s="9" t="s">
        <v>5477</v>
      </c>
      <c r="M650" s="9" t="s">
        <v>5541</v>
      </c>
      <c r="N650" s="9" t="s">
        <v>5827</v>
      </c>
      <c r="X650" t="s">
        <v>6956</v>
      </c>
    </row>
    <row r="651" spans="1:34" x14ac:dyDescent="0.35">
      <c r="G651" s="29"/>
      <c r="X651" t="s">
        <v>6957</v>
      </c>
    </row>
    <row r="652" spans="1:34" x14ac:dyDescent="0.35">
      <c r="G652" s="29"/>
      <c r="X652" t="s">
        <v>6970</v>
      </c>
    </row>
    <row r="653" spans="1:34" x14ac:dyDescent="0.35">
      <c r="G653" s="29"/>
      <c r="X653" t="s">
        <v>6958</v>
      </c>
    </row>
    <row r="654" spans="1:34" x14ac:dyDescent="0.35">
      <c r="A654" s="9" t="s">
        <v>6790</v>
      </c>
      <c r="B654" s="9" t="s">
        <v>6792</v>
      </c>
      <c r="C654" s="9">
        <v>2024</v>
      </c>
      <c r="D654" s="9" t="s">
        <v>3498</v>
      </c>
      <c r="E654" s="9">
        <v>1</v>
      </c>
      <c r="F654" s="9" t="s">
        <v>6793</v>
      </c>
      <c r="G654" s="29" t="s">
        <v>6896</v>
      </c>
      <c r="H654" s="9" t="s">
        <v>6794</v>
      </c>
      <c r="I654" s="9" t="s">
        <v>6796</v>
      </c>
      <c r="J654" s="9" t="s">
        <v>21</v>
      </c>
    </row>
    <row r="655" spans="1:34" x14ac:dyDescent="0.35">
      <c r="A655" s="9" t="s">
        <v>6797</v>
      </c>
      <c r="B655" s="9" t="s">
        <v>6799</v>
      </c>
      <c r="C655" s="9">
        <v>2024</v>
      </c>
      <c r="D655" s="9" t="s">
        <v>3447</v>
      </c>
      <c r="E655" s="9">
        <v>0</v>
      </c>
      <c r="F655" s="9" t="s">
        <v>6800</v>
      </c>
      <c r="G655" s="29" t="s">
        <v>6897</v>
      </c>
      <c r="H655" s="9" t="s">
        <v>6801</v>
      </c>
      <c r="I655" s="9" t="s">
        <v>6803</v>
      </c>
      <c r="J655" s="9" t="s">
        <v>21</v>
      </c>
    </row>
    <row r="656" spans="1:34" x14ac:dyDescent="0.35">
      <c r="A656" s="9" t="s">
        <v>6843</v>
      </c>
      <c r="B656" s="9" t="s">
        <v>6845</v>
      </c>
      <c r="C656" s="9">
        <v>2024</v>
      </c>
      <c r="D656" s="9" t="s">
        <v>3435</v>
      </c>
      <c r="E656" s="9">
        <v>0</v>
      </c>
      <c r="F656" s="9" t="s">
        <v>6846</v>
      </c>
      <c r="G656" s="29" t="s">
        <v>6898</v>
      </c>
      <c r="H656" s="9" t="s">
        <v>6847</v>
      </c>
      <c r="I656" s="9" t="s">
        <v>6849</v>
      </c>
      <c r="J656" s="9" t="s">
        <v>3430</v>
      </c>
      <c r="K656" s="9" t="s">
        <v>6959</v>
      </c>
      <c r="L656" s="9" t="s">
        <v>5955</v>
      </c>
      <c r="M656" s="9" t="s">
        <v>5939</v>
      </c>
      <c r="N656" s="9" t="s">
        <v>6960</v>
      </c>
      <c r="P656" s="9">
        <v>18</v>
      </c>
      <c r="R656" s="9" t="s">
        <v>5653</v>
      </c>
      <c r="S656" s="9" t="s">
        <v>6965</v>
      </c>
      <c r="T656" t="s">
        <v>6961</v>
      </c>
      <c r="U656" s="9" t="s">
        <v>5505</v>
      </c>
      <c r="V656" s="9" t="s">
        <v>5740</v>
      </c>
      <c r="W656" s="9" t="s">
        <v>6963</v>
      </c>
      <c r="AA656" s="9" t="s">
        <v>5536</v>
      </c>
      <c r="AB656" s="9" t="s">
        <v>6964</v>
      </c>
      <c r="AE656" s="9">
        <v>3</v>
      </c>
      <c r="AF656" s="9" t="s">
        <v>6966</v>
      </c>
      <c r="AH656" t="s">
        <v>6967</v>
      </c>
    </row>
    <row r="657" spans="20:34" ht="58" x14ac:dyDescent="0.35">
      <c r="T657" t="s">
        <v>6962</v>
      </c>
      <c r="V657" s="9" t="s">
        <v>6158</v>
      </c>
      <c r="W657" s="9" t="s">
        <v>5742</v>
      </c>
      <c r="AH657" s="14" t="s">
        <v>6968</v>
      </c>
    </row>
    <row r="658" spans="20:34" ht="101.5" x14ac:dyDescent="0.35">
      <c r="V658" s="9" t="s">
        <v>5726</v>
      </c>
      <c r="W658" s="9" t="s">
        <v>5945</v>
      </c>
      <c r="AH658" s="14" t="s">
        <v>6969</v>
      </c>
    </row>
    <row r="659" spans="20:34" x14ac:dyDescent="0.35">
      <c r="V659" s="9" t="s">
        <v>5707</v>
      </c>
      <c r="W659" s="9" t="s">
        <v>5591</v>
      </c>
    </row>
  </sheetData>
  <conditionalFormatting sqref="B2:B601">
    <cfRule type="duplicateValues" dxfId="0" priority="252" stopIfTrue="1"/>
  </conditionalFormatting>
  <hyperlinks>
    <hyperlink ref="G238" r:id="rId1" xr:uid="{4A153F95-14CB-4F69-B273-37F56A53E575}"/>
    <hyperlink ref="G2" r:id="rId2" xr:uid="{A142D1C4-2C27-4592-9095-F749892DA022}"/>
    <hyperlink ref="G5" r:id="rId3" xr:uid="{5C8ADECF-018A-41B4-BBF8-347A20238BAC}"/>
    <hyperlink ref="G8" r:id="rId4" xr:uid="{E2EC970B-720F-4B59-918F-A2A5310BF0F3}"/>
    <hyperlink ref="G10" r:id="rId5" xr:uid="{49967688-2983-48CF-B0DC-9D9815348C72}"/>
    <hyperlink ref="G12" r:id="rId6" xr:uid="{82003A22-9836-4101-845B-520E511DE012}"/>
    <hyperlink ref="G15" r:id="rId7" xr:uid="{BB75E0FA-ED2C-407A-9A2D-CE413C122868}"/>
    <hyperlink ref="G16" r:id="rId8" xr:uid="{D2ACEB90-5D94-4CB5-966A-9CAEA327F6EA}"/>
    <hyperlink ref="G17" r:id="rId9" xr:uid="{1EC52F53-4589-4A0D-9D0F-225BCE27F541}"/>
    <hyperlink ref="G18" r:id="rId10" xr:uid="{B2E12AF4-EFFB-46A9-AFA1-1F515FED8AB7}"/>
    <hyperlink ref="G19" r:id="rId11" xr:uid="{3149EE4C-DC14-42A2-87BF-494ED9DD56E4}"/>
    <hyperlink ref="G23" r:id="rId12" xr:uid="{B8F341BD-82D9-40E0-9C01-3C718878EC35}"/>
    <hyperlink ref="G24" r:id="rId13" xr:uid="{2E29ED2B-4955-4D62-9510-5C2C8E0EC56B}"/>
    <hyperlink ref="G26" r:id="rId14" xr:uid="{9E230F82-170B-4C70-ACFF-8FA1081DA25C}"/>
    <hyperlink ref="G27" r:id="rId15" xr:uid="{0893030A-14FD-4E6C-86E1-1E6C9AAAA33C}"/>
    <hyperlink ref="G28" r:id="rId16" xr:uid="{26E0A3A0-EFEA-4503-9567-3B0014F669E4}"/>
    <hyperlink ref="G30" r:id="rId17" xr:uid="{6FAB242B-9927-43EA-8957-22269C81FAAD}"/>
    <hyperlink ref="G31" r:id="rId18" xr:uid="{0C7D13DA-2DCF-4B0B-9C32-24893B376AE2}"/>
    <hyperlink ref="G32" r:id="rId19" xr:uid="{DBB3A269-90DD-4AFA-9CD8-3D68B3EF753C}"/>
    <hyperlink ref="G35" r:id="rId20" xr:uid="{039BCE6C-B015-4AD7-ABF5-36C5F343E00B}"/>
    <hyperlink ref="G33" r:id="rId21" xr:uid="{4D66414E-0861-427C-98BF-A343402FA035}"/>
    <hyperlink ref="G36" r:id="rId22" xr:uid="{B8757199-2A6C-4A82-8B65-15B2EE5B2C74}"/>
    <hyperlink ref="G40" r:id="rId23" xr:uid="{4DBAB18E-A4D5-4BEA-BAFE-2A20C2B90FBB}"/>
    <hyperlink ref="G41" r:id="rId24" xr:uid="{8C743B76-F9DC-4B75-AC37-2E7104E58662}"/>
    <hyperlink ref="G45" r:id="rId25" xr:uid="{54C2190E-EEC2-45F1-82F7-FBB799935DC1}"/>
    <hyperlink ref="G46" r:id="rId26" xr:uid="{77FC2643-EB83-493B-A810-1E0C86B5EC56}"/>
    <hyperlink ref="G47" r:id="rId27" xr:uid="{5B59D982-06B1-4EAE-A242-EA7316614B50}"/>
    <hyperlink ref="G56" r:id="rId28" xr:uid="{483FA8F8-F51A-4D7D-90AC-867AE0222A94}"/>
    <hyperlink ref="G57" r:id="rId29" xr:uid="{86A601A4-EF69-4FE4-84DD-F32161655F06}"/>
    <hyperlink ref="G62" r:id="rId30" xr:uid="{168AC4ED-B6F4-48E1-93D5-FC98673FB292}"/>
    <hyperlink ref="G65" r:id="rId31" xr:uid="{F929C3BD-6311-4AAB-AB12-6DAFCDAE5D15}"/>
    <hyperlink ref="G66" r:id="rId32" xr:uid="{C7321724-AF20-4B45-990D-72B4305D8BB5}"/>
    <hyperlink ref="G71" r:id="rId33" xr:uid="{6983CC01-F6A7-4719-97B7-CB8D30957ADB}"/>
    <hyperlink ref="G73" r:id="rId34" xr:uid="{5FA06305-FA8B-4EE1-BA79-C0A2AB0F9665}"/>
    <hyperlink ref="G74" r:id="rId35" xr:uid="{EBD459B5-BAB5-42AC-B9D9-AABB53CF9C74}"/>
    <hyperlink ref="G75" r:id="rId36" xr:uid="{419571BD-B6FF-40AB-809F-D1BA7DDAFD81}"/>
    <hyperlink ref="G77" r:id="rId37" xr:uid="{FC82F74C-90FB-4CFA-935B-89071D571487}"/>
    <hyperlink ref="G80" r:id="rId38" xr:uid="{ED32ADAE-326E-4C00-ACC6-494CEFD89A1E}"/>
    <hyperlink ref="G81" r:id="rId39" xr:uid="{22150CA9-B023-42FA-BCAF-B36494593463}"/>
    <hyperlink ref="G87" r:id="rId40" xr:uid="{C6E32819-50EF-4E4A-8053-B57138E27602}"/>
    <hyperlink ref="G92" r:id="rId41" xr:uid="{DC1D737E-59EB-4458-9902-10AE65C00B56}"/>
    <hyperlink ref="G93" r:id="rId42" xr:uid="{0DCD2C4D-3D0A-4FF3-B84E-EB25E5C2F343}"/>
    <hyperlink ref="G94" r:id="rId43" xr:uid="{4A4FF8A6-A215-41F8-B61C-C29A7625670D}"/>
    <hyperlink ref="G95" r:id="rId44" xr:uid="{6DB09744-53E3-47AC-95A7-93D37230567D}"/>
    <hyperlink ref="G96" r:id="rId45" xr:uid="{4465BB83-C401-44FF-9A0A-465FEF0114A4}"/>
    <hyperlink ref="G97" r:id="rId46" xr:uid="{D0014552-5CBE-4BAE-918D-EF28919FF86D}"/>
    <hyperlink ref="G101" r:id="rId47" xr:uid="{3DB7A124-03CF-474D-8CD8-654672288324}"/>
    <hyperlink ref="G112" r:id="rId48" xr:uid="{6082FBED-B62B-43F1-B8AF-7D87C76EEABB}"/>
    <hyperlink ref="G113" r:id="rId49" xr:uid="{A8E4575B-E984-41CD-9CA4-4FD47522A6D0}"/>
    <hyperlink ref="G114" r:id="rId50" xr:uid="{8DC23C62-DEE0-461B-BEEF-839576989AB8}"/>
    <hyperlink ref="G122" r:id="rId51" xr:uid="{D85D1216-9879-43C6-A96E-C30B1904FEFD}"/>
    <hyperlink ref="G123" r:id="rId52" xr:uid="{503C16BF-17C0-4F06-8D5C-549DF22894EB}"/>
    <hyperlink ref="G124" r:id="rId53" xr:uid="{C8B77CB1-15E2-4290-B443-B03BF9625C08}"/>
    <hyperlink ref="G125" r:id="rId54" xr:uid="{322F8430-39AB-4B6F-9984-1F64CC50F6D3}"/>
    <hyperlink ref="G126" r:id="rId55" xr:uid="{F26D16AD-7701-4FAA-99A4-5A05125D3A24}"/>
    <hyperlink ref="G129" r:id="rId56" xr:uid="{BDF2DC45-B57D-4E41-9427-613D224E223E}"/>
    <hyperlink ref="G130" r:id="rId57" xr:uid="{9360FAAF-7112-4CEA-A10E-579B5ABAAC42}"/>
    <hyperlink ref="G133" r:id="rId58" xr:uid="{FA25CD49-E898-4C25-9292-34ED34BF5D04}"/>
    <hyperlink ref="G135" r:id="rId59" xr:uid="{BB8609B3-7806-438D-8968-C4F9DB15A68E}"/>
    <hyperlink ref="G136" r:id="rId60" xr:uid="{A8501530-B038-4298-8F52-A2D668B58081}"/>
    <hyperlink ref="G141" r:id="rId61" xr:uid="{BBBEB25C-7DBD-4036-A183-A45E23D9720B}"/>
    <hyperlink ref="G143" r:id="rId62" xr:uid="{54D06587-0544-41F1-BF80-4DCDCA123120}"/>
    <hyperlink ref="G144" r:id="rId63" xr:uid="{37FE52DE-40E8-4DF4-8E59-A982FD67DEB0}"/>
    <hyperlink ref="G148" r:id="rId64" xr:uid="{A21F8F50-4229-4078-9B4B-578C5F997A6A}"/>
    <hyperlink ref="G149" r:id="rId65" xr:uid="{DA2CD156-5C58-47F7-98FD-E47D704CC99D}"/>
    <hyperlink ref="G152" r:id="rId66" xr:uid="{CBB8BB05-40AB-4ED2-B238-CB1F2BB45BDD}"/>
    <hyperlink ref="G155" r:id="rId67" xr:uid="{8166A14E-1808-4EB3-9E2E-40AFC5610848}"/>
    <hyperlink ref="W54" r:id="rId68" location="bib16" display="https://www.sciencedirect.com/science/article/pii/S0167198723001526?via%3Dihub - bib16" xr:uid="{1CB2E5B4-CA1E-4749-ACA4-8C11FEF2BEAE}"/>
    <hyperlink ref="G165" r:id="rId69" xr:uid="{2FA69A5F-F557-4A03-B202-ABD8288A4D1F}"/>
    <hyperlink ref="G166" r:id="rId70" xr:uid="{5F56DF59-B00E-498B-AB82-DEBB292CF66A}"/>
    <hyperlink ref="G170" r:id="rId71" xr:uid="{927C986E-BDA8-4F60-9F19-8A87CDB86AF4}"/>
    <hyperlink ref="G174" r:id="rId72" xr:uid="{A87E8A2C-ED37-4D8A-992A-2F930FD07A8A}"/>
    <hyperlink ref="G177" r:id="rId73" xr:uid="{0AE6FC48-E9A3-46C2-A297-CE907AEBD8E8}"/>
    <hyperlink ref="G181" r:id="rId74" xr:uid="{DC3B228D-B173-4428-9209-B31EBA047DE6}"/>
    <hyperlink ref="G182" r:id="rId75" xr:uid="{63CCC0D7-F919-4D46-A7C6-91A1421F22F3}"/>
    <hyperlink ref="G189" r:id="rId76" xr:uid="{BAFEA15D-5BD0-468A-B65E-99E21D0AD724}"/>
    <hyperlink ref="G196" r:id="rId77" xr:uid="{5BC58D2F-2F2B-4D53-927A-1BB4ED48FCC2}"/>
    <hyperlink ref="G204" r:id="rId78" xr:uid="{D1BD0007-BE67-478B-8E99-573A17672079}"/>
    <hyperlink ref="G211" r:id="rId79" xr:uid="{C56FFA4A-DEDF-4B5A-88FA-C07A6F120A3A}"/>
    <hyperlink ref="G217" r:id="rId80" xr:uid="{E67DA546-4119-40DA-919A-5D120B30D4BD}"/>
    <hyperlink ref="G218" r:id="rId81" xr:uid="{058ED733-2FB5-416E-8102-1B9DEEF6B02A}"/>
    <hyperlink ref="G222" r:id="rId82" xr:uid="{7FF04E44-A304-4A4F-9742-932A98E9C783}"/>
    <hyperlink ref="G223" r:id="rId83" xr:uid="{965D5F48-3246-412B-A5F6-7062A98944C4}"/>
    <hyperlink ref="G226" r:id="rId84" xr:uid="{C51B9FF2-E057-46E1-91DF-4777F590DF90}"/>
    <hyperlink ref="G234" r:id="rId85" xr:uid="{D8F8B37D-929A-492E-A895-E112ED3DCCB8}"/>
    <hyperlink ref="G239" r:id="rId86" xr:uid="{0CBC5BEC-C95B-4D84-AF15-9BF8717DD44A}"/>
    <hyperlink ref="G246" r:id="rId87" xr:uid="{3D0EFA1E-12BF-4A71-8A44-552FB08EDFA6}"/>
    <hyperlink ref="G247" r:id="rId88" xr:uid="{0DDC1B2F-6555-4E8B-A324-8A4F80254FAC}"/>
    <hyperlink ref="G248" r:id="rId89" xr:uid="{BB2C0B71-40DC-4D5B-8189-B498EE2B4D93}"/>
    <hyperlink ref="G249" r:id="rId90" xr:uid="{BCF826E0-60D8-4861-BAFF-794771E2A1C0}"/>
    <hyperlink ref="G258" r:id="rId91" xr:uid="{EA6CA97D-E437-4FC8-9DA1-37CB20C37EDF}"/>
    <hyperlink ref="G259" r:id="rId92" xr:uid="{95F312DE-FC4E-46E5-9756-656BB80A5C79}"/>
    <hyperlink ref="G264" r:id="rId93" xr:uid="{E10369DC-2B3F-42AA-B229-94FDB85B24C5}"/>
    <hyperlink ref="G265" r:id="rId94" xr:uid="{4B6E0621-D939-4FE0-8389-7D132014D073}"/>
    <hyperlink ref="G266" r:id="rId95" xr:uid="{6E540E86-FB23-4596-91BA-6848B99A1E23}"/>
    <hyperlink ref="G267" r:id="rId96" xr:uid="{9836BF68-8751-4B0E-B800-B38130B83594}"/>
    <hyperlink ref="G268" r:id="rId97" xr:uid="{CC51F6EE-5C30-4A8D-B4A9-E8B39CC8762C}"/>
    <hyperlink ref="G269" r:id="rId98" xr:uid="{FC95E8F9-AD81-44F9-8039-EB5D42E7E218}"/>
    <hyperlink ref="G279" r:id="rId99" xr:uid="{AC7ED173-3CD6-437C-8456-01C86D670913}"/>
    <hyperlink ref="G285" r:id="rId100" xr:uid="{3F377D4D-BC0B-4ED7-ACFC-7A6DEEB48188}"/>
    <hyperlink ref="G286" r:id="rId101" xr:uid="{325C949E-E5BA-47D0-B266-0CB8446FE0BD}"/>
    <hyperlink ref="G287" r:id="rId102" xr:uid="{21DB527A-761C-4E36-980F-80D0F90AECDE}"/>
    <hyperlink ref="G292" r:id="rId103" xr:uid="{5BEC8BBC-3263-4C95-9454-2DD3F02CDBBE}"/>
    <hyperlink ref="G293" r:id="rId104" xr:uid="{EC7529A9-11FC-4166-B353-BE403C00E15D}"/>
    <hyperlink ref="G299" r:id="rId105" xr:uid="{D1E6820A-B287-427C-B8F9-469B0165BF8A}"/>
    <hyperlink ref="G300" r:id="rId106" xr:uid="{276ADE20-615A-4DC9-84B5-C2981015BE08}"/>
    <hyperlink ref="G301" r:id="rId107" xr:uid="{4BA783FE-FF99-4140-8F88-4CD438B44EFF}"/>
    <hyperlink ref="G302" r:id="rId108" xr:uid="{D59BBD8B-6EA6-41A4-9B75-000604543AAB}"/>
    <hyperlink ref="G309" r:id="rId109" xr:uid="{0053CC89-E6BF-450A-8E57-3A911FF1FD99}"/>
    <hyperlink ref="G312" r:id="rId110" xr:uid="{AA48A48B-FD67-4DDD-B4CF-88572AEFCFA1}"/>
    <hyperlink ref="G313" r:id="rId111" xr:uid="{873D6BFF-8582-4CAD-B452-DAB6656E8CB4}"/>
    <hyperlink ref="G315" r:id="rId112" xr:uid="{91842BFA-166E-4004-BA37-D2FCB6F6C87F}"/>
    <hyperlink ref="G319" r:id="rId113" xr:uid="{19403423-D97C-4F2F-BEAA-2A441E8E654F}"/>
    <hyperlink ref="G324" r:id="rId114" xr:uid="{42275A76-327F-44EC-A083-1736E050239A}"/>
    <hyperlink ref="G325" r:id="rId115" xr:uid="{F52F4CE4-1D88-4007-8567-AB9487192195}"/>
    <hyperlink ref="G326" r:id="rId116" xr:uid="{E94B1709-EA48-4FAD-A1D1-655F60AE74EE}"/>
    <hyperlink ref="G332" r:id="rId117" xr:uid="{C45C1AAA-0D0F-49E5-8CF0-58167AAB2FE6}"/>
    <hyperlink ref="G334" r:id="rId118" xr:uid="{296ADCB0-F117-4076-84D6-0A24034A2EED}"/>
    <hyperlink ref="G335" r:id="rId119" xr:uid="{FB848768-0C04-49F6-888F-F5FBF5F0C3D4}"/>
    <hyperlink ref="G336" r:id="rId120" xr:uid="{91779C3A-8EA2-47DF-8646-6BFEF9CDC75E}"/>
    <hyperlink ref="G337" r:id="rId121" xr:uid="{5ED97317-5A6E-43E3-A88D-56F48B380B4A}"/>
    <hyperlink ref="G338" r:id="rId122" xr:uid="{EF4EE8A9-2087-40E5-9764-68BEC3247C21}"/>
    <hyperlink ref="G347" r:id="rId123" xr:uid="{C8B4CDE0-AA5A-4481-B673-0448ADF8D95F}"/>
    <hyperlink ref="G352" r:id="rId124" xr:uid="{33810773-DAB6-4F24-AD44-527FA55CAAEA}"/>
    <hyperlink ref="G356" r:id="rId125" xr:uid="{818F8F37-EDCC-44F1-9131-62C4263F207C}"/>
    <hyperlink ref="G362" r:id="rId126" xr:uid="{E8209660-1B9D-4741-A4BF-10A7A3338BD7}"/>
    <hyperlink ref="G366" r:id="rId127" xr:uid="{283149E4-8DA5-44F2-9030-7BFD69DABE6A}"/>
    <hyperlink ref="G367" r:id="rId128" xr:uid="{845CA56F-A261-4086-A683-D8E3B3425977}"/>
    <hyperlink ref="G368" r:id="rId129" xr:uid="{84886250-51D7-4F13-A6FA-BF61DB9F9856}"/>
    <hyperlink ref="G369" r:id="rId130" xr:uid="{393AF7A7-DA0D-4965-BDE7-D16EB2494599}"/>
    <hyperlink ref="G370" r:id="rId131" xr:uid="{C17BF198-2EED-4DD9-A9D2-CFFAEC06F574}"/>
    <hyperlink ref="G371" r:id="rId132" xr:uid="{DCE59BBD-77CF-4BD6-8E6B-18C2BC4B4A04}"/>
    <hyperlink ref="G372" r:id="rId133" xr:uid="{581338B3-061F-436F-B185-F69FB53844DE}"/>
    <hyperlink ref="G373" r:id="rId134" xr:uid="{5618FF39-0F5E-4C53-A6CC-091C7881973D}"/>
    <hyperlink ref="G379" r:id="rId135" xr:uid="{A6E3FAE6-2E2C-4294-918B-27F24C897124}"/>
    <hyperlink ref="G390" r:id="rId136" xr:uid="{0C9A27B5-31D5-41B9-8126-C9FA144E8D99}"/>
    <hyperlink ref="G404" r:id="rId137" xr:uid="{E3D40361-7DED-4B83-B040-8178FBA59865}"/>
    <hyperlink ref="G408" r:id="rId138" xr:uid="{29D775C8-DA35-4517-9741-86D960EBE4D1}"/>
    <hyperlink ref="G414" r:id="rId139" xr:uid="{9183829E-7160-47FB-8BD9-189462518DAE}"/>
    <hyperlink ref="G419" r:id="rId140" xr:uid="{AF239D1E-80BE-483E-9194-54D6FBB2618A}"/>
    <hyperlink ref="G424" r:id="rId141" xr:uid="{EA71DD9C-B65A-488F-924B-7B2A4FB84CD5}"/>
    <hyperlink ref="G430" r:id="rId142" xr:uid="{75BEB08E-4BAA-4D05-B2D7-389B9C4C0C14}"/>
    <hyperlink ref="G433" r:id="rId143" xr:uid="{E286BAAA-066F-45E0-BED9-0E7ECF7EAF1A}"/>
    <hyperlink ref="G436" r:id="rId144" xr:uid="{4CE30F6B-DAA6-44C1-AAC2-2C794DE09A99}"/>
    <hyperlink ref="G443" r:id="rId145" xr:uid="{CCEE8D7A-A647-4E83-A902-31E9A40D6CEC}"/>
    <hyperlink ref="G452" r:id="rId146" xr:uid="{9AAA3A8D-3EC1-430C-A891-377A4722D0D2}"/>
    <hyperlink ref="G455" r:id="rId147" xr:uid="{9F89872C-1F33-4274-A4F3-ADA66A3BB117}"/>
    <hyperlink ref="G464" r:id="rId148" xr:uid="{96A08C63-A0D7-4274-9DCD-F5C4EC5A32A0}"/>
    <hyperlink ref="G465" r:id="rId149" xr:uid="{F573F328-0FF4-44F2-AE67-3AE6ADABBFB2}"/>
    <hyperlink ref="G466" r:id="rId150" xr:uid="{CB90C828-01B5-43A7-B0DA-2AF973AAEB64}"/>
    <hyperlink ref="G467" r:id="rId151" xr:uid="{815E8342-2B24-4557-94C9-CF9F00A96F83}"/>
    <hyperlink ref="G470" r:id="rId152" xr:uid="{9F265525-2552-4615-A8E0-1A8949660633}"/>
    <hyperlink ref="G471" r:id="rId153" xr:uid="{6D764D1A-2906-4332-82C9-B29D08D0CAF8}"/>
    <hyperlink ref="G472" r:id="rId154" xr:uid="{971A920E-4F80-467E-8453-C7EBE495AA3F}"/>
    <hyperlink ref="G479" r:id="rId155" xr:uid="{638B4618-A79B-4F5F-9415-6AF67A2B87A8}"/>
    <hyperlink ref="G480" r:id="rId156" xr:uid="{C8205FE1-5EE1-480D-BB08-4D8A4BF21944}"/>
    <hyperlink ref="G492" r:id="rId157" xr:uid="{DF97BACC-D22B-425C-8B7B-78CD3275C5B3}"/>
    <hyperlink ref="G497" r:id="rId158" xr:uid="{F900E361-57E8-4AD3-8462-91CBB71DD7B1}"/>
    <hyperlink ref="G503" r:id="rId159" xr:uid="{CBFFDB04-6C0F-469A-8ECD-33C54A5050DA}"/>
    <hyperlink ref="G504" r:id="rId160" xr:uid="{275A5EC2-0EEB-463C-BD1C-EA223EA92E89}"/>
    <hyperlink ref="G505" r:id="rId161" xr:uid="{ABBE6F40-7866-4494-828B-CE1C8EB25C93}"/>
    <hyperlink ref="G510" r:id="rId162" xr:uid="{0286E245-E70E-440C-BB66-8517B226F7F6}"/>
    <hyperlink ref="G511" r:id="rId163" xr:uid="{FC787C63-109A-4F8C-AE31-3103B9D2D867}"/>
    <hyperlink ref="G513" r:id="rId164" xr:uid="{FFDD4E4B-E9CC-4151-895C-28D44AF81C1B}"/>
    <hyperlink ref="G514" r:id="rId165" xr:uid="{8C3AA20F-29FF-4B29-B14B-51DC1AEE9E27}"/>
    <hyperlink ref="G515" r:id="rId166" xr:uid="{007E0ED6-495E-4E93-B2B6-135A1E0ACE99}"/>
    <hyperlink ref="G522" r:id="rId167" xr:uid="{90FB2D3F-7C9A-4F09-88B7-86BD749292B1}"/>
    <hyperlink ref="G530" r:id="rId168" xr:uid="{781F9AA0-53FF-4C0A-9764-F56B87991E6D}"/>
    <hyperlink ref="G531" r:id="rId169" xr:uid="{FF2FDED0-DA70-4400-9311-9FFB9A7D1741}"/>
    <hyperlink ref="G533" r:id="rId170" xr:uid="{470CA447-78B4-484B-BE2E-46F425A37F25}"/>
    <hyperlink ref="G540" r:id="rId171" xr:uid="{BF81293F-1375-4BE2-8DBA-D499ED973865}"/>
    <hyperlink ref="G541" r:id="rId172" xr:uid="{B60CC05F-BCFB-41EB-8443-7E9401540EC8}"/>
    <hyperlink ref="G542" r:id="rId173" xr:uid="{A8CF6F61-F5CE-46F9-B0DB-3A652AC77647}"/>
    <hyperlink ref="G545" r:id="rId174" xr:uid="{BB1C6B4A-83E0-40C3-A361-EECDFE2674F6}"/>
    <hyperlink ref="G549" r:id="rId175" xr:uid="{4B93B8EB-C702-47DC-96EC-778D48CB37E7}"/>
    <hyperlink ref="G562" r:id="rId176" xr:uid="{28E3C10B-646E-44B9-B0A8-5C72F89199B1}"/>
    <hyperlink ref="G568" r:id="rId177" xr:uid="{AC432843-BFFB-47DD-A6A0-8F7EAE00B56E}"/>
    <hyperlink ref="G570" r:id="rId178" xr:uid="{F087D87D-1510-40FE-8955-955A54655C5D}"/>
    <hyperlink ref="G571" r:id="rId179" xr:uid="{4A49DA27-47F5-49EA-BAA1-ECC1C315145E}"/>
    <hyperlink ref="G577" r:id="rId180" xr:uid="{824E3A95-5FC9-4A4E-8B58-D51CA4C1C437}"/>
    <hyperlink ref="G581" r:id="rId181" xr:uid="{5D7CA1D5-F27B-46AA-9B87-C31297C44E80}"/>
    <hyperlink ref="G582" r:id="rId182" xr:uid="{1148C44C-64E4-4A2D-803F-D56979B1EE2E}"/>
    <hyperlink ref="G583" r:id="rId183" xr:uid="{2F6C48C6-3D2E-4ECA-BAFB-9F0A7D8B88FA}"/>
    <hyperlink ref="G590" r:id="rId184" xr:uid="{3DFFBB47-DD0E-4A80-8374-F5C54B86F914}"/>
    <hyperlink ref="G594" r:id="rId185" xr:uid="{BB920A6E-8E68-4CCF-BC3E-8E934B56026F}"/>
    <hyperlink ref="G598" r:id="rId186" xr:uid="{00D8F4BD-88EE-4F3F-BDDC-C228B9C9D5CB}"/>
    <hyperlink ref="G599" r:id="rId187" xr:uid="{1776E79C-0540-4ED0-BEB9-DB688AA96B05}"/>
    <hyperlink ref="G600" r:id="rId188" xr:uid="{BD79391B-53AA-4B29-A0E6-D5E1C34F17A4}"/>
    <hyperlink ref="G601" r:id="rId189" xr:uid="{1AF4986C-7394-4E78-A536-DF598716C32D}"/>
    <hyperlink ref="G605" r:id="rId190" xr:uid="{0370ABE2-5827-4F24-9D7A-BEF9722AD355}"/>
    <hyperlink ref="G609" r:id="rId191" xr:uid="{6603A040-8873-4F00-951C-22E2A76C66AE}"/>
    <hyperlink ref="G615" r:id="rId192" xr:uid="{F2B1D41E-872E-415D-BEDA-CEA2353F94EA}"/>
    <hyperlink ref="G624" r:id="rId193" xr:uid="{0A2E2B14-AC67-488E-B216-100A911B18D8}"/>
    <hyperlink ref="G625" r:id="rId194" xr:uid="{8D687AAF-460D-4F78-B0C8-0ABCFF5D6022}"/>
    <hyperlink ref="G633" r:id="rId195" xr:uid="{7AE713AA-7825-4A91-8D56-077A77DA0E2C}"/>
    <hyperlink ref="G634" r:id="rId196" xr:uid="{6D7627E6-5CC9-467B-8A79-B0DC7D40738A}"/>
    <hyperlink ref="G637" r:id="rId197" xr:uid="{48C5F766-CCF1-4F79-BA04-2A0D7CC87613}"/>
    <hyperlink ref="G642" r:id="rId198" xr:uid="{9867B6B9-4E80-4C1D-9B1A-50A258A8BDB4}"/>
    <hyperlink ref="G643" r:id="rId199" xr:uid="{CB63576A-047C-402A-88C8-5D5CAAB72D1A}"/>
    <hyperlink ref="G649" r:id="rId200" xr:uid="{4DC5DFCB-CFE6-4860-A268-85FD11A50BDA}"/>
    <hyperlink ref="G650" r:id="rId201" xr:uid="{7FB967C5-DDD1-4C45-839E-4D642F6F3E79}"/>
    <hyperlink ref="G654" r:id="rId202" xr:uid="{463A81C5-4458-4044-824A-8C0E9E938A11}"/>
    <hyperlink ref="G655" r:id="rId203" xr:uid="{D80BEFED-E95A-4EB3-88F3-E1D0432D511B}"/>
    <hyperlink ref="G656" r:id="rId204" xr:uid="{B8024B49-35AC-4809-AD0F-3C6FAE20103F}"/>
  </hyperlinks>
  <pageMargins left="0.7" right="0.7" top="0.75" bottom="0.75" header="0.3" footer="0.3"/>
  <pageSetup paperSize="9" orientation="portrait" r:id="rId2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38F50-ADCD-4B7B-A703-89F107F2ABB3}">
  <dimension ref="A1:B125"/>
  <sheetViews>
    <sheetView workbookViewId="0">
      <selection activeCell="B22" sqref="B22"/>
    </sheetView>
  </sheetViews>
  <sheetFormatPr defaultRowHeight="14.5" x14ac:dyDescent="0.35"/>
  <cols>
    <col min="1" max="1" width="23.7265625" customWidth="1"/>
    <col min="2" max="2" width="15.90625" customWidth="1"/>
  </cols>
  <sheetData>
    <row r="1" spans="1:2" s="1" customFormat="1" x14ac:dyDescent="0.35">
      <c r="A1" s="1" t="s">
        <v>6513</v>
      </c>
      <c r="B1" s="1" t="s">
        <v>6523</v>
      </c>
    </row>
    <row r="2" spans="1:2" x14ac:dyDescent="0.35">
      <c r="A2" t="s">
        <v>6514</v>
      </c>
      <c r="B2">
        <v>15</v>
      </c>
    </row>
    <row r="3" spans="1:2" x14ac:dyDescent="0.35">
      <c r="A3" t="s">
        <v>5568</v>
      </c>
      <c r="B3">
        <v>14</v>
      </c>
    </row>
    <row r="4" spans="1:2" x14ac:dyDescent="0.35">
      <c r="A4" t="s">
        <v>6479</v>
      </c>
      <c r="B4">
        <v>10</v>
      </c>
    </row>
    <row r="5" spans="1:2" x14ac:dyDescent="0.35">
      <c r="A5" t="s">
        <v>5823</v>
      </c>
      <c r="B5">
        <v>9</v>
      </c>
    </row>
    <row r="6" spans="1:2" x14ac:dyDescent="0.35">
      <c r="A6" t="s">
        <v>6515</v>
      </c>
      <c r="B6">
        <v>5</v>
      </c>
    </row>
    <row r="7" spans="1:2" x14ac:dyDescent="0.35">
      <c r="A7" t="s">
        <v>6061</v>
      </c>
      <c r="B7">
        <v>5</v>
      </c>
    </row>
    <row r="8" spans="1:2" x14ac:dyDescent="0.35">
      <c r="A8" t="s">
        <v>5642</v>
      </c>
      <c r="B8">
        <v>4</v>
      </c>
    </row>
    <row r="9" spans="1:2" x14ac:dyDescent="0.35">
      <c r="A9" t="s">
        <v>6516</v>
      </c>
      <c r="B9">
        <v>3</v>
      </c>
    </row>
    <row r="10" spans="1:2" x14ac:dyDescent="0.35">
      <c r="A10" t="s">
        <v>6054</v>
      </c>
      <c r="B10">
        <v>3</v>
      </c>
    </row>
    <row r="11" spans="1:2" x14ac:dyDescent="0.35">
      <c r="A11" t="s">
        <v>5543</v>
      </c>
      <c r="B11">
        <v>3</v>
      </c>
    </row>
    <row r="12" spans="1:2" x14ac:dyDescent="0.35">
      <c r="A12" t="s">
        <v>6456</v>
      </c>
      <c r="B12">
        <v>3</v>
      </c>
    </row>
    <row r="13" spans="1:2" x14ac:dyDescent="0.35">
      <c r="A13" t="s">
        <v>5733</v>
      </c>
      <c r="B13">
        <v>2</v>
      </c>
    </row>
    <row r="14" spans="1:2" x14ac:dyDescent="0.35">
      <c r="A14" t="s">
        <v>5681</v>
      </c>
      <c r="B14">
        <v>3</v>
      </c>
    </row>
    <row r="15" spans="1:2" x14ac:dyDescent="0.35">
      <c r="A15" t="s">
        <v>5932</v>
      </c>
      <c r="B15">
        <v>2</v>
      </c>
    </row>
    <row r="16" spans="1:2" x14ac:dyDescent="0.35">
      <c r="A16" t="s">
        <v>6192</v>
      </c>
      <c r="B16">
        <v>2</v>
      </c>
    </row>
    <row r="17" spans="1:2" x14ac:dyDescent="0.35">
      <c r="A17" t="s">
        <v>6517</v>
      </c>
      <c r="B17">
        <v>17</v>
      </c>
    </row>
    <row r="25" spans="1:2" s="1" customFormat="1" x14ac:dyDescent="0.35">
      <c r="A25" s="1" t="s">
        <v>6989</v>
      </c>
      <c r="B25" s="1" t="s">
        <v>6523</v>
      </c>
    </row>
    <row r="26" spans="1:2" x14ac:dyDescent="0.35">
      <c r="A26" t="s">
        <v>6971</v>
      </c>
      <c r="B26">
        <v>72</v>
      </c>
    </row>
    <row r="27" spans="1:2" x14ac:dyDescent="0.35">
      <c r="A27" t="s">
        <v>6518</v>
      </c>
      <c r="B27">
        <v>2</v>
      </c>
    </row>
    <row r="28" spans="1:2" x14ac:dyDescent="0.35">
      <c r="A28" t="s">
        <v>6519</v>
      </c>
      <c r="B28">
        <v>7</v>
      </c>
    </row>
    <row r="29" spans="1:2" x14ac:dyDescent="0.35">
      <c r="A29" t="s">
        <v>6517</v>
      </c>
      <c r="B29">
        <v>3</v>
      </c>
    </row>
    <row r="35" spans="1:2" s="1" customFormat="1" x14ac:dyDescent="0.35">
      <c r="A35" s="1" t="s">
        <v>5443</v>
      </c>
      <c r="B35" s="1" t="s">
        <v>6523</v>
      </c>
    </row>
    <row r="36" spans="1:2" x14ac:dyDescent="0.35">
      <c r="A36" t="s">
        <v>6520</v>
      </c>
      <c r="B36">
        <v>61</v>
      </c>
    </row>
    <row r="37" spans="1:2" x14ac:dyDescent="0.35">
      <c r="A37" t="s">
        <v>6521</v>
      </c>
      <c r="B37">
        <v>45</v>
      </c>
    </row>
    <row r="52" spans="1:2" s="1" customFormat="1" x14ac:dyDescent="0.35">
      <c r="A52" s="1" t="s">
        <v>6522</v>
      </c>
      <c r="B52" s="1" t="s">
        <v>6523</v>
      </c>
    </row>
    <row r="53" spans="1:2" x14ac:dyDescent="0.35">
      <c r="A53" t="s">
        <v>6524</v>
      </c>
      <c r="B53">
        <v>42</v>
      </c>
    </row>
    <row r="54" spans="1:2" x14ac:dyDescent="0.35">
      <c r="A54" t="s">
        <v>5754</v>
      </c>
      <c r="B54">
        <v>14</v>
      </c>
    </row>
    <row r="55" spans="1:2" x14ac:dyDescent="0.35">
      <c r="A55" t="s">
        <v>6525</v>
      </c>
      <c r="B55">
        <v>7</v>
      </c>
    </row>
    <row r="68" spans="1:2" s="1" customFormat="1" x14ac:dyDescent="0.35">
      <c r="A68" s="1" t="s">
        <v>6526</v>
      </c>
      <c r="B68" s="1" t="s">
        <v>6523</v>
      </c>
    </row>
    <row r="69" spans="1:2" x14ac:dyDescent="0.35">
      <c r="A69" t="s">
        <v>5477</v>
      </c>
      <c r="B69">
        <v>48</v>
      </c>
    </row>
    <row r="70" spans="1:2" x14ac:dyDescent="0.35">
      <c r="A70" t="s">
        <v>5498</v>
      </c>
      <c r="B70">
        <v>29</v>
      </c>
    </row>
    <row r="71" spans="1:2" x14ac:dyDescent="0.35">
      <c r="A71" t="s">
        <v>5488</v>
      </c>
      <c r="B71">
        <v>14</v>
      </c>
    </row>
    <row r="72" spans="1:2" x14ac:dyDescent="0.35">
      <c r="A72" t="s">
        <v>5614</v>
      </c>
      <c r="B72">
        <v>10</v>
      </c>
    </row>
    <row r="73" spans="1:2" x14ac:dyDescent="0.35">
      <c r="A73" t="s">
        <v>5955</v>
      </c>
      <c r="B73">
        <v>3</v>
      </c>
    </row>
    <row r="74" spans="1:2" x14ac:dyDescent="0.35">
      <c r="A74" t="s">
        <v>6484</v>
      </c>
      <c r="B74">
        <v>1</v>
      </c>
    </row>
    <row r="85" spans="1:2" s="1" customFormat="1" x14ac:dyDescent="0.35">
      <c r="A85" s="1" t="s">
        <v>6527</v>
      </c>
      <c r="B85" s="1" t="s">
        <v>6523</v>
      </c>
    </row>
    <row r="86" spans="1:2" x14ac:dyDescent="0.35">
      <c r="A86" t="s">
        <v>6528</v>
      </c>
      <c r="B86">
        <v>12</v>
      </c>
    </row>
    <row r="87" spans="1:2" x14ac:dyDescent="0.35">
      <c r="A87" t="s">
        <v>6529</v>
      </c>
      <c r="B87">
        <v>34</v>
      </c>
    </row>
    <row r="102" spans="1:2" s="1" customFormat="1" x14ac:dyDescent="0.35">
      <c r="A102" s="1" t="s">
        <v>6530</v>
      </c>
      <c r="B102" s="1" t="s">
        <v>6523</v>
      </c>
    </row>
    <row r="103" spans="1:2" x14ac:dyDescent="0.35">
      <c r="A103" t="s">
        <v>6992</v>
      </c>
      <c r="B103">
        <v>62</v>
      </c>
    </row>
    <row r="104" spans="1:2" x14ac:dyDescent="0.35">
      <c r="A104" t="s">
        <v>6531</v>
      </c>
      <c r="B104">
        <v>18</v>
      </c>
    </row>
    <row r="105" spans="1:2" x14ac:dyDescent="0.35">
      <c r="A105" t="s">
        <v>6532</v>
      </c>
      <c r="B105">
        <v>7</v>
      </c>
    </row>
    <row r="118" spans="1:2" x14ac:dyDescent="0.35">
      <c r="A118" s="1" t="s">
        <v>5462</v>
      </c>
      <c r="B118" s="1" t="s">
        <v>6523</v>
      </c>
    </row>
    <row r="119" spans="1:2" x14ac:dyDescent="0.35">
      <c r="A119" t="s">
        <v>6100</v>
      </c>
      <c r="B119">
        <v>11</v>
      </c>
    </row>
    <row r="120" spans="1:2" x14ac:dyDescent="0.35">
      <c r="A120" t="s">
        <v>5999</v>
      </c>
      <c r="B120">
        <v>5</v>
      </c>
    </row>
    <row r="121" spans="1:2" x14ac:dyDescent="0.35">
      <c r="A121" t="s">
        <v>6089</v>
      </c>
      <c r="B121">
        <v>8</v>
      </c>
    </row>
    <row r="122" spans="1:2" x14ac:dyDescent="0.35">
      <c r="A122" t="s">
        <v>5546</v>
      </c>
      <c r="B122">
        <v>7</v>
      </c>
    </row>
    <row r="123" spans="1:2" x14ac:dyDescent="0.35">
      <c r="A123" t="s">
        <v>6990</v>
      </c>
      <c r="B123">
        <v>6</v>
      </c>
    </row>
    <row r="124" spans="1:2" x14ac:dyDescent="0.35">
      <c r="A124" t="s">
        <v>5659</v>
      </c>
      <c r="B124">
        <v>19</v>
      </c>
    </row>
    <row r="125" spans="1:2" x14ac:dyDescent="0.35">
      <c r="A125" t="s">
        <v>6991</v>
      </c>
      <c r="B125">
        <v>1</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Abstract SCREENING</vt:lpstr>
      <vt:lpstr>Full Text SCREENING</vt:lpstr>
      <vt:lpstr>DATA Figures</vt:lpstr>
      <vt:lpstr>'Full Text SCREENING'!bbib16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Paul Chaibva</cp:lastModifiedBy>
  <dcterms:created xsi:type="dcterms:W3CDTF">2023-11-21T17:55:53Z</dcterms:created>
  <dcterms:modified xsi:type="dcterms:W3CDTF">2025-03-17T15:08:33Z</dcterms:modified>
</cp:coreProperties>
</file>