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sydneyedu-my.sharepoint.com/personal/glia8388_uni_sydney_edu_au/Documents/Desktop/PhD/1 - Senescence Project/Publication/Plant and Soil/"/>
    </mc:Choice>
  </mc:AlternateContent>
  <xr:revisionPtr revIDLastSave="0" documentId="8_{903D2E79-B4D3-4C32-AEA6-7302FDABFC46}" xr6:coauthVersionLast="47" xr6:coauthVersionMax="47" xr10:uidLastSave="{00000000-0000-0000-0000-000000000000}"/>
  <bookViews>
    <workbookView xWindow="-120" yWindow="-120" windowWidth="29040" windowHeight="15990" xr2:uid="{BB497FA8-6864-4BCF-8EC3-DB2C73CEE0AD}"/>
  </bookViews>
  <sheets>
    <sheet name="INFO" sheetId="1" r:id="rId1"/>
    <sheet name="S5. Nutritional Characteristics" sheetId="2" r:id="rId2"/>
    <sheet name="S6. Lipid Phosphorus" sheetId="3" r:id="rId3"/>
    <sheet name="S7. Membrane Lipids" sheetId="4" r:id="rId4"/>
    <sheet name="S8. Resorption Efficiency" sheetId="5" r:id="rId5"/>
  </sheets>
  <definedNames>
    <definedName name="_xlnm._FilterDatabase" localSheetId="1" hidden="1">'S5. Nutritional Characteristics'!$A$3:$J$57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2" l="1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6" i="2"/>
  <c r="J5" i="2"/>
  <c r="J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tc={284643D9-05F8-4012-9676-18DDC7F846CB}</author>
  </authors>
  <commentList>
    <comment ref="J5" authorId="0" shapeId="0" xr:uid="{284643D9-05F8-4012-9676-18DDC7F846CB}">
      <text>
        <t>[Threaded comment]
Your version of Excel allows you to read this threaded comment; however, any edits to it will get removed if the file is opened in a newer version of Excel. Learn more: https://go.microsoft.com/fwlink/?linkid=870924
Comment:
    Calculated using the mean total N of reps 1 and 3</t>
      </text>
    </comment>
  </commentList>
</comments>
</file>

<file path=xl/sharedStrings.xml><?xml version="1.0" encoding="utf-8"?>
<sst xmlns="http://schemas.openxmlformats.org/spreadsheetml/2006/main" count="611" uniqueCount="71">
  <si>
    <t>The following Supporting Information is included in this file:</t>
  </si>
  <si>
    <t>Age</t>
  </si>
  <si>
    <t>Rep</t>
  </si>
  <si>
    <t>Eucalyptus haemastoma</t>
  </si>
  <si>
    <t>Micromyrtus ciliata </t>
  </si>
  <si>
    <t>Xanthorrhoea resinosa</t>
  </si>
  <si>
    <t>Banksia ericifolia  </t>
  </si>
  <si>
    <t xml:space="preserve">Angophora hispida </t>
  </si>
  <si>
    <t xml:space="preserve">Banksia serrata </t>
  </si>
  <si>
    <t xml:space="preserve">Allocasuarina distyla </t>
  </si>
  <si>
    <t>Lambertia formosa</t>
  </si>
  <si>
    <t xml:space="preserve">Acacia suaveolens </t>
  </si>
  <si>
    <t>Species</t>
  </si>
  <si>
    <t>Total P (mg g-1)</t>
  </si>
  <si>
    <t>Mature</t>
  </si>
  <si>
    <t>Senescence</t>
  </si>
  <si>
    <t>Family</t>
  </si>
  <si>
    <t>Total N (mg g-1)</t>
  </si>
  <si>
    <t>N:P Ratio (g:g)</t>
  </si>
  <si>
    <t>Myrtaceae</t>
  </si>
  <si>
    <t>Proteaceae</t>
  </si>
  <si>
    <t>Asphodelaceae</t>
  </si>
  <si>
    <t>Casuarinaceae</t>
  </si>
  <si>
    <t>Fabaceae</t>
  </si>
  <si>
    <t>Lipid P (mg g-1)</t>
  </si>
  <si>
    <t xml:space="preserve">Lipid P to Non-Lipid P Ratio </t>
  </si>
  <si>
    <t>n/a</t>
  </si>
  <si>
    <t xml:space="preserve">Per mass </t>
  </si>
  <si>
    <t>Per Specific Leaf Area</t>
  </si>
  <si>
    <t>Galactolipid Resorption Efficiency (%)</t>
  </si>
  <si>
    <t>Sulfolipid Resorption Efficiency (%)</t>
  </si>
  <si>
    <t>Phospholipid Resorption Efficiency (%)</t>
  </si>
  <si>
    <t>Non-P Lipid Resorption Efficiency (%)</t>
  </si>
  <si>
    <t>Total P Resorption Efficiency (%)</t>
  </si>
  <si>
    <t>Leaf membrane lipid data</t>
  </si>
  <si>
    <t>Lipid phosphorus data</t>
  </si>
  <si>
    <t>Resorption efficiency data</t>
  </si>
  <si>
    <t>Leaf nutritional characteristics data</t>
  </si>
  <si>
    <t>indicate replicates that had a lipid P concentration greater than total P, and were thus removed from statistical analyses</t>
  </si>
  <si>
    <t>Galactolipid (umol g-1)</t>
  </si>
  <si>
    <t>Sulfolipid (umol g-1)</t>
  </si>
  <si>
    <t>Phospholipid (umol g-1)</t>
  </si>
  <si>
    <t>Non-P Lipid (umol g-1)</t>
  </si>
  <si>
    <t>Total Lipid Content (umol g-1)</t>
  </si>
  <si>
    <t>Total N Resorption Efficiency (%)</t>
  </si>
  <si>
    <t>Galactolipid (mol%)</t>
  </si>
  <si>
    <t>Sulfolipid (mol%)</t>
  </si>
  <si>
    <t>Phospholipid (mol%)</t>
  </si>
  <si>
    <t>Non-P Lipid (mol%)</t>
  </si>
  <si>
    <t>S5</t>
  </si>
  <si>
    <t>S6</t>
  </si>
  <si>
    <t>Supplementary Information</t>
  </si>
  <si>
    <t>Table S5</t>
  </si>
  <si>
    <t>Table S6</t>
  </si>
  <si>
    <t>Relative Proportion</t>
  </si>
  <si>
    <t>Total Lipid Content (umol m-2)</t>
  </si>
  <si>
    <t>Non-P Lipid (umol m-2)</t>
  </si>
  <si>
    <t>Phospholipid (umol m-2)</t>
  </si>
  <si>
    <t>Sulfolipid (umol m-2)</t>
  </si>
  <si>
    <t>Galactolipid (umol m-2)</t>
  </si>
  <si>
    <t>Total P (mg m-2)</t>
  </si>
  <si>
    <t>Total N (mg m-2)</t>
  </si>
  <si>
    <t>Leaf area basis</t>
  </si>
  <si>
    <t>Leaf mass basis</t>
  </si>
  <si>
    <t>Calculated with Leaf Area Correction Factor = 0.94</t>
  </si>
  <si>
    <t>S7</t>
  </si>
  <si>
    <t>&lt;- outlier - removed for statistical analyses</t>
  </si>
  <si>
    <t>Senescent</t>
  </si>
  <si>
    <t>S8</t>
  </si>
  <si>
    <t>Table S8</t>
  </si>
  <si>
    <t>Table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</si>
</sst>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9C0006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5" fillId="2" borderId="0" xfId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2" borderId="0" xfId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2" fontId="0" fillId="0" borderId="0" xfId="0" applyNumberFormat="1" applyAlignment="1">
      <alignment horizontal="center" vertical="center"/>
    </xf>
    <xf numFmtId="2" fontId="5" fillId="2" borderId="0" xfId="1" applyNumberFormat="1" applyAlignment="1">
      <alignment horizontal="center"/>
    </xf>
    <xf numFmtId="0" fontId="5" fillId="2" borderId="0" xfId="1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ace Liang" id="{18AB2F3D-EC65-460F-9909-DA40FDA0E0D9}" userId="S::glia8388@uni.sydney.edu.au::c35182c1-c793-4f7e-89e4-0955726adc6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5" dT="2026-03-11T00:45:43.22" personId="{18AB2F3D-EC65-460F-9909-DA40FDA0E0D9}" id="{284643D9-05F8-4012-9676-18DDC7F846CB}">
    <text>Calculated using the mean total N of reps 1 and 3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72D7A-1592-4EDB-B2E6-DB64BE141DA6}">
  <dimension ref="A1:B7"/>
  <sheetViews>
    <sheetView tabSelected="1" workbookViewId="0">
      <selection activeCell="K7" sqref="K7"/>
    </sheetView>
  </sheetViews>
  <sheetFormatPr defaultRowHeight="15" x14ac:dyDescent="0.25"/>
  <sheetData>
    <row r="1" spans="1:2" s="1" customFormat="1" ht="31.5" customHeight="1" x14ac:dyDescent="0.25">
      <c r="A1" s="2" t="s">
        <v>51</v>
      </c>
    </row>
    <row r="2" spans="1:2" ht="15.75" x14ac:dyDescent="0.25">
      <c r="A2" s="3" t="s">
        <v>0</v>
      </c>
    </row>
    <row r="3" spans="1:2" ht="15.75" x14ac:dyDescent="0.25">
      <c r="A3" s="3"/>
    </row>
    <row r="4" spans="1:2" ht="15.75" x14ac:dyDescent="0.25">
      <c r="A4" s="15" t="s">
        <v>49</v>
      </c>
      <c r="B4" t="s">
        <v>37</v>
      </c>
    </row>
    <row r="5" spans="1:2" ht="15.75" x14ac:dyDescent="0.25">
      <c r="A5" s="15" t="s">
        <v>50</v>
      </c>
      <c r="B5" t="s">
        <v>35</v>
      </c>
    </row>
    <row r="6" spans="1:2" ht="15.75" x14ac:dyDescent="0.25">
      <c r="A6" s="15" t="s">
        <v>65</v>
      </c>
      <c r="B6" t="s">
        <v>34</v>
      </c>
    </row>
    <row r="7" spans="1:2" ht="15.75" x14ac:dyDescent="0.25">
      <c r="A7" s="15" t="s">
        <v>68</v>
      </c>
      <c r="B7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B8DF6-3A08-458F-A94E-C73146BF4892}">
  <dimension ref="A1:M57"/>
  <sheetViews>
    <sheetView zoomScale="70" zoomScaleNormal="70" workbookViewId="0">
      <selection activeCell="J13" sqref="J13"/>
    </sheetView>
  </sheetViews>
  <sheetFormatPr defaultRowHeight="15" x14ac:dyDescent="0.25"/>
  <cols>
    <col min="1" max="1" width="23.140625" bestFit="1" customWidth="1"/>
    <col min="2" max="2" width="23.140625" customWidth="1"/>
    <col min="3" max="3" width="11.28515625" style="4" bestFit="1" customWidth="1"/>
    <col min="4" max="4" width="9.140625" style="4"/>
    <col min="5" max="5" width="22.42578125" bestFit="1" customWidth="1"/>
    <col min="6" max="6" width="22.7109375" bestFit="1" customWidth="1"/>
    <col min="7" max="7" width="9.42578125" customWidth="1"/>
    <col min="8" max="8" width="21.7109375" bestFit="1" customWidth="1"/>
    <col min="9" max="9" width="22" bestFit="1" customWidth="1"/>
    <col min="10" max="10" width="20.7109375" bestFit="1" customWidth="1"/>
    <col min="12" max="12" width="9.5703125" customWidth="1"/>
  </cols>
  <sheetData>
    <row r="1" spans="1:13" ht="35.25" customHeight="1" x14ac:dyDescent="0.25">
      <c r="A1" s="5" t="s">
        <v>52</v>
      </c>
      <c r="B1" t="s">
        <v>37</v>
      </c>
    </row>
    <row r="2" spans="1:13" x14ac:dyDescent="0.25">
      <c r="E2" s="21" t="s">
        <v>62</v>
      </c>
      <c r="F2" s="21"/>
      <c r="H2" s="21" t="s">
        <v>63</v>
      </c>
      <c r="I2" s="21"/>
      <c r="J2" s="21"/>
    </row>
    <row r="3" spans="1:13" ht="30.75" customHeight="1" x14ac:dyDescent="0.25">
      <c r="A3" s="13" t="s">
        <v>12</v>
      </c>
      <c r="B3" s="13" t="s">
        <v>16</v>
      </c>
      <c r="C3" s="13" t="s">
        <v>1</v>
      </c>
      <c r="D3" s="13" t="s">
        <v>2</v>
      </c>
      <c r="E3" s="13" t="s">
        <v>60</v>
      </c>
      <c r="F3" s="13" t="s">
        <v>61</v>
      </c>
      <c r="G3" s="13"/>
      <c r="H3" s="13" t="s">
        <v>13</v>
      </c>
      <c r="I3" s="13" t="s">
        <v>17</v>
      </c>
      <c r="J3" s="13" t="s">
        <v>18</v>
      </c>
    </row>
    <row r="4" spans="1:13" x14ac:dyDescent="0.25">
      <c r="A4" s="16" t="s">
        <v>3</v>
      </c>
      <c r="B4" t="s">
        <v>19</v>
      </c>
      <c r="C4" s="4" t="s">
        <v>14</v>
      </c>
      <c r="D4" s="4">
        <v>1</v>
      </c>
      <c r="E4" s="12">
        <v>54.382400410719185</v>
      </c>
      <c r="F4" s="12">
        <v>3209.1689924614143</v>
      </c>
      <c r="G4" s="4"/>
      <c r="H4" s="12">
        <v>0.16888888888888887</v>
      </c>
      <c r="I4" s="12">
        <v>9.966330675</v>
      </c>
      <c r="J4" s="12">
        <f>F4/E4</f>
        <v>59.011168470394743</v>
      </c>
    </row>
    <row r="5" spans="1:13" x14ac:dyDescent="0.25">
      <c r="A5" s="16" t="s">
        <v>3</v>
      </c>
      <c r="B5" t="s">
        <v>19</v>
      </c>
      <c r="C5" s="4" t="s">
        <v>14</v>
      </c>
      <c r="D5" s="4">
        <v>2</v>
      </c>
      <c r="E5" s="12">
        <v>83.7202743165019</v>
      </c>
      <c r="F5" s="18"/>
      <c r="G5" s="4"/>
      <c r="H5" s="12">
        <v>0.25999999999999995</v>
      </c>
      <c r="I5" s="18"/>
      <c r="J5" s="12">
        <f>AVERAGE(F4,F6)/E5</f>
        <v>32.253945836538463</v>
      </c>
      <c r="L5" s="19"/>
      <c r="M5" t="s">
        <v>66</v>
      </c>
    </row>
    <row r="6" spans="1:13" x14ac:dyDescent="0.25">
      <c r="A6" s="16" t="s">
        <v>3</v>
      </c>
      <c r="B6" t="s">
        <v>19</v>
      </c>
      <c r="C6" s="4" t="s">
        <v>14</v>
      </c>
      <c r="D6" s="4">
        <v>3</v>
      </c>
      <c r="E6" s="12">
        <v>93.380305968405978</v>
      </c>
      <c r="F6" s="12">
        <v>2191.4493939877752</v>
      </c>
      <c r="G6" s="4"/>
      <c r="H6" s="12">
        <v>0.28999999999999998</v>
      </c>
      <c r="I6" s="12">
        <v>6.80572116</v>
      </c>
      <c r="J6" s="12">
        <f>F6/E6</f>
        <v>23.468004000000001</v>
      </c>
    </row>
    <row r="7" spans="1:13" x14ac:dyDescent="0.25">
      <c r="A7" s="16" t="s">
        <v>4</v>
      </c>
      <c r="B7" t="s">
        <v>19</v>
      </c>
      <c r="C7" s="4" t="s">
        <v>14</v>
      </c>
      <c r="D7" s="4">
        <v>1</v>
      </c>
      <c r="E7" s="12">
        <v>20.592554595799999</v>
      </c>
      <c r="F7" s="12">
        <v>1369.4965733730517</v>
      </c>
      <c r="G7" s="4"/>
      <c r="H7" s="12">
        <v>0.15199999999999997</v>
      </c>
      <c r="I7" s="12">
        <v>10.108676812500001</v>
      </c>
      <c r="J7" s="12">
        <f t="shared" ref="J7:J57" si="0">F7/E7</f>
        <v>66.504452713815823</v>
      </c>
    </row>
    <row r="8" spans="1:13" x14ac:dyDescent="0.25">
      <c r="A8" s="16" t="s">
        <v>4</v>
      </c>
      <c r="B8" t="s">
        <v>19</v>
      </c>
      <c r="C8" s="4" t="s">
        <v>14</v>
      </c>
      <c r="D8" s="4">
        <v>2</v>
      </c>
      <c r="E8" s="12">
        <v>24.912776210562146</v>
      </c>
      <c r="F8" s="12">
        <v>1478.555008386674</v>
      </c>
      <c r="G8" s="4"/>
      <c r="H8" s="12">
        <v>0.18388888888888894</v>
      </c>
      <c r="I8" s="12">
        <v>10.913670775</v>
      </c>
      <c r="J8" s="12">
        <f t="shared" si="0"/>
        <v>59.349267054380647</v>
      </c>
    </row>
    <row r="9" spans="1:13" x14ac:dyDescent="0.25">
      <c r="A9" s="16" t="s">
        <v>4</v>
      </c>
      <c r="B9" t="s">
        <v>19</v>
      </c>
      <c r="C9" s="4" t="s">
        <v>14</v>
      </c>
      <c r="D9" s="4">
        <v>3</v>
      </c>
      <c r="E9" s="12">
        <v>30.783460634803372</v>
      </c>
      <c r="F9" s="12">
        <v>1737.0439779701837</v>
      </c>
      <c r="G9" s="4"/>
      <c r="H9" s="12">
        <v>0.22722222222222224</v>
      </c>
      <c r="I9" s="12">
        <v>12.821657625</v>
      </c>
      <c r="J9" s="12">
        <f t="shared" si="0"/>
        <v>56.427833068459655</v>
      </c>
    </row>
    <row r="10" spans="1:13" x14ac:dyDescent="0.25">
      <c r="A10" s="16" t="s">
        <v>7</v>
      </c>
      <c r="B10" t="s">
        <v>19</v>
      </c>
      <c r="C10" s="4" t="s">
        <v>14</v>
      </c>
      <c r="D10" s="4">
        <v>1</v>
      </c>
      <c r="E10" s="12">
        <v>66.62309412459264</v>
      </c>
      <c r="F10" s="12">
        <v>1685.3837261635051</v>
      </c>
      <c r="G10" s="4"/>
      <c r="H10" s="12">
        <v>0.25222222222222224</v>
      </c>
      <c r="I10" s="12">
        <v>6.3805386749999995</v>
      </c>
      <c r="J10" s="12">
        <f t="shared" si="0"/>
        <v>25.297289900881051</v>
      </c>
    </row>
    <row r="11" spans="1:13" x14ac:dyDescent="0.25">
      <c r="A11" s="16" t="s">
        <v>7</v>
      </c>
      <c r="B11" t="s">
        <v>19</v>
      </c>
      <c r="C11" s="4" t="s">
        <v>14</v>
      </c>
      <c r="D11" s="4">
        <v>2</v>
      </c>
      <c r="E11" s="12">
        <v>67.503575544741437</v>
      </c>
      <c r="F11" s="12">
        <v>1316.3832608629396</v>
      </c>
      <c r="G11" s="4"/>
      <c r="H11" s="12">
        <v>0.25555555555555559</v>
      </c>
      <c r="I11" s="12">
        <v>4.9835738750000003</v>
      </c>
      <c r="J11" s="12">
        <f t="shared" si="0"/>
        <v>19.50094125</v>
      </c>
    </row>
    <row r="12" spans="1:13" x14ac:dyDescent="0.25">
      <c r="A12" s="16" t="s">
        <v>7</v>
      </c>
      <c r="B12" t="s">
        <v>19</v>
      </c>
      <c r="C12" s="4" t="s">
        <v>14</v>
      </c>
      <c r="D12" s="4">
        <v>3</v>
      </c>
      <c r="E12" s="12">
        <v>63.154530954309472</v>
      </c>
      <c r="F12" s="12">
        <v>1879.4419588341068</v>
      </c>
      <c r="G12" s="4"/>
      <c r="H12" s="12">
        <v>0.23909090909090908</v>
      </c>
      <c r="I12" s="12">
        <v>7.1152058249999994</v>
      </c>
      <c r="J12" s="12">
        <f t="shared" si="0"/>
        <v>29.759415998098856</v>
      </c>
    </row>
    <row r="13" spans="1:13" x14ac:dyDescent="0.25">
      <c r="A13" s="16" t="s">
        <v>6</v>
      </c>
      <c r="B13" t="s">
        <v>20</v>
      </c>
      <c r="C13" s="4" t="s">
        <v>14</v>
      </c>
      <c r="D13" s="4">
        <v>1</v>
      </c>
      <c r="E13" s="12">
        <v>44.017417189075609</v>
      </c>
      <c r="F13" s="12">
        <v>1730.4290016571663</v>
      </c>
      <c r="G13" s="4"/>
      <c r="H13" s="12">
        <v>0.16750000000000001</v>
      </c>
      <c r="I13" s="12">
        <v>6.5848220156249999</v>
      </c>
      <c r="J13" s="12">
        <f t="shared" si="0"/>
        <v>39.312370242537312</v>
      </c>
    </row>
    <row r="14" spans="1:13" x14ac:dyDescent="0.25">
      <c r="A14" s="16" t="s">
        <v>6</v>
      </c>
      <c r="B14" t="s">
        <v>20</v>
      </c>
      <c r="C14" s="4" t="s">
        <v>14</v>
      </c>
      <c r="D14" s="4">
        <v>2</v>
      </c>
      <c r="E14" s="12">
        <v>41.754498560781514</v>
      </c>
      <c r="F14" s="12">
        <v>1621.3169419632611</v>
      </c>
      <c r="G14" s="4"/>
      <c r="H14" s="12">
        <v>0.15888888888888891</v>
      </c>
      <c r="I14" s="12">
        <v>6.1696166000000003</v>
      </c>
      <c r="J14" s="12">
        <f t="shared" si="0"/>
        <v>38.829754825174824</v>
      </c>
    </row>
    <row r="15" spans="1:13" x14ac:dyDescent="0.25">
      <c r="A15" s="16" t="s">
        <v>6</v>
      </c>
      <c r="B15" t="s">
        <v>20</v>
      </c>
      <c r="C15" s="4" t="s">
        <v>14</v>
      </c>
      <c r="D15" s="4">
        <v>3</v>
      </c>
      <c r="E15" s="12">
        <v>41.915092786015286</v>
      </c>
      <c r="F15" s="12">
        <v>1532.3432791461985</v>
      </c>
      <c r="G15" s="4"/>
      <c r="H15" s="12">
        <v>0.15950000000000003</v>
      </c>
      <c r="I15" s="12">
        <v>5.8310440649999986</v>
      </c>
      <c r="J15" s="12">
        <f t="shared" si="0"/>
        <v>36.558269999999986</v>
      </c>
    </row>
    <row r="16" spans="1:13" x14ac:dyDescent="0.25">
      <c r="A16" s="16" t="s">
        <v>8</v>
      </c>
      <c r="B16" t="s">
        <v>20</v>
      </c>
      <c r="C16" s="4" t="s">
        <v>14</v>
      </c>
      <c r="D16" s="4">
        <v>1</v>
      </c>
      <c r="E16" s="12">
        <v>45.323188882476209</v>
      </c>
      <c r="F16" s="12">
        <v>1965.4340345912528</v>
      </c>
      <c r="G16" s="4"/>
      <c r="H16" s="12">
        <v>0.17388888888888893</v>
      </c>
      <c r="I16" s="12">
        <v>7.5406684499999983</v>
      </c>
      <c r="J16" s="12">
        <f t="shared" si="0"/>
        <v>43.364866485622983</v>
      </c>
    </row>
    <row r="17" spans="1:10" x14ac:dyDescent="0.25">
      <c r="A17" s="16" t="s">
        <v>8</v>
      </c>
      <c r="B17" t="s">
        <v>20</v>
      </c>
      <c r="C17" s="4" t="s">
        <v>14</v>
      </c>
      <c r="D17" s="4">
        <v>2</v>
      </c>
      <c r="E17" s="12">
        <v>32.689168978335474</v>
      </c>
      <c r="F17" s="12">
        <v>964.12051016513669</v>
      </c>
      <c r="G17" s="4"/>
      <c r="H17" s="12">
        <v>0.12541666666666668</v>
      </c>
      <c r="I17" s="12">
        <v>3.6989860687499996</v>
      </c>
      <c r="J17" s="12">
        <f t="shared" si="0"/>
        <v>29.493576627906972</v>
      </c>
    </row>
    <row r="18" spans="1:10" x14ac:dyDescent="0.25">
      <c r="A18" s="16" t="s">
        <v>8</v>
      </c>
      <c r="B18" t="s">
        <v>20</v>
      </c>
      <c r="C18" s="4" t="s">
        <v>14</v>
      </c>
      <c r="D18" s="4">
        <v>3</v>
      </c>
      <c r="E18" s="12">
        <v>36.490235138607041</v>
      </c>
      <c r="F18" s="12">
        <v>1241.607777912237</v>
      </c>
      <c r="G18" s="4"/>
      <c r="H18" s="12">
        <v>0.14000000000000001</v>
      </c>
      <c r="I18" s="12">
        <v>4.7636056124999993</v>
      </c>
      <c r="J18" s="12">
        <f t="shared" si="0"/>
        <v>34.025754374999991</v>
      </c>
    </row>
    <row r="19" spans="1:10" x14ac:dyDescent="0.25">
      <c r="A19" s="16" t="s">
        <v>10</v>
      </c>
      <c r="B19" t="s">
        <v>20</v>
      </c>
      <c r="C19" s="4" t="s">
        <v>14</v>
      </c>
      <c r="D19" s="4">
        <v>1</v>
      </c>
      <c r="E19" s="12">
        <v>39.818979186853248</v>
      </c>
      <c r="F19" s="12">
        <v>695.87176524230915</v>
      </c>
      <c r="G19" s="4"/>
      <c r="H19" s="12">
        <v>0.13850000000000001</v>
      </c>
      <c r="I19" s="12">
        <v>2.4204096000000006</v>
      </c>
      <c r="J19" s="12">
        <f t="shared" si="0"/>
        <v>17.475881588447656</v>
      </c>
    </row>
    <row r="20" spans="1:10" x14ac:dyDescent="0.25">
      <c r="A20" s="16" t="s">
        <v>10</v>
      </c>
      <c r="B20" t="s">
        <v>20</v>
      </c>
      <c r="C20" s="4" t="s">
        <v>14</v>
      </c>
      <c r="D20" s="4">
        <v>2</v>
      </c>
      <c r="E20" s="12">
        <v>38.15931054335789</v>
      </c>
      <c r="F20" s="12">
        <v>917.53262228149629</v>
      </c>
      <c r="G20" s="4"/>
      <c r="H20" s="12">
        <v>0.13272727272727275</v>
      </c>
      <c r="I20" s="12">
        <v>3.1913994477272731</v>
      </c>
      <c r="J20" s="12">
        <f t="shared" si="0"/>
        <v>24.044790359589044</v>
      </c>
    </row>
    <row r="21" spans="1:10" x14ac:dyDescent="0.25">
      <c r="A21" s="16" t="s">
        <v>10</v>
      </c>
      <c r="B21" t="s">
        <v>20</v>
      </c>
      <c r="C21" s="4" t="s">
        <v>14</v>
      </c>
      <c r="D21" s="4">
        <v>3</v>
      </c>
      <c r="E21" s="12">
        <v>48.555835029295565</v>
      </c>
      <c r="F21" s="12">
        <v>1447.5850918929518</v>
      </c>
      <c r="G21" s="4"/>
      <c r="H21" s="12">
        <v>0.16888888888888887</v>
      </c>
      <c r="I21" s="12">
        <v>5.0350496000000016</v>
      </c>
      <c r="J21" s="12">
        <f t="shared" si="0"/>
        <v>29.812793684210543</v>
      </c>
    </row>
    <row r="22" spans="1:10" x14ac:dyDescent="0.25">
      <c r="A22" s="16" t="s">
        <v>5</v>
      </c>
      <c r="B22" t="s">
        <v>21</v>
      </c>
      <c r="C22" s="4" t="s">
        <v>14</v>
      </c>
      <c r="D22" s="4">
        <v>1</v>
      </c>
      <c r="E22" s="12">
        <v>55.911377873029643</v>
      </c>
      <c r="F22" s="12">
        <v>1810.340603380454</v>
      </c>
      <c r="G22" s="4"/>
      <c r="H22" s="12">
        <v>0.107</v>
      </c>
      <c r="I22" s="12">
        <v>3.4645263974999994</v>
      </c>
      <c r="J22" s="12">
        <f t="shared" si="0"/>
        <v>32.378751378504667</v>
      </c>
    </row>
    <row r="23" spans="1:10" x14ac:dyDescent="0.25">
      <c r="A23" s="16" t="s">
        <v>5</v>
      </c>
      <c r="B23" t="s">
        <v>21</v>
      </c>
      <c r="C23" s="4" t="s">
        <v>14</v>
      </c>
      <c r="D23" s="4">
        <v>2</v>
      </c>
      <c r="E23" s="12">
        <v>131.94040105551386</v>
      </c>
      <c r="F23" s="12">
        <v>2731.6771110713348</v>
      </c>
      <c r="G23" s="4"/>
      <c r="H23" s="12">
        <v>0.25249999999999995</v>
      </c>
      <c r="I23" s="12">
        <v>5.2277275575000006</v>
      </c>
      <c r="J23" s="12">
        <f t="shared" si="0"/>
        <v>20.703871514851489</v>
      </c>
    </row>
    <row r="24" spans="1:10" x14ac:dyDescent="0.25">
      <c r="A24" s="16" t="s">
        <v>5</v>
      </c>
      <c r="B24" t="s">
        <v>21</v>
      </c>
      <c r="C24" s="4" t="s">
        <v>14</v>
      </c>
      <c r="D24" s="4">
        <v>3</v>
      </c>
      <c r="E24" s="12">
        <v>168.77920610269695</v>
      </c>
      <c r="F24" s="12">
        <v>2780.2031759425654</v>
      </c>
      <c r="G24" s="4"/>
      <c r="H24" s="12">
        <v>0.32299999999999995</v>
      </c>
      <c r="I24" s="12">
        <v>5.3205939674999998</v>
      </c>
      <c r="J24" s="12">
        <f t="shared" si="0"/>
        <v>16.47242714396285</v>
      </c>
    </row>
    <row r="25" spans="1:10" x14ac:dyDescent="0.25">
      <c r="A25" s="16" t="s">
        <v>9</v>
      </c>
      <c r="B25" t="s">
        <v>22</v>
      </c>
      <c r="C25" s="4" t="s">
        <v>14</v>
      </c>
      <c r="D25" s="4">
        <v>1</v>
      </c>
      <c r="E25" s="12">
        <v>70.834776441335279</v>
      </c>
      <c r="F25" s="12">
        <v>3992.004515374083</v>
      </c>
      <c r="G25" s="4"/>
      <c r="H25" s="12">
        <v>0.12799999999999997</v>
      </c>
      <c r="I25" s="12">
        <v>7.2136400175000013</v>
      </c>
      <c r="J25" s="12">
        <f t="shared" si="0"/>
        <v>56.35656263671877</v>
      </c>
    </row>
    <row r="26" spans="1:10" x14ac:dyDescent="0.25">
      <c r="A26" s="16" t="s">
        <v>9</v>
      </c>
      <c r="B26" t="s">
        <v>22</v>
      </c>
      <c r="C26" s="4" t="s">
        <v>14</v>
      </c>
      <c r="D26" s="4">
        <v>2</v>
      </c>
      <c r="E26" s="12">
        <v>45.529455027988952</v>
      </c>
      <c r="F26" s="12">
        <v>2606.6464995460983</v>
      </c>
      <c r="G26" s="4"/>
      <c r="H26" s="12">
        <v>8.2272727272727275E-2</v>
      </c>
      <c r="I26" s="12">
        <v>4.7102675931818183</v>
      </c>
      <c r="J26" s="12">
        <f t="shared" si="0"/>
        <v>57.251871298342543</v>
      </c>
    </row>
    <row r="27" spans="1:10" x14ac:dyDescent="0.25">
      <c r="A27" s="16" t="s">
        <v>9</v>
      </c>
      <c r="B27" t="s">
        <v>22</v>
      </c>
      <c r="C27" s="4" t="s">
        <v>14</v>
      </c>
      <c r="D27" s="4">
        <v>3</v>
      </c>
      <c r="E27" s="12">
        <v>81.472290611778888</v>
      </c>
      <c r="F27" s="12">
        <v>3471.2829978444752</v>
      </c>
      <c r="G27" s="4"/>
      <c r="H27" s="12">
        <v>0.14722222222222223</v>
      </c>
      <c r="I27" s="12">
        <v>6.2726847750000028</v>
      </c>
      <c r="J27" s="12">
        <f t="shared" si="0"/>
        <v>42.606915452830208</v>
      </c>
    </row>
    <row r="28" spans="1:10" x14ac:dyDescent="0.25">
      <c r="A28" s="16" t="s">
        <v>11</v>
      </c>
      <c r="B28" t="s">
        <v>23</v>
      </c>
      <c r="C28" s="4" t="s">
        <v>14</v>
      </c>
      <c r="D28" s="4">
        <v>1</v>
      </c>
      <c r="E28" s="12">
        <v>61.151384555199563</v>
      </c>
      <c r="F28" s="12">
        <v>4302.034727373225</v>
      </c>
      <c r="G28" s="4"/>
      <c r="H28" s="12">
        <v>0.18888888888888888</v>
      </c>
      <c r="I28" s="12">
        <v>13.288440900000003</v>
      </c>
      <c r="J28" s="12">
        <f t="shared" si="0"/>
        <v>70.350569470588269</v>
      </c>
    </row>
    <row r="29" spans="1:10" x14ac:dyDescent="0.25">
      <c r="A29" s="16" t="s">
        <v>11</v>
      </c>
      <c r="B29" t="s">
        <v>23</v>
      </c>
      <c r="C29" s="4" t="s">
        <v>14</v>
      </c>
      <c r="D29" s="4">
        <v>2</v>
      </c>
      <c r="E29" s="12">
        <v>66.007523916936009</v>
      </c>
      <c r="F29" s="12">
        <v>3927.9250351540923</v>
      </c>
      <c r="G29" s="4"/>
      <c r="H29" s="12">
        <v>0.20388888888888893</v>
      </c>
      <c r="I29" s="12">
        <v>12.132863400000003</v>
      </c>
      <c r="J29" s="12">
        <f t="shared" si="0"/>
        <v>59.507231934604917</v>
      </c>
    </row>
    <row r="30" spans="1:10" x14ac:dyDescent="0.25">
      <c r="A30" s="16" t="s">
        <v>11</v>
      </c>
      <c r="B30" t="s">
        <v>23</v>
      </c>
      <c r="C30" s="4" t="s">
        <v>14</v>
      </c>
      <c r="D30" s="4">
        <v>3</v>
      </c>
      <c r="E30" s="12">
        <v>56.978701844374179</v>
      </c>
      <c r="F30" s="12">
        <v>3324.8148646674899</v>
      </c>
      <c r="G30" s="4"/>
      <c r="H30" s="12">
        <v>0.17599999999999999</v>
      </c>
      <c r="I30" s="12">
        <v>10.2699324</v>
      </c>
      <c r="J30" s="12">
        <f t="shared" si="0"/>
        <v>58.351888636363647</v>
      </c>
    </row>
    <row r="31" spans="1:10" x14ac:dyDescent="0.25">
      <c r="A31" s="16" t="s">
        <v>3</v>
      </c>
      <c r="B31" t="s">
        <v>19</v>
      </c>
      <c r="C31" s="4" t="s">
        <v>67</v>
      </c>
      <c r="D31" s="4">
        <v>1</v>
      </c>
      <c r="E31" s="12">
        <v>13.306226822953251</v>
      </c>
      <c r="F31" s="12">
        <v>920.40940016078741</v>
      </c>
      <c r="G31" s="4"/>
      <c r="H31" s="12">
        <v>4.1166666666666657E-2</v>
      </c>
      <c r="I31" s="12">
        <v>2.8475530649999996</v>
      </c>
      <c r="J31" s="12">
        <f t="shared" si="0"/>
        <v>69.171329514170054</v>
      </c>
    </row>
    <row r="32" spans="1:10" x14ac:dyDescent="0.25">
      <c r="A32" s="16" t="s">
        <v>3</v>
      </c>
      <c r="B32" t="s">
        <v>19</v>
      </c>
      <c r="C32" s="4" t="s">
        <v>67</v>
      </c>
      <c r="D32" s="4">
        <v>2</v>
      </c>
      <c r="E32" s="12">
        <v>13.4678409139203</v>
      </c>
      <c r="F32" s="12">
        <v>858.09461189022977</v>
      </c>
      <c r="G32" s="4"/>
      <c r="H32" s="12">
        <v>4.1666666666666671E-2</v>
      </c>
      <c r="I32" s="12">
        <v>2.65476421875</v>
      </c>
      <c r="J32" s="12">
        <f t="shared" si="0"/>
        <v>63.71434124999999</v>
      </c>
    </row>
    <row r="33" spans="1:11" x14ac:dyDescent="0.25">
      <c r="A33" s="16" t="s">
        <v>3</v>
      </c>
      <c r="B33" t="s">
        <v>19</v>
      </c>
      <c r="C33" s="4" t="s">
        <v>67</v>
      </c>
      <c r="D33" s="4">
        <v>3</v>
      </c>
      <c r="E33" s="12">
        <v>28.192680313139828</v>
      </c>
      <c r="F33" s="12">
        <v>788.53211930775751</v>
      </c>
      <c r="G33" s="4"/>
      <c r="H33" s="12">
        <v>8.7222222222222229E-2</v>
      </c>
      <c r="I33" s="12">
        <v>0.24395525000000007</v>
      </c>
      <c r="J33" s="12">
        <f t="shared" si="0"/>
        <v>27.969391719745232</v>
      </c>
      <c r="K33" s="12"/>
    </row>
    <row r="34" spans="1:11" x14ac:dyDescent="0.25">
      <c r="A34" s="16" t="s">
        <v>4</v>
      </c>
      <c r="B34" t="s">
        <v>19</v>
      </c>
      <c r="C34" s="4" t="s">
        <v>67</v>
      </c>
      <c r="D34" s="4">
        <v>1</v>
      </c>
      <c r="E34" s="12">
        <v>2.4527497083572496</v>
      </c>
      <c r="F34" s="12">
        <v>825.87132101745874</v>
      </c>
      <c r="G34" s="4"/>
      <c r="H34" s="12">
        <v>2.2833333333333337E-2</v>
      </c>
      <c r="I34" s="12">
        <v>7.6882672124999996</v>
      </c>
      <c r="J34" s="12">
        <f t="shared" si="0"/>
        <v>336.71243266423352</v>
      </c>
    </row>
    <row r="35" spans="1:11" x14ac:dyDescent="0.25">
      <c r="A35" s="16" t="s">
        <v>4</v>
      </c>
      <c r="B35" t="s">
        <v>19</v>
      </c>
      <c r="C35" s="4" t="s">
        <v>67</v>
      </c>
      <c r="D35" s="4">
        <v>2</v>
      </c>
      <c r="E35" s="12">
        <v>1.6784327383831539</v>
      </c>
      <c r="F35" s="12">
        <v>932.52591311647166</v>
      </c>
      <c r="G35" s="4"/>
      <c r="H35" s="12">
        <v>1.5625E-2</v>
      </c>
      <c r="I35" s="12">
        <v>8.6811446531250009</v>
      </c>
      <c r="J35" s="12">
        <f t="shared" si="0"/>
        <v>555.59325780000006</v>
      </c>
    </row>
    <row r="36" spans="1:11" x14ac:dyDescent="0.25">
      <c r="A36" s="16" t="s">
        <v>4</v>
      </c>
      <c r="B36" t="s">
        <v>19</v>
      </c>
      <c r="C36" s="4" t="s">
        <v>67</v>
      </c>
      <c r="D36" s="4">
        <v>3</v>
      </c>
      <c r="E36" s="12">
        <v>0.62661488899637752</v>
      </c>
      <c r="F36" s="12">
        <v>915.99851853779921</v>
      </c>
      <c r="G36" s="4"/>
      <c r="H36" s="12">
        <v>5.8333333333333336E-3</v>
      </c>
      <c r="I36" s="12">
        <v>8.5272865125000017</v>
      </c>
      <c r="J36" s="12">
        <f t="shared" si="0"/>
        <v>1461.8205450000003</v>
      </c>
    </row>
    <row r="37" spans="1:11" x14ac:dyDescent="0.25">
      <c r="A37" s="16" t="s">
        <v>7</v>
      </c>
      <c r="B37" t="s">
        <v>19</v>
      </c>
      <c r="C37" s="4" t="s">
        <v>67</v>
      </c>
      <c r="D37" s="4">
        <v>1</v>
      </c>
      <c r="E37" s="12">
        <v>6.6366836794852366</v>
      </c>
      <c r="F37" s="12">
        <v>652.32458436505135</v>
      </c>
      <c r="G37" s="4"/>
      <c r="H37" s="12">
        <v>3.2833333333333339E-2</v>
      </c>
      <c r="I37" s="12">
        <v>3.2272128000000002</v>
      </c>
      <c r="J37" s="12">
        <f t="shared" si="0"/>
        <v>98.290745177664974</v>
      </c>
    </row>
    <row r="38" spans="1:11" x14ac:dyDescent="0.25">
      <c r="A38" s="16" t="s">
        <v>7</v>
      </c>
      <c r="B38" t="s">
        <v>19</v>
      </c>
      <c r="C38" s="4" t="s">
        <v>67</v>
      </c>
      <c r="D38" s="4">
        <v>2</v>
      </c>
      <c r="E38" s="12">
        <v>26.389520552944678</v>
      </c>
      <c r="F38" s="12">
        <v>600.8190661478601</v>
      </c>
      <c r="G38" s="4"/>
      <c r="H38" s="12">
        <v>0.13055555555555556</v>
      </c>
      <c r="I38" s="12">
        <v>2.9724021250000008</v>
      </c>
      <c r="J38" s="12">
        <f t="shared" si="0"/>
        <v>22.767335425531922</v>
      </c>
    </row>
    <row r="39" spans="1:11" x14ac:dyDescent="0.25">
      <c r="A39" s="16" t="s">
        <v>7</v>
      </c>
      <c r="B39" t="s">
        <v>19</v>
      </c>
      <c r="C39" s="4" t="s">
        <v>67</v>
      </c>
      <c r="D39" s="4">
        <v>3</v>
      </c>
      <c r="E39" s="12">
        <v>1.9202587295972504</v>
      </c>
      <c r="F39" s="12">
        <v>605.67233463035018</v>
      </c>
      <c r="G39" s="4"/>
      <c r="H39" s="12">
        <v>9.499999999999998E-3</v>
      </c>
      <c r="I39" s="12">
        <v>2.9964124575</v>
      </c>
      <c r="J39" s="12">
        <f t="shared" si="0"/>
        <v>315.41183763157903</v>
      </c>
    </row>
    <row r="40" spans="1:11" x14ac:dyDescent="0.25">
      <c r="A40" s="16" t="s">
        <v>6</v>
      </c>
      <c r="B40" t="s">
        <v>20</v>
      </c>
      <c r="C40" s="4" t="s">
        <v>67</v>
      </c>
      <c r="D40" s="4">
        <v>1</v>
      </c>
      <c r="E40" s="12">
        <v>9.2181398183357075</v>
      </c>
      <c r="F40" s="12">
        <v>822.55019761998142</v>
      </c>
      <c r="G40" s="4"/>
      <c r="H40" s="12">
        <v>3.2878787878787896E-2</v>
      </c>
      <c r="I40" s="12">
        <v>2.9338298181818185</v>
      </c>
      <c r="J40" s="12">
        <f t="shared" si="0"/>
        <v>89.231690322580619</v>
      </c>
    </row>
    <row r="41" spans="1:11" x14ac:dyDescent="0.25">
      <c r="A41" s="16" t="s">
        <v>6</v>
      </c>
      <c r="B41" t="s">
        <v>20</v>
      </c>
      <c r="C41" s="4" t="s">
        <v>67</v>
      </c>
      <c r="D41" s="4">
        <v>2</v>
      </c>
      <c r="E41" s="12">
        <v>12.772292037079575</v>
      </c>
      <c r="F41" s="12">
        <v>1093.6008372849253</v>
      </c>
      <c r="G41" s="4"/>
      <c r="H41" s="12">
        <v>4.5555555555555551E-2</v>
      </c>
      <c r="I41" s="12">
        <v>3.9005993250000013</v>
      </c>
      <c r="J41" s="12">
        <f t="shared" si="0"/>
        <v>85.622912012195158</v>
      </c>
    </row>
    <row r="42" spans="1:11" x14ac:dyDescent="0.25">
      <c r="A42" s="16" t="s">
        <v>6</v>
      </c>
      <c r="B42" t="s">
        <v>20</v>
      </c>
      <c r="C42" s="4" t="s">
        <v>67</v>
      </c>
      <c r="D42" s="4">
        <v>3</v>
      </c>
      <c r="E42" s="12">
        <v>9.5013391983152982</v>
      </c>
      <c r="F42" s="12">
        <v>889.42405230061627</v>
      </c>
      <c r="G42" s="4"/>
      <c r="H42" s="12">
        <v>3.3888888888888899E-2</v>
      </c>
      <c r="I42" s="12">
        <v>3.1723520500000002</v>
      </c>
      <c r="J42" s="12">
        <f t="shared" si="0"/>
        <v>93.610388360655719</v>
      </c>
    </row>
    <row r="43" spans="1:11" x14ac:dyDescent="0.25">
      <c r="A43" s="16" t="s">
        <v>8</v>
      </c>
      <c r="B43" t="s">
        <v>20</v>
      </c>
      <c r="C43" s="4" t="s">
        <v>67</v>
      </c>
      <c r="D43" s="4">
        <v>1</v>
      </c>
      <c r="E43" s="12">
        <v>1.2049260820881713</v>
      </c>
      <c r="F43" s="12">
        <v>380.84274204167843</v>
      </c>
      <c r="G43" s="4"/>
      <c r="H43" s="12">
        <v>5.5555555555555558E-3</v>
      </c>
      <c r="I43" s="12">
        <v>1.7559525375000002</v>
      </c>
      <c r="J43" s="12">
        <f t="shared" si="0"/>
        <v>316.07145675000004</v>
      </c>
    </row>
    <row r="44" spans="1:11" x14ac:dyDescent="0.25">
      <c r="A44" s="16" t="s">
        <v>8</v>
      </c>
      <c r="B44" t="s">
        <v>20</v>
      </c>
      <c r="C44" s="4" t="s">
        <v>67</v>
      </c>
      <c r="D44" s="4">
        <v>2</v>
      </c>
      <c r="E44" s="12">
        <v>16.06568109450895</v>
      </c>
      <c r="F44" s="12">
        <v>1192.6920771806797</v>
      </c>
      <c r="G44" s="4"/>
      <c r="H44" s="12">
        <v>7.407407407407407E-2</v>
      </c>
      <c r="I44" s="12">
        <v>5.4991482000000005</v>
      </c>
      <c r="J44" s="12">
        <f t="shared" si="0"/>
        <v>74.238500700000017</v>
      </c>
    </row>
    <row r="45" spans="1:11" x14ac:dyDescent="0.25">
      <c r="A45" s="16" t="s">
        <v>8</v>
      </c>
      <c r="B45" t="s">
        <v>20</v>
      </c>
      <c r="C45" s="4" t="s">
        <v>67</v>
      </c>
      <c r="D45" s="4">
        <v>3</v>
      </c>
      <c r="E45" s="12">
        <v>1.9278817313410748</v>
      </c>
      <c r="F45" s="12">
        <v>292.27943134374209</v>
      </c>
      <c r="G45" s="4"/>
      <c r="H45" s="12">
        <v>8.8888888888888924E-3</v>
      </c>
      <c r="I45" s="12">
        <v>1.3476134699999998</v>
      </c>
      <c r="J45" s="12">
        <f t="shared" si="0"/>
        <v>151.6065153749999</v>
      </c>
    </row>
    <row r="46" spans="1:11" x14ac:dyDescent="0.25">
      <c r="A46" s="16" t="s">
        <v>10</v>
      </c>
      <c r="B46" t="s">
        <v>20</v>
      </c>
      <c r="C46" s="4" t="s">
        <v>67</v>
      </c>
      <c r="D46" s="4">
        <v>1</v>
      </c>
      <c r="E46" s="12">
        <v>11.732866747906725</v>
      </c>
      <c r="F46" s="12">
        <v>888.41766321136333</v>
      </c>
      <c r="G46" s="4"/>
      <c r="H46" s="12">
        <v>4.4499999999999998E-2</v>
      </c>
      <c r="I46" s="12">
        <v>3.3695589374999999</v>
      </c>
      <c r="J46" s="12">
        <f t="shared" si="0"/>
        <v>75.720425561797768</v>
      </c>
    </row>
    <row r="47" spans="1:11" x14ac:dyDescent="0.25">
      <c r="A47" s="16" t="s">
        <v>10</v>
      </c>
      <c r="B47" t="s">
        <v>20</v>
      </c>
      <c r="C47" s="4" t="s">
        <v>67</v>
      </c>
      <c r="D47" s="4">
        <v>2</v>
      </c>
      <c r="E47" s="12">
        <v>6.3717815672152645</v>
      </c>
      <c r="F47" s="12">
        <v>526.61078166191874</v>
      </c>
      <c r="G47" s="4"/>
      <c r="H47" s="12">
        <v>2.4166666666666673E-2</v>
      </c>
      <c r="I47" s="12">
        <v>1.99731065625</v>
      </c>
      <c r="J47" s="12">
        <f t="shared" si="0"/>
        <v>82.647337499999978</v>
      </c>
    </row>
    <row r="48" spans="1:11" x14ac:dyDescent="0.25">
      <c r="A48" s="16" t="s">
        <v>10</v>
      </c>
      <c r="B48" t="s">
        <v>20</v>
      </c>
      <c r="C48" s="4" t="s">
        <v>67</v>
      </c>
      <c r="D48" s="4">
        <v>3</v>
      </c>
      <c r="E48" s="12">
        <v>6.8551580999005592</v>
      </c>
      <c r="F48" s="12">
        <v>628.58146372310773</v>
      </c>
      <c r="G48" s="4"/>
      <c r="H48" s="12">
        <v>2.6000000000000002E-2</v>
      </c>
      <c r="I48" s="12">
        <v>2.384061435</v>
      </c>
      <c r="J48" s="12">
        <f t="shared" si="0"/>
        <v>91.694670576923073</v>
      </c>
    </row>
    <row r="49" spans="1:10" x14ac:dyDescent="0.25">
      <c r="A49" s="16" t="s">
        <v>5</v>
      </c>
      <c r="B49" t="s">
        <v>21</v>
      </c>
      <c r="C49" s="4" t="s">
        <v>67</v>
      </c>
      <c r="D49" s="4">
        <v>1</v>
      </c>
      <c r="E49" s="12">
        <v>4.773567678845362</v>
      </c>
      <c r="F49" s="12">
        <v>1114.5988798288804</v>
      </c>
      <c r="G49" s="4"/>
      <c r="H49" s="12">
        <v>1.8518518518518507E-2</v>
      </c>
      <c r="I49" s="12">
        <v>4.3239609000000012</v>
      </c>
      <c r="J49" s="12">
        <f t="shared" si="0"/>
        <v>233.49388860000019</v>
      </c>
    </row>
    <row r="50" spans="1:10" x14ac:dyDescent="0.25">
      <c r="A50" s="16" t="s">
        <v>5</v>
      </c>
      <c r="B50" t="s">
        <v>21</v>
      </c>
      <c r="C50" s="4" t="s">
        <v>67</v>
      </c>
      <c r="D50" s="4">
        <v>2</v>
      </c>
      <c r="E50" s="12">
        <v>2.7209335769418574</v>
      </c>
      <c r="F50" s="12">
        <v>739.63582939081982</v>
      </c>
      <c r="G50" s="4"/>
      <c r="H50" s="12">
        <v>1.0555555555555554E-2</v>
      </c>
      <c r="I50" s="12">
        <v>2.8693339499999997</v>
      </c>
      <c r="J50" s="12">
        <f t="shared" si="0"/>
        <v>271.83163736842107</v>
      </c>
    </row>
    <row r="51" spans="1:10" x14ac:dyDescent="0.25">
      <c r="A51" s="16" t="s">
        <v>5</v>
      </c>
      <c r="B51" t="s">
        <v>21</v>
      </c>
      <c r="C51" s="4" t="s">
        <v>67</v>
      </c>
      <c r="D51" s="4">
        <v>3</v>
      </c>
      <c r="E51" s="12">
        <v>1.4320703036536095</v>
      </c>
      <c r="F51" s="12">
        <v>561.39147769806857</v>
      </c>
      <c r="G51" s="4"/>
      <c r="H51" s="12">
        <v>5.5555555555555558E-3</v>
      </c>
      <c r="I51" s="12">
        <v>2.1778550500000007</v>
      </c>
      <c r="J51" s="12">
        <f t="shared" si="0"/>
        <v>392.01390900000007</v>
      </c>
    </row>
    <row r="52" spans="1:10" x14ac:dyDescent="0.25">
      <c r="A52" s="16" t="s">
        <v>9</v>
      </c>
      <c r="B52" t="s">
        <v>22</v>
      </c>
      <c r="C52" s="4" t="s">
        <v>67</v>
      </c>
      <c r="D52" s="4">
        <v>1</v>
      </c>
      <c r="E52" s="12">
        <v>19.072896709967338</v>
      </c>
      <c r="F52" s="12">
        <v>3237.426380988541</v>
      </c>
      <c r="G52" s="4"/>
      <c r="H52" s="12">
        <v>3.5000000000000003E-2</v>
      </c>
      <c r="I52" s="12">
        <v>5.9408869589999993</v>
      </c>
      <c r="J52" s="12">
        <f t="shared" si="0"/>
        <v>169.73962739999996</v>
      </c>
    </row>
    <row r="53" spans="1:10" x14ac:dyDescent="0.25">
      <c r="A53" s="16" t="s">
        <v>9</v>
      </c>
      <c r="B53" t="s">
        <v>22</v>
      </c>
      <c r="C53" s="4" t="s">
        <v>67</v>
      </c>
      <c r="D53" s="4">
        <v>2</v>
      </c>
      <c r="E53" s="12">
        <v>3.9356770988821488</v>
      </c>
      <c r="F53" s="12">
        <v>2153.7070143587848</v>
      </c>
      <c r="G53" s="4"/>
      <c r="H53" s="12">
        <v>7.2222222222222219E-3</v>
      </c>
      <c r="I53" s="12">
        <v>3.9521917750000002</v>
      </c>
      <c r="J53" s="12">
        <f t="shared" si="0"/>
        <v>547.22655346153851</v>
      </c>
    </row>
    <row r="54" spans="1:10" x14ac:dyDescent="0.25">
      <c r="A54" s="16" t="s">
        <v>9</v>
      </c>
      <c r="B54" t="s">
        <v>22</v>
      </c>
      <c r="C54" s="4" t="s">
        <v>67</v>
      </c>
      <c r="D54" s="4">
        <v>3</v>
      </c>
      <c r="E54" s="12">
        <v>5.9943389659897326</v>
      </c>
      <c r="F54" s="12">
        <v>1812.5639959764039</v>
      </c>
      <c r="G54" s="4"/>
      <c r="H54" s="12">
        <v>1.0999999999999998E-2</v>
      </c>
      <c r="I54" s="12">
        <v>3.3261722549999999</v>
      </c>
      <c r="J54" s="12">
        <f t="shared" si="0"/>
        <v>302.37929590909101</v>
      </c>
    </row>
    <row r="55" spans="1:10" x14ac:dyDescent="0.25">
      <c r="A55" s="16" t="s">
        <v>11</v>
      </c>
      <c r="B55" t="s">
        <v>23</v>
      </c>
      <c r="C55" s="4" t="s">
        <v>67</v>
      </c>
      <c r="D55" s="4">
        <v>1</v>
      </c>
      <c r="E55" s="12">
        <v>7.1483710741532924</v>
      </c>
      <c r="F55" s="12">
        <v>3021.8089439387163</v>
      </c>
      <c r="G55" s="4"/>
      <c r="H55" s="12">
        <v>1.7962962962962955E-2</v>
      </c>
      <c r="I55" s="12">
        <v>7.593428150000002</v>
      </c>
      <c r="J55" s="12">
        <f t="shared" si="0"/>
        <v>422.72692793814463</v>
      </c>
    </row>
    <row r="56" spans="1:10" x14ac:dyDescent="0.25">
      <c r="A56" s="16" t="s">
        <v>11</v>
      </c>
      <c r="B56" t="s">
        <v>23</v>
      </c>
      <c r="C56" s="4" t="s">
        <v>67</v>
      </c>
      <c r="D56" s="4">
        <v>2</v>
      </c>
      <c r="E56" s="12">
        <v>1.5475854902806105</v>
      </c>
      <c r="F56" s="12">
        <v>3473.8679202109142</v>
      </c>
      <c r="G56" s="4"/>
      <c r="H56" s="12">
        <v>3.8888888888888892E-3</v>
      </c>
      <c r="I56" s="12">
        <v>8.7293958500000013</v>
      </c>
      <c r="J56" s="12">
        <f t="shared" si="0"/>
        <v>2244.7017900000001</v>
      </c>
    </row>
    <row r="57" spans="1:10" x14ac:dyDescent="0.25">
      <c r="A57" s="16" t="s">
        <v>11</v>
      </c>
      <c r="B57" t="s">
        <v>23</v>
      </c>
      <c r="C57" s="4" t="s">
        <v>67</v>
      </c>
      <c r="D57" s="4">
        <v>3</v>
      </c>
      <c r="E57" s="12">
        <v>9.9487638660896387</v>
      </c>
      <c r="F57" s="12">
        <v>2745.1295269362786</v>
      </c>
      <c r="G57" s="4"/>
      <c r="H57" s="12">
        <v>2.5000000000000001E-2</v>
      </c>
      <c r="I57" s="12">
        <v>6.8981673600000004</v>
      </c>
      <c r="J57" s="12">
        <f t="shared" si="0"/>
        <v>275.92669440000003</v>
      </c>
    </row>
  </sheetData>
  <mergeCells count="2">
    <mergeCell ref="E2:F2"/>
    <mergeCell ref="H2:J2"/>
  </mergeCells>
  <phoneticPr fontId="4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84FF-7E69-4C2F-B120-3F20DF68F37A}">
  <dimension ref="A1:J57"/>
  <sheetViews>
    <sheetView workbookViewId="0"/>
  </sheetViews>
  <sheetFormatPr defaultRowHeight="15" x14ac:dyDescent="0.25"/>
  <cols>
    <col min="1" max="1" width="23.140625" bestFit="1" customWidth="1"/>
    <col min="2" max="2" width="14.7109375" bestFit="1" customWidth="1"/>
    <col min="3" max="3" width="11.28515625" bestFit="1" customWidth="1"/>
    <col min="5" max="5" width="16.5703125" customWidth="1"/>
    <col min="6" max="6" width="25.7109375" bestFit="1" customWidth="1"/>
  </cols>
  <sheetData>
    <row r="1" spans="1:6" ht="31.5" customHeight="1" x14ac:dyDescent="0.25">
      <c r="A1" s="5" t="s">
        <v>53</v>
      </c>
      <c r="B1" t="s">
        <v>35</v>
      </c>
    </row>
    <row r="3" spans="1:6" ht="33" customHeight="1" x14ac:dyDescent="0.25">
      <c r="A3" s="8" t="s">
        <v>12</v>
      </c>
      <c r="B3" s="8" t="s">
        <v>16</v>
      </c>
      <c r="C3" s="8" t="s">
        <v>1</v>
      </c>
      <c r="D3" s="8" t="s">
        <v>2</v>
      </c>
      <c r="E3" s="8" t="s">
        <v>24</v>
      </c>
      <c r="F3" s="8" t="s">
        <v>25</v>
      </c>
    </row>
    <row r="4" spans="1:6" x14ac:dyDescent="0.25">
      <c r="A4" s="16" t="s">
        <v>3</v>
      </c>
      <c r="B4" t="s">
        <v>19</v>
      </c>
      <c r="C4" s="4" t="s">
        <v>14</v>
      </c>
      <c r="D4" s="4">
        <v>1</v>
      </c>
      <c r="E4" s="7">
        <v>9.2692696499102667E-2</v>
      </c>
      <c r="F4" s="7">
        <v>1.2165003734691573</v>
      </c>
    </row>
    <row r="5" spans="1:6" x14ac:dyDescent="0.25">
      <c r="A5" s="16" t="s">
        <v>3</v>
      </c>
      <c r="B5" t="s">
        <v>19</v>
      </c>
      <c r="C5" s="4" t="s">
        <v>14</v>
      </c>
      <c r="D5" s="4">
        <v>2</v>
      </c>
      <c r="E5" s="7">
        <v>5.1605310156736924E-2</v>
      </c>
      <c r="F5" s="7">
        <v>0.24763255817866617</v>
      </c>
    </row>
    <row r="6" spans="1:6" x14ac:dyDescent="0.25">
      <c r="A6" s="16" t="s">
        <v>3</v>
      </c>
      <c r="B6" t="s">
        <v>19</v>
      </c>
      <c r="C6" s="4" t="s">
        <v>14</v>
      </c>
      <c r="D6" s="4">
        <v>3</v>
      </c>
      <c r="E6" s="7">
        <v>8.5569020349364561E-2</v>
      </c>
      <c r="F6" s="7">
        <v>0.41857168857478783</v>
      </c>
    </row>
    <row r="7" spans="1:6" x14ac:dyDescent="0.25">
      <c r="A7" s="16" t="s">
        <v>3</v>
      </c>
      <c r="B7" t="s">
        <v>19</v>
      </c>
      <c r="C7" s="4" t="s">
        <v>15</v>
      </c>
      <c r="D7" s="4">
        <v>1</v>
      </c>
      <c r="E7" s="7">
        <v>1.2515983852964908E-2</v>
      </c>
      <c r="F7" s="7">
        <v>0.43684766378340317</v>
      </c>
    </row>
    <row r="8" spans="1:6" x14ac:dyDescent="0.25">
      <c r="A8" s="16" t="s">
        <v>3</v>
      </c>
      <c r="B8" t="s">
        <v>19</v>
      </c>
      <c r="C8" s="4" t="s">
        <v>15</v>
      </c>
      <c r="D8" s="4">
        <v>2</v>
      </c>
      <c r="E8" s="7">
        <v>9.6454611598713741E-3</v>
      </c>
      <c r="F8" s="7">
        <v>0.301221050463715</v>
      </c>
    </row>
    <row r="9" spans="1:6" x14ac:dyDescent="0.25">
      <c r="A9" s="16" t="s">
        <v>3</v>
      </c>
      <c r="B9" t="s">
        <v>19</v>
      </c>
      <c r="C9" s="4" t="s">
        <v>15</v>
      </c>
      <c r="D9" s="4">
        <v>3</v>
      </c>
      <c r="E9" s="7">
        <v>2.1024157202360724E-2</v>
      </c>
      <c r="F9" s="7">
        <v>0.31759473930322307</v>
      </c>
    </row>
    <row r="10" spans="1:6" x14ac:dyDescent="0.25">
      <c r="A10" s="16" t="s">
        <v>4</v>
      </c>
      <c r="B10" t="s">
        <v>19</v>
      </c>
      <c r="C10" s="4" t="s">
        <v>14</v>
      </c>
      <c r="D10" s="4">
        <v>1</v>
      </c>
      <c r="E10" s="7">
        <v>3.2586012192922273E-2</v>
      </c>
      <c r="F10" s="7">
        <v>0.27288270655165986</v>
      </c>
    </row>
    <row r="11" spans="1:6" x14ac:dyDescent="0.25">
      <c r="A11" s="16" t="s">
        <v>4</v>
      </c>
      <c r="B11" t="s">
        <v>19</v>
      </c>
      <c r="C11" s="4" t="s">
        <v>14</v>
      </c>
      <c r="D11" s="4">
        <v>2</v>
      </c>
      <c r="E11" s="7">
        <v>4.8409736215918972E-2</v>
      </c>
      <c r="F11" s="7">
        <v>0.35732240171869201</v>
      </c>
    </row>
    <row r="12" spans="1:6" x14ac:dyDescent="0.25">
      <c r="A12" s="16" t="s">
        <v>4</v>
      </c>
      <c r="B12" t="s">
        <v>19</v>
      </c>
      <c r="C12" s="4" t="s">
        <v>14</v>
      </c>
      <c r="D12" s="4">
        <v>3</v>
      </c>
      <c r="E12" s="7">
        <v>4.2864184002160341E-2</v>
      </c>
      <c r="F12" s="7">
        <v>0.23250509940334049</v>
      </c>
    </row>
    <row r="13" spans="1:6" x14ac:dyDescent="0.25">
      <c r="A13" s="16" t="s">
        <v>4</v>
      </c>
      <c r="B13" t="s">
        <v>19</v>
      </c>
      <c r="C13" s="4" t="s">
        <v>15</v>
      </c>
      <c r="D13" s="4">
        <v>1</v>
      </c>
      <c r="E13" s="7">
        <v>1.566890242470715E-2</v>
      </c>
      <c r="F13" s="7">
        <v>2.1870407607450475</v>
      </c>
    </row>
    <row r="14" spans="1:6" x14ac:dyDescent="0.25">
      <c r="A14" s="16" t="s">
        <v>4</v>
      </c>
      <c r="B14" t="s">
        <v>19</v>
      </c>
      <c r="C14" s="4" t="s">
        <v>15</v>
      </c>
      <c r="D14" s="4">
        <v>2</v>
      </c>
      <c r="E14" s="7">
        <v>1.4055977020759086E-2</v>
      </c>
      <c r="F14" s="7">
        <v>8.9584264900691917</v>
      </c>
    </row>
    <row r="15" spans="1:6" x14ac:dyDescent="0.25">
      <c r="A15" s="16" t="s">
        <v>4</v>
      </c>
      <c r="B15" t="s">
        <v>19</v>
      </c>
      <c r="C15" s="4" t="s">
        <v>15</v>
      </c>
      <c r="D15" s="4">
        <v>3</v>
      </c>
      <c r="E15" s="7">
        <v>3.3927462591946339E-3</v>
      </c>
      <c r="F15" s="7">
        <v>1.3901353060275294</v>
      </c>
    </row>
    <row r="16" spans="1:6" x14ac:dyDescent="0.25">
      <c r="A16" s="16" t="s">
        <v>7</v>
      </c>
      <c r="B16" t="s">
        <v>19</v>
      </c>
      <c r="C16" s="4" t="s">
        <v>14</v>
      </c>
      <c r="D16" s="4">
        <v>1</v>
      </c>
      <c r="E16" s="7">
        <v>3.2476234149615466E-2</v>
      </c>
      <c r="F16" s="7">
        <v>0.14778988428623743</v>
      </c>
    </row>
    <row r="17" spans="1:10" x14ac:dyDescent="0.25">
      <c r="A17" s="16" t="s">
        <v>7</v>
      </c>
      <c r="B17" t="s">
        <v>19</v>
      </c>
      <c r="C17" s="4" t="s">
        <v>14</v>
      </c>
      <c r="D17" s="4">
        <v>2</v>
      </c>
      <c r="E17" s="7">
        <v>5.5705559278662095E-2</v>
      </c>
      <c r="F17" s="7">
        <v>0.27873685422281258</v>
      </c>
    </row>
    <row r="18" spans="1:10" x14ac:dyDescent="0.25">
      <c r="A18" s="16" t="s">
        <v>7</v>
      </c>
      <c r="B18" t="s">
        <v>19</v>
      </c>
      <c r="C18" s="4" t="s">
        <v>14</v>
      </c>
      <c r="D18" s="4">
        <v>3</v>
      </c>
      <c r="E18" s="7">
        <v>4.7043608330679526E-2</v>
      </c>
      <c r="F18" s="7">
        <v>0.2449584458852318</v>
      </c>
    </row>
    <row r="19" spans="1:10" x14ac:dyDescent="0.25">
      <c r="A19" s="16" t="s">
        <v>7</v>
      </c>
      <c r="B19" t="s">
        <v>19</v>
      </c>
      <c r="C19" s="4" t="s">
        <v>15</v>
      </c>
      <c r="D19" s="4">
        <v>1</v>
      </c>
      <c r="E19" s="7">
        <v>9.0357430335752057E-3</v>
      </c>
      <c r="F19" s="7">
        <v>0.37969151160935144</v>
      </c>
    </row>
    <row r="20" spans="1:10" x14ac:dyDescent="0.25">
      <c r="A20" s="16" t="s">
        <v>7</v>
      </c>
      <c r="B20" t="s">
        <v>19</v>
      </c>
      <c r="C20" s="4" t="s">
        <v>15</v>
      </c>
      <c r="D20" s="4">
        <v>2</v>
      </c>
      <c r="E20" s="7">
        <v>9.7323656828967823E-3</v>
      </c>
      <c r="F20" s="7">
        <v>8.0550477877253349E-2</v>
      </c>
    </row>
    <row r="21" spans="1:10" x14ac:dyDescent="0.25">
      <c r="A21" s="16" t="s">
        <v>7</v>
      </c>
      <c r="B21" t="s">
        <v>19</v>
      </c>
      <c r="C21" s="4" t="s">
        <v>15</v>
      </c>
      <c r="D21" s="4">
        <v>3</v>
      </c>
      <c r="E21" s="7">
        <v>7.6359847400013104E-3</v>
      </c>
      <c r="F21" s="7">
        <v>4.0965247999132188</v>
      </c>
    </row>
    <row r="22" spans="1:10" x14ac:dyDescent="0.25">
      <c r="A22" s="16" t="s">
        <v>6</v>
      </c>
      <c r="B22" t="s">
        <v>20</v>
      </c>
      <c r="C22" s="4" t="s">
        <v>14</v>
      </c>
      <c r="D22" s="4">
        <v>1</v>
      </c>
      <c r="E22" s="7">
        <v>3.4423047732597719E-3</v>
      </c>
      <c r="F22" s="7">
        <v>2.098228168146727E-2</v>
      </c>
    </row>
    <row r="23" spans="1:10" x14ac:dyDescent="0.25">
      <c r="A23" s="16" t="s">
        <v>6</v>
      </c>
      <c r="B23" t="s">
        <v>20</v>
      </c>
      <c r="C23" s="4" t="s">
        <v>14</v>
      </c>
      <c r="D23" s="4">
        <v>2</v>
      </c>
      <c r="E23" s="7">
        <v>1.3701602144656887E-2</v>
      </c>
      <c r="F23" s="7">
        <v>9.4371914042268731E-2</v>
      </c>
    </row>
    <row r="24" spans="1:10" x14ac:dyDescent="0.25">
      <c r="A24" s="16" t="s">
        <v>6</v>
      </c>
      <c r="B24" t="s">
        <v>20</v>
      </c>
      <c r="C24" s="4" t="s">
        <v>14</v>
      </c>
      <c r="D24" s="4">
        <v>3</v>
      </c>
      <c r="E24" s="7">
        <v>2.3135730721085116E-3</v>
      </c>
      <c r="F24" s="7">
        <v>1.471865680342649E-2</v>
      </c>
    </row>
    <row r="25" spans="1:10" x14ac:dyDescent="0.25">
      <c r="A25" s="16" t="s">
        <v>6</v>
      </c>
      <c r="B25" t="s">
        <v>20</v>
      </c>
      <c r="C25" s="4" t="s">
        <v>15</v>
      </c>
      <c r="D25" s="4">
        <v>1</v>
      </c>
      <c r="E25" s="7">
        <v>4.802953612378584E-3</v>
      </c>
      <c r="F25" s="7">
        <v>0.17107073530936773</v>
      </c>
    </row>
    <row r="26" spans="1:10" x14ac:dyDescent="0.25">
      <c r="A26" s="16" t="s">
        <v>6</v>
      </c>
      <c r="B26" t="s">
        <v>20</v>
      </c>
      <c r="C26" s="4" t="s">
        <v>15</v>
      </c>
      <c r="D26" s="4">
        <v>2</v>
      </c>
      <c r="E26" s="7">
        <v>4.2952441660002762E-3</v>
      </c>
      <c r="F26" s="7">
        <v>0.10410110882215939</v>
      </c>
    </row>
    <row r="27" spans="1:10" x14ac:dyDescent="0.25">
      <c r="A27" s="16" t="s">
        <v>6</v>
      </c>
      <c r="B27" t="s">
        <v>20</v>
      </c>
      <c r="C27" s="4" t="s">
        <v>15</v>
      </c>
      <c r="D27" s="4">
        <v>3</v>
      </c>
      <c r="E27" s="7">
        <v>7.292969084327246E-4</v>
      </c>
      <c r="F27" s="7">
        <v>2.1993542889869166E-2</v>
      </c>
    </row>
    <row r="28" spans="1:10" x14ac:dyDescent="0.25">
      <c r="A28" s="16" t="s">
        <v>8</v>
      </c>
      <c r="B28" t="s">
        <v>20</v>
      </c>
      <c r="C28" s="4" t="s">
        <v>14</v>
      </c>
      <c r="D28" s="4">
        <v>1</v>
      </c>
      <c r="E28" s="7">
        <v>9.4605939526926502E-3</v>
      </c>
      <c r="F28" s="7">
        <v>5.7536289337328961E-2</v>
      </c>
    </row>
    <row r="29" spans="1:10" x14ac:dyDescent="0.25">
      <c r="A29" s="16" t="s">
        <v>8</v>
      </c>
      <c r="B29" t="s">
        <v>20</v>
      </c>
      <c r="C29" s="4" t="s">
        <v>14</v>
      </c>
      <c r="D29" s="4">
        <v>2</v>
      </c>
      <c r="E29" s="7">
        <v>6.8684000290747732E-3</v>
      </c>
      <c r="F29" s="7">
        <v>5.7937582926217063E-2</v>
      </c>
    </row>
    <row r="30" spans="1:10" x14ac:dyDescent="0.25">
      <c r="A30" s="16" t="s">
        <v>8</v>
      </c>
      <c r="B30" t="s">
        <v>20</v>
      </c>
      <c r="C30" s="4" t="s">
        <v>14</v>
      </c>
      <c r="D30" s="4">
        <v>3</v>
      </c>
      <c r="E30" s="7">
        <v>4.8286292949053268E-3</v>
      </c>
      <c r="F30" s="7">
        <v>3.5722278095707237E-2</v>
      </c>
    </row>
    <row r="31" spans="1:10" x14ac:dyDescent="0.25">
      <c r="A31" s="16" t="s">
        <v>8</v>
      </c>
      <c r="B31" t="s">
        <v>20</v>
      </c>
      <c r="C31" s="4" t="s">
        <v>15</v>
      </c>
      <c r="D31" s="4">
        <v>1</v>
      </c>
      <c r="E31" s="7">
        <v>5.5437029160018362E-3</v>
      </c>
      <c r="F31" s="14" t="s">
        <v>26</v>
      </c>
      <c r="I31" s="6" t="s">
        <v>26</v>
      </c>
      <c r="J31" t="s">
        <v>38</v>
      </c>
    </row>
    <row r="32" spans="1:10" x14ac:dyDescent="0.25">
      <c r="A32" s="16" t="s">
        <v>8</v>
      </c>
      <c r="B32" t="s">
        <v>20</v>
      </c>
      <c r="C32" s="4" t="s">
        <v>15</v>
      </c>
      <c r="D32" s="4">
        <v>2</v>
      </c>
      <c r="E32" s="7">
        <v>1.0539895934242077E-2</v>
      </c>
      <c r="F32" s="7">
        <v>0.1658933229771995</v>
      </c>
    </row>
    <row r="33" spans="1:6" x14ac:dyDescent="0.25">
      <c r="A33" s="16" t="s">
        <v>8</v>
      </c>
      <c r="B33" t="s">
        <v>20</v>
      </c>
      <c r="C33" s="4" t="s">
        <v>15</v>
      </c>
      <c r="D33" s="4">
        <v>3</v>
      </c>
      <c r="E33" s="7">
        <v>7.6335491818841509E-3</v>
      </c>
      <c r="F33" s="7">
        <v>6.0808633227239408</v>
      </c>
    </row>
    <row r="34" spans="1:6" x14ac:dyDescent="0.25">
      <c r="A34" s="16" t="s">
        <v>10</v>
      </c>
      <c r="B34" t="s">
        <v>20</v>
      </c>
      <c r="C34" s="4" t="s">
        <v>14</v>
      </c>
      <c r="D34" s="4">
        <v>1</v>
      </c>
      <c r="E34" s="7">
        <v>2.9174608661810646E-2</v>
      </c>
      <c r="F34" s="7">
        <v>0.26686031766912527</v>
      </c>
    </row>
    <row r="35" spans="1:6" x14ac:dyDescent="0.25">
      <c r="A35" s="16" t="s">
        <v>10</v>
      </c>
      <c r="B35" t="s">
        <v>20</v>
      </c>
      <c r="C35" s="4" t="s">
        <v>14</v>
      </c>
      <c r="D35" s="4">
        <v>2</v>
      </c>
      <c r="E35" s="7">
        <v>2.0220271043160584E-2</v>
      </c>
      <c r="F35" s="7">
        <v>0.17972455705408794</v>
      </c>
    </row>
    <row r="36" spans="1:6" x14ac:dyDescent="0.25">
      <c r="A36" s="16" t="s">
        <v>10</v>
      </c>
      <c r="B36" t="s">
        <v>20</v>
      </c>
      <c r="C36" s="4" t="s">
        <v>14</v>
      </c>
      <c r="D36" s="4">
        <v>3</v>
      </c>
      <c r="E36" s="7">
        <v>3.9735466413377253E-2</v>
      </c>
      <c r="F36" s="7">
        <v>0.30766096361798984</v>
      </c>
    </row>
    <row r="37" spans="1:6" x14ac:dyDescent="0.25">
      <c r="A37" s="16" t="s">
        <v>10</v>
      </c>
      <c r="B37" t="s">
        <v>20</v>
      </c>
      <c r="C37" s="4" t="s">
        <v>15</v>
      </c>
      <c r="D37" s="4">
        <v>1</v>
      </c>
      <c r="E37" s="7">
        <v>8.9941949602735678E-3</v>
      </c>
      <c r="F37" s="7">
        <v>0.2533161816838182</v>
      </c>
    </row>
    <row r="38" spans="1:6" x14ac:dyDescent="0.25">
      <c r="A38" s="16" t="s">
        <v>10</v>
      </c>
      <c r="B38" t="s">
        <v>20</v>
      </c>
      <c r="C38" s="4" t="s">
        <v>15</v>
      </c>
      <c r="D38" s="4">
        <v>2</v>
      </c>
      <c r="E38" s="7">
        <v>3.1684485103970301E-3</v>
      </c>
      <c r="F38" s="7">
        <v>0.15089130357715594</v>
      </c>
    </row>
    <row r="39" spans="1:6" x14ac:dyDescent="0.25">
      <c r="A39" s="16" t="s">
        <v>10</v>
      </c>
      <c r="B39" t="s">
        <v>20</v>
      </c>
      <c r="C39" s="4" t="s">
        <v>15</v>
      </c>
      <c r="D39" s="4">
        <v>3</v>
      </c>
      <c r="E39" s="7">
        <v>3.8182882633332254E-3</v>
      </c>
      <c r="F39" s="7">
        <v>0.17213677234032057</v>
      </c>
    </row>
    <row r="40" spans="1:6" x14ac:dyDescent="0.25">
      <c r="A40" s="16" t="s">
        <v>5</v>
      </c>
      <c r="B40" t="s">
        <v>21</v>
      </c>
      <c r="C40" s="4" t="s">
        <v>14</v>
      </c>
      <c r="D40" s="4">
        <v>1</v>
      </c>
      <c r="E40" s="7">
        <v>7.6883873860254647E-3</v>
      </c>
      <c r="F40" s="7">
        <v>7.7416801355449955E-2</v>
      </c>
    </row>
    <row r="41" spans="1:6" x14ac:dyDescent="0.25">
      <c r="A41" s="16" t="s">
        <v>5</v>
      </c>
      <c r="B41" t="s">
        <v>21</v>
      </c>
      <c r="C41" s="4" t="s">
        <v>14</v>
      </c>
      <c r="D41" s="4">
        <v>2</v>
      </c>
      <c r="E41" s="7">
        <v>1.4500418934526102E-2</v>
      </c>
      <c r="F41" s="7">
        <v>6.0926237221136229E-2</v>
      </c>
    </row>
    <row r="42" spans="1:6" x14ac:dyDescent="0.25">
      <c r="A42" s="16" t="s">
        <v>5</v>
      </c>
      <c r="B42" t="s">
        <v>21</v>
      </c>
      <c r="C42" s="4" t="s">
        <v>14</v>
      </c>
      <c r="D42" s="4">
        <v>3</v>
      </c>
      <c r="E42" s="7">
        <v>2.1438152176168008E-3</v>
      </c>
      <c r="F42" s="7">
        <v>6.6815455624482283E-3</v>
      </c>
    </row>
    <row r="43" spans="1:6" x14ac:dyDescent="0.25">
      <c r="A43" s="16" t="s">
        <v>5</v>
      </c>
      <c r="B43" t="s">
        <v>21</v>
      </c>
      <c r="C43" s="4" t="s">
        <v>15</v>
      </c>
      <c r="D43" s="4">
        <v>1</v>
      </c>
      <c r="E43" s="7">
        <v>1.3287118037489174E-2</v>
      </c>
      <c r="F43" s="7">
        <v>2.5398778177416066</v>
      </c>
    </row>
    <row r="44" spans="1:6" x14ac:dyDescent="0.25">
      <c r="A44" s="16" t="s">
        <v>5</v>
      </c>
      <c r="B44" t="s">
        <v>21</v>
      </c>
      <c r="C44" s="4" t="s">
        <v>15</v>
      </c>
      <c r="D44" s="4">
        <v>2</v>
      </c>
      <c r="E44" s="7">
        <v>8.2779639150462481E-3</v>
      </c>
      <c r="F44" s="7">
        <v>3.6345250692943196</v>
      </c>
    </row>
    <row r="45" spans="1:6" x14ac:dyDescent="0.25">
      <c r="A45" s="16" t="s">
        <v>5</v>
      </c>
      <c r="B45" t="s">
        <v>21</v>
      </c>
      <c r="C45" s="4" t="s">
        <v>15</v>
      </c>
      <c r="D45" s="4">
        <v>3</v>
      </c>
      <c r="E45" s="7">
        <v>7.3837113209523778E-3</v>
      </c>
      <c r="F45" s="14" t="s">
        <v>26</v>
      </c>
    </row>
    <row r="46" spans="1:6" x14ac:dyDescent="0.25">
      <c r="A46" s="16" t="s">
        <v>9</v>
      </c>
      <c r="B46" t="s">
        <v>22</v>
      </c>
      <c r="C46" s="4" t="s">
        <v>14</v>
      </c>
      <c r="D46" s="4">
        <v>1</v>
      </c>
      <c r="E46" s="7">
        <v>5.5529459747118037E-2</v>
      </c>
      <c r="F46" s="7">
        <v>0.76623493564903833</v>
      </c>
    </row>
    <row r="47" spans="1:6" x14ac:dyDescent="0.25">
      <c r="A47" s="16" t="s">
        <v>9</v>
      </c>
      <c r="B47" t="s">
        <v>22</v>
      </c>
      <c r="C47" s="4" t="s">
        <v>14</v>
      </c>
      <c r="D47" s="4">
        <v>2</v>
      </c>
      <c r="E47" s="7">
        <v>6.5068512879772125E-2</v>
      </c>
      <c r="F47" s="7">
        <v>3.7821263670381042</v>
      </c>
    </row>
    <row r="48" spans="1:6" x14ac:dyDescent="0.25">
      <c r="A48" s="16" t="s">
        <v>9</v>
      </c>
      <c r="B48" t="s">
        <v>22</v>
      </c>
      <c r="C48" s="4" t="s">
        <v>14</v>
      </c>
      <c r="D48" s="4">
        <v>3</v>
      </c>
      <c r="E48" s="7">
        <v>6.1330410654792694E-2</v>
      </c>
      <c r="F48" s="7">
        <v>0.71404257909550706</v>
      </c>
    </row>
    <row r="49" spans="1:6" x14ac:dyDescent="0.25">
      <c r="A49" s="16" t="s">
        <v>9</v>
      </c>
      <c r="B49" t="s">
        <v>22</v>
      </c>
      <c r="C49" s="4" t="s">
        <v>15</v>
      </c>
      <c r="D49" s="4">
        <v>1</v>
      </c>
      <c r="E49" s="7">
        <v>1.9166477827082078E-2</v>
      </c>
      <c r="F49" s="7">
        <v>1.2104999517962547</v>
      </c>
    </row>
    <row r="50" spans="1:6" x14ac:dyDescent="0.25">
      <c r="A50" s="16" t="s">
        <v>9</v>
      </c>
      <c r="B50" t="s">
        <v>22</v>
      </c>
      <c r="C50" s="4" t="s">
        <v>15</v>
      </c>
      <c r="D50" s="4">
        <v>2</v>
      </c>
      <c r="E50" s="7">
        <v>6.0385943431291358E-3</v>
      </c>
      <c r="F50" s="7">
        <v>5.1017675823553592</v>
      </c>
    </row>
    <row r="51" spans="1:6" x14ac:dyDescent="0.25">
      <c r="A51" s="16" t="s">
        <v>9</v>
      </c>
      <c r="B51" t="s">
        <v>22</v>
      </c>
      <c r="C51" s="4" t="s">
        <v>15</v>
      </c>
      <c r="D51" s="4">
        <v>3</v>
      </c>
      <c r="E51" s="7">
        <v>7.1814420762284321E-3</v>
      </c>
      <c r="F51" s="7">
        <v>1.8806686240169344</v>
      </c>
    </row>
    <row r="52" spans="1:6" x14ac:dyDescent="0.25">
      <c r="A52" s="16" t="s">
        <v>11</v>
      </c>
      <c r="B52" t="s">
        <v>23</v>
      </c>
      <c r="C52" s="4" t="s">
        <v>14</v>
      </c>
      <c r="D52" s="4">
        <v>1</v>
      </c>
      <c r="E52" s="7">
        <v>7.0014866669865722E-3</v>
      </c>
      <c r="F52" s="7">
        <v>3.8493521714300864E-2</v>
      </c>
    </row>
    <row r="53" spans="1:6" x14ac:dyDescent="0.25">
      <c r="A53" s="16" t="s">
        <v>11</v>
      </c>
      <c r="B53" t="s">
        <v>23</v>
      </c>
      <c r="C53" s="4" t="s">
        <v>14</v>
      </c>
      <c r="D53" s="4">
        <v>2</v>
      </c>
      <c r="E53" s="7">
        <v>1.5345347713908702E-2</v>
      </c>
      <c r="F53" s="7">
        <v>8.1388880352402299E-2</v>
      </c>
    </row>
    <row r="54" spans="1:6" x14ac:dyDescent="0.25">
      <c r="A54" s="16" t="s">
        <v>11</v>
      </c>
      <c r="B54" t="s">
        <v>23</v>
      </c>
      <c r="C54" s="4" t="s">
        <v>14</v>
      </c>
      <c r="D54" s="4">
        <v>3</v>
      </c>
      <c r="E54" s="7">
        <v>9.1164123239437025E-3</v>
      </c>
      <c r="F54" s="7">
        <v>5.4627374991721156E-2</v>
      </c>
    </row>
    <row r="55" spans="1:6" x14ac:dyDescent="0.25">
      <c r="A55" s="16" t="s">
        <v>11</v>
      </c>
      <c r="B55" t="s">
        <v>23</v>
      </c>
      <c r="C55" s="4" t="s">
        <v>15</v>
      </c>
      <c r="D55" s="4">
        <v>1</v>
      </c>
      <c r="E55" s="7">
        <v>1.0468168735807072E-3</v>
      </c>
      <c r="F55" s="7">
        <v>6.1882704727748976E-2</v>
      </c>
    </row>
    <row r="56" spans="1:6" x14ac:dyDescent="0.25">
      <c r="A56" s="16" t="s">
        <v>11</v>
      </c>
      <c r="B56" t="s">
        <v>23</v>
      </c>
      <c r="C56" s="4" t="s">
        <v>15</v>
      </c>
      <c r="D56" s="4">
        <v>2</v>
      </c>
      <c r="E56" s="7">
        <v>6.1874828521753505E-4</v>
      </c>
      <c r="F56" s="7">
        <v>0.18921152335862026</v>
      </c>
    </row>
    <row r="57" spans="1:6" x14ac:dyDescent="0.25">
      <c r="A57" s="16" t="s">
        <v>11</v>
      </c>
      <c r="B57" t="s">
        <v>23</v>
      </c>
      <c r="C57" s="4" t="s">
        <v>15</v>
      </c>
      <c r="D57" s="4">
        <v>3</v>
      </c>
      <c r="E57" s="7">
        <v>1.2460499993328664E-3</v>
      </c>
      <c r="F57" s="7">
        <v>5.2456538777671535E-2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BD38B-A08B-42E8-8E0D-BCB0E1B96BD6}">
  <dimension ref="A1:T58"/>
  <sheetViews>
    <sheetView zoomScale="40" zoomScaleNormal="40" workbookViewId="0"/>
  </sheetViews>
  <sheetFormatPr defaultRowHeight="15" x14ac:dyDescent="0.25"/>
  <cols>
    <col min="1" max="1" width="29" customWidth="1"/>
    <col min="2" max="2" width="22" customWidth="1"/>
    <col min="3" max="3" width="13.5703125" bestFit="1" customWidth="1"/>
    <col min="5" max="8" width="17.85546875" customWidth="1"/>
    <col min="9" max="9" width="23.5703125" bestFit="1" customWidth="1"/>
    <col min="10" max="10" width="6.28515625" customWidth="1"/>
    <col min="11" max="14" width="18.7109375" customWidth="1"/>
    <col min="15" max="15" width="23" bestFit="1" customWidth="1"/>
    <col min="16" max="16" width="5.85546875" customWidth="1"/>
    <col min="17" max="20" width="18.7109375" customWidth="1"/>
  </cols>
  <sheetData>
    <row r="1" spans="1:20" ht="41.25" customHeight="1" x14ac:dyDescent="0.25">
      <c r="A1" s="5" t="s">
        <v>70</v>
      </c>
      <c r="B1" t="s">
        <v>34</v>
      </c>
    </row>
    <row r="3" spans="1:20" s="9" customFormat="1" ht="25.5" customHeight="1" x14ac:dyDescent="0.25">
      <c r="E3" s="22" t="s">
        <v>28</v>
      </c>
      <c r="F3" s="22"/>
      <c r="G3" s="22"/>
      <c r="H3" s="22"/>
      <c r="I3" s="22"/>
      <c r="J3" s="10"/>
      <c r="K3" s="22" t="s">
        <v>27</v>
      </c>
      <c r="L3" s="22"/>
      <c r="M3" s="22"/>
      <c r="N3" s="22"/>
      <c r="O3" s="22"/>
      <c r="Q3" s="22" t="s">
        <v>54</v>
      </c>
      <c r="R3" s="22"/>
      <c r="S3" s="22"/>
      <c r="T3" s="22"/>
    </row>
    <row r="4" spans="1:20" s="11" customFormat="1" ht="39.75" customHeight="1" x14ac:dyDescent="0.25">
      <c r="A4" s="8" t="s">
        <v>12</v>
      </c>
      <c r="B4" s="8" t="s">
        <v>16</v>
      </c>
      <c r="C4" s="8" t="s">
        <v>1</v>
      </c>
      <c r="D4" s="8" t="s">
        <v>2</v>
      </c>
      <c r="E4" s="8" t="s">
        <v>59</v>
      </c>
      <c r="F4" s="8" t="s">
        <v>58</v>
      </c>
      <c r="G4" s="8" t="s">
        <v>57</v>
      </c>
      <c r="H4" s="8" t="s">
        <v>56</v>
      </c>
      <c r="I4" s="8" t="s">
        <v>55</v>
      </c>
      <c r="J4" s="8"/>
      <c r="K4" s="8" t="s">
        <v>39</v>
      </c>
      <c r="L4" s="8" t="s">
        <v>40</v>
      </c>
      <c r="M4" s="8" t="s">
        <v>41</v>
      </c>
      <c r="N4" s="8" t="s">
        <v>42</v>
      </c>
      <c r="O4" s="8" t="s">
        <v>43</v>
      </c>
      <c r="Q4" s="8" t="s">
        <v>45</v>
      </c>
      <c r="R4" s="8" t="s">
        <v>46</v>
      </c>
      <c r="S4" s="8" t="s">
        <v>47</v>
      </c>
      <c r="T4" s="8" t="s">
        <v>48</v>
      </c>
    </row>
    <row r="5" spans="1:20" x14ac:dyDescent="0.25">
      <c r="A5" s="16" t="s">
        <v>3</v>
      </c>
      <c r="B5" t="s">
        <v>19</v>
      </c>
      <c r="C5" s="4" t="s">
        <v>14</v>
      </c>
      <c r="D5" s="4">
        <v>1</v>
      </c>
      <c r="E5" s="12">
        <v>839.959802342579</v>
      </c>
      <c r="F5" s="12">
        <v>156.08492313057937</v>
      </c>
      <c r="G5" s="12">
        <v>963.62654698069014</v>
      </c>
      <c r="H5" s="12">
        <v>996.04472547315834</v>
      </c>
      <c r="I5" s="12">
        <v>1959.6712724538484</v>
      </c>
      <c r="K5" s="12">
        <v>2608.5691373961481</v>
      </c>
      <c r="L5" s="12">
        <v>484.73547443073875</v>
      </c>
      <c r="M5" s="12">
        <v>2992.6198987098392</v>
      </c>
      <c r="N5" s="12">
        <v>3093.3046118268867</v>
      </c>
      <c r="O5" s="12">
        <v>6085.9245105367263</v>
      </c>
      <c r="Q5" s="12">
        <v>42.862331481106303</v>
      </c>
      <c r="R5" s="12">
        <v>7.9648617657268526</v>
      </c>
      <c r="S5" s="12">
        <v>49.172806753166839</v>
      </c>
      <c r="T5" s="12">
        <v>50.827193246833161</v>
      </c>
    </row>
    <row r="6" spans="1:20" x14ac:dyDescent="0.25">
      <c r="A6" s="16" t="s">
        <v>3</v>
      </c>
      <c r="B6" t="s">
        <v>19</v>
      </c>
      <c r="C6" s="4" t="s">
        <v>14</v>
      </c>
      <c r="D6" s="4">
        <v>2</v>
      </c>
      <c r="E6" s="12">
        <v>1226.9645659747598</v>
      </c>
      <c r="F6" s="12">
        <v>165.38853853729057</v>
      </c>
      <c r="G6" s="12">
        <v>532.30976113744146</v>
      </c>
      <c r="H6" s="12">
        <v>1392.3531045120503</v>
      </c>
      <c r="I6" s="12">
        <v>1924.6628656494918</v>
      </c>
      <c r="K6" s="12">
        <v>3858.9659833259384</v>
      </c>
      <c r="L6" s="12">
        <v>520.16884753338888</v>
      </c>
      <c r="M6" s="12">
        <v>1666.097587911243</v>
      </c>
      <c r="N6" s="12">
        <v>4379.1348308593269</v>
      </c>
      <c r="O6" s="12">
        <v>6045.2324187705699</v>
      </c>
      <c r="Q6" s="12">
        <v>63.834865494067195</v>
      </c>
      <c r="R6" s="12">
        <v>8.6046128833401685</v>
      </c>
      <c r="S6" s="12">
        <v>27.560521622592638</v>
      </c>
      <c r="T6" s="12">
        <v>72.439478377407369</v>
      </c>
    </row>
    <row r="7" spans="1:20" x14ac:dyDescent="0.25">
      <c r="A7" s="16" t="s">
        <v>3</v>
      </c>
      <c r="B7" t="s">
        <v>19</v>
      </c>
      <c r="C7" s="4" t="s">
        <v>14</v>
      </c>
      <c r="D7" s="4">
        <v>3</v>
      </c>
      <c r="E7" s="12">
        <v>1516.6979553482679</v>
      </c>
      <c r="F7" s="12">
        <v>207.86469643409896</v>
      </c>
      <c r="G7" s="12">
        <v>885.00667648075319</v>
      </c>
      <c r="H7" s="12">
        <v>1724.5626517823669</v>
      </c>
      <c r="I7" s="12">
        <v>2609.56932826312</v>
      </c>
      <c r="K7" s="12">
        <v>4746.2855238661905</v>
      </c>
      <c r="L7" s="12">
        <v>650.48231662016201</v>
      </c>
      <c r="M7" s="12">
        <v>2762.6292327475285</v>
      </c>
      <c r="N7" s="12">
        <v>5396.7678404863527</v>
      </c>
      <c r="O7" s="12">
        <v>8159.3970732338812</v>
      </c>
      <c r="Q7" s="12">
        <v>58.169561810344106</v>
      </c>
      <c r="R7" s="12">
        <v>7.9721860669583879</v>
      </c>
      <c r="S7" s="12">
        <v>33.8582521226975</v>
      </c>
      <c r="T7" s="12">
        <v>66.141747877302492</v>
      </c>
    </row>
    <row r="8" spans="1:20" x14ac:dyDescent="0.25">
      <c r="A8" s="16" t="s">
        <v>3</v>
      </c>
      <c r="B8" t="s">
        <v>19</v>
      </c>
      <c r="C8" s="4" t="s">
        <v>15</v>
      </c>
      <c r="D8" s="4">
        <v>1</v>
      </c>
      <c r="E8" s="12">
        <v>81.011034681366269</v>
      </c>
      <c r="F8" s="12">
        <v>17.49638917742768</v>
      </c>
      <c r="G8" s="12">
        <v>130.61109628253544</v>
      </c>
      <c r="H8" s="12">
        <v>98.507423858793942</v>
      </c>
      <c r="I8" s="12">
        <v>229.11852014132938</v>
      </c>
      <c r="K8" s="12">
        <v>250.63124628825057</v>
      </c>
      <c r="L8" s="12">
        <v>54.130179207445735</v>
      </c>
      <c r="M8" s="12">
        <v>404.08342560922716</v>
      </c>
      <c r="N8" s="12">
        <v>304.7614254956963</v>
      </c>
      <c r="O8" s="12">
        <v>708.84485110492346</v>
      </c>
      <c r="Q8" s="12">
        <v>35.35770146282011</v>
      </c>
      <c r="R8" s="12">
        <v>7.6363930870160708</v>
      </c>
      <c r="S8" s="12">
        <v>57.005905450163816</v>
      </c>
      <c r="T8" s="12">
        <v>42.994094549836184</v>
      </c>
    </row>
    <row r="9" spans="1:20" x14ac:dyDescent="0.25">
      <c r="A9" s="16" t="s">
        <v>3</v>
      </c>
      <c r="B9" t="s">
        <v>19</v>
      </c>
      <c r="C9" s="4" t="s">
        <v>15</v>
      </c>
      <c r="D9" s="4">
        <v>2</v>
      </c>
      <c r="E9" s="12">
        <v>115.44250830758655</v>
      </c>
      <c r="F9" s="12">
        <v>17.765951870664395</v>
      </c>
      <c r="G9" s="12">
        <v>100.57991092018339</v>
      </c>
      <c r="H9" s="12">
        <v>133.20846017825096</v>
      </c>
      <c r="I9" s="12">
        <v>233.78837109843437</v>
      </c>
      <c r="K9" s="12">
        <v>357.67747221847992</v>
      </c>
      <c r="L9" s="12">
        <v>55.044548579310607</v>
      </c>
      <c r="M9" s="12">
        <v>311.40747965556693</v>
      </c>
      <c r="N9" s="12">
        <v>412.72202079779055</v>
      </c>
      <c r="O9" s="12">
        <v>724.12950045335742</v>
      </c>
      <c r="Q9" s="12">
        <v>49.39413074519792</v>
      </c>
      <c r="R9" s="12">
        <v>7.6014785400744955</v>
      </c>
      <c r="S9" s="12">
        <v>43.004390714727592</v>
      </c>
      <c r="T9" s="12">
        <v>56.995609285272423</v>
      </c>
    </row>
    <row r="10" spans="1:20" x14ac:dyDescent="0.25">
      <c r="A10" s="16" t="s">
        <v>3</v>
      </c>
      <c r="B10" t="s">
        <v>19</v>
      </c>
      <c r="C10" s="4" t="s">
        <v>15</v>
      </c>
      <c r="D10" s="4">
        <v>3</v>
      </c>
      <c r="E10" s="12">
        <v>149.48309843765165</v>
      </c>
      <c r="F10" s="12">
        <v>14.873352714337361</v>
      </c>
      <c r="G10" s="12">
        <v>219.39820143655186</v>
      </c>
      <c r="H10" s="12">
        <v>164.35645115198901</v>
      </c>
      <c r="I10" s="12">
        <v>383.75465258854086</v>
      </c>
      <c r="K10" s="12">
        <v>462.47148154772094</v>
      </c>
      <c r="L10" s="12">
        <v>46.015245450979151</v>
      </c>
      <c r="M10" s="12">
        <v>678.77312424498905</v>
      </c>
      <c r="N10" s="12">
        <v>508.48672699870008</v>
      </c>
      <c r="O10" s="12">
        <v>1187.2598512436891</v>
      </c>
      <c r="Q10" s="12">
        <v>38.952844321592167</v>
      </c>
      <c r="R10" s="12">
        <v>3.8757518333309129</v>
      </c>
      <c r="S10" s="12">
        <v>57.171403845076931</v>
      </c>
      <c r="T10" s="12">
        <v>42.828596154923076</v>
      </c>
    </row>
    <row r="11" spans="1:20" x14ac:dyDescent="0.25">
      <c r="A11" s="16" t="s">
        <v>4</v>
      </c>
      <c r="B11" t="s">
        <v>19</v>
      </c>
      <c r="C11" s="4" t="s">
        <v>14</v>
      </c>
      <c r="D11" s="4">
        <v>1</v>
      </c>
      <c r="E11" s="12">
        <v>312.16560566451443</v>
      </c>
      <c r="F11" s="12">
        <v>76.393669536345669</v>
      </c>
      <c r="G11" s="12">
        <v>142.27024093491775</v>
      </c>
      <c r="H11" s="12">
        <v>388.5592752008601</v>
      </c>
      <c r="I11" s="12">
        <v>530.82951613577779</v>
      </c>
      <c r="K11" s="12">
        <v>2309.6966149487789</v>
      </c>
      <c r="L11" s="12">
        <v>565.23267371499162</v>
      </c>
      <c r="M11" s="12">
        <v>1052.0521269880705</v>
      </c>
      <c r="N11" s="12">
        <v>2874.9292886637704</v>
      </c>
      <c r="O11" s="12">
        <v>3926.981415651841</v>
      </c>
      <c r="Q11" s="12">
        <v>58.816082137363303</v>
      </c>
      <c r="R11" s="12">
        <v>14.3935663016416</v>
      </c>
      <c r="S11" s="12">
        <v>26.790351560995102</v>
      </c>
      <c r="T11" s="12">
        <v>73.209648439004894</v>
      </c>
    </row>
    <row r="12" spans="1:20" x14ac:dyDescent="0.25">
      <c r="A12" s="16" t="s">
        <v>4</v>
      </c>
      <c r="B12" t="s">
        <v>19</v>
      </c>
      <c r="C12" s="4" t="s">
        <v>14</v>
      </c>
      <c r="D12" s="4">
        <v>2</v>
      </c>
      <c r="E12" s="12">
        <v>734.85817972097061</v>
      </c>
      <c r="F12" s="12">
        <v>84.250981770016935</v>
      </c>
      <c r="G12" s="12">
        <v>211.49423337830319</v>
      </c>
      <c r="H12" s="12">
        <v>819.1091614909875</v>
      </c>
      <c r="I12" s="12">
        <v>1030.6033948692907</v>
      </c>
      <c r="K12" s="12">
        <v>5428.6720537376277</v>
      </c>
      <c r="L12" s="12">
        <v>622.88569956329991</v>
      </c>
      <c r="M12" s="12">
        <v>1562.9272355072326</v>
      </c>
      <c r="N12" s="12">
        <v>6051.5577533009273</v>
      </c>
      <c r="O12" s="12">
        <v>7614.4849888081599</v>
      </c>
      <c r="Q12" s="12">
        <v>71.29401478519874</v>
      </c>
      <c r="R12" s="12">
        <v>8.1802735244579647</v>
      </c>
      <c r="S12" s="12">
        <v>20.525711690343304</v>
      </c>
      <c r="T12" s="12">
        <v>79.4742883096567</v>
      </c>
    </row>
    <row r="13" spans="1:20" x14ac:dyDescent="0.25">
      <c r="A13" s="16" t="s">
        <v>4</v>
      </c>
      <c r="B13" t="s">
        <v>19</v>
      </c>
      <c r="C13" s="4" t="s">
        <v>14</v>
      </c>
      <c r="D13" s="4">
        <v>3</v>
      </c>
      <c r="E13" s="12">
        <v>312.65263904822871</v>
      </c>
      <c r="F13" s="12">
        <v>68.924095511469616</v>
      </c>
      <c r="G13" s="12">
        <v>186.21615331686198</v>
      </c>
      <c r="H13" s="12">
        <v>381.57673455969831</v>
      </c>
      <c r="I13" s="12">
        <v>567.79288787656026</v>
      </c>
      <c r="K13" s="12">
        <v>2330.0224364636961</v>
      </c>
      <c r="L13" s="12">
        <v>513.65211387170859</v>
      </c>
      <c r="M13" s="12">
        <v>1383.8869170028602</v>
      </c>
      <c r="N13" s="12">
        <v>2843.6745503354045</v>
      </c>
      <c r="O13" s="12">
        <v>4227.5614673382643</v>
      </c>
      <c r="Q13" s="12">
        <v>55.115045741267785</v>
      </c>
      <c r="R13" s="12">
        <v>12.150080320301331</v>
      </c>
      <c r="S13" s="12">
        <v>32.734873938430894</v>
      </c>
      <c r="T13" s="12">
        <v>67.26512606156912</v>
      </c>
    </row>
    <row r="14" spans="1:20" x14ac:dyDescent="0.25">
      <c r="A14" s="16" t="s">
        <v>4</v>
      </c>
      <c r="B14" t="s">
        <v>19</v>
      </c>
      <c r="C14" s="4" t="s">
        <v>15</v>
      </c>
      <c r="D14" s="4">
        <v>1</v>
      </c>
      <c r="E14" s="12">
        <v>247.14363665010262</v>
      </c>
      <c r="F14" s="12">
        <v>68.994065687312414</v>
      </c>
      <c r="G14" s="12">
        <v>54.23562342514974</v>
      </c>
      <c r="H14" s="12">
        <v>316.13770233741502</v>
      </c>
      <c r="I14" s="12">
        <v>370.37332576256478</v>
      </c>
      <c r="K14" s="12">
        <v>2306.5667500835552</v>
      </c>
      <c r="L14" s="12">
        <v>643.91468873924373</v>
      </c>
      <c r="M14" s="12">
        <v>505.87663276766796</v>
      </c>
      <c r="N14" s="12">
        <v>2950.4814388227987</v>
      </c>
      <c r="O14" s="12">
        <v>3456.3580715904668</v>
      </c>
      <c r="Q14" s="12">
        <v>66.734021831892349</v>
      </c>
      <c r="R14" s="12">
        <v>18.629860546912084</v>
      </c>
      <c r="S14" s="12">
        <v>14.636117621195577</v>
      </c>
      <c r="T14" s="12">
        <v>85.363882378804419</v>
      </c>
    </row>
    <row r="15" spans="1:20" x14ac:dyDescent="0.25">
      <c r="A15" s="16" t="s">
        <v>4</v>
      </c>
      <c r="B15" t="s">
        <v>19</v>
      </c>
      <c r="C15" s="4" t="s">
        <v>15</v>
      </c>
      <c r="D15" s="4">
        <v>2</v>
      </c>
      <c r="E15" s="12">
        <v>291.97105258052318</v>
      </c>
      <c r="F15" s="12">
        <v>53.383432539056649</v>
      </c>
      <c r="G15" s="12">
        <v>48.749107517923306</v>
      </c>
      <c r="H15" s="12">
        <v>345.35448511957981</v>
      </c>
      <c r="I15" s="12">
        <v>394.10359263750308</v>
      </c>
      <c r="K15" s="12">
        <v>2717.8979736097522</v>
      </c>
      <c r="L15" s="12">
        <v>496.93530177009637</v>
      </c>
      <c r="M15" s="12">
        <v>453.80270632799102</v>
      </c>
      <c r="N15" s="12">
        <v>3214.8332753798486</v>
      </c>
      <c r="O15" s="12">
        <v>3668.6359817078396</v>
      </c>
      <c r="Q15" s="12">
        <v>74.084700339893203</v>
      </c>
      <c r="R15" s="12">
        <v>13.545505856886919</v>
      </c>
      <c r="S15" s="12">
        <v>12.369793803219876</v>
      </c>
      <c r="T15" s="12">
        <v>87.630206196780122</v>
      </c>
    </row>
    <row r="16" spans="1:20" x14ac:dyDescent="0.25">
      <c r="A16" s="16" t="s">
        <v>4</v>
      </c>
      <c r="B16" t="s">
        <v>19</v>
      </c>
      <c r="C16" s="4" t="s">
        <v>15</v>
      </c>
      <c r="D16" s="4">
        <v>3</v>
      </c>
      <c r="E16" s="12">
        <v>60.623463230257855</v>
      </c>
      <c r="F16" s="12">
        <v>15.090958420870505</v>
      </c>
      <c r="G16" s="12">
        <v>11.766240474508622</v>
      </c>
      <c r="H16" s="12">
        <v>75.714421651128362</v>
      </c>
      <c r="I16" s="12">
        <v>87.480662125636982</v>
      </c>
      <c r="K16" s="12">
        <v>564.3658600627648</v>
      </c>
      <c r="L16" s="12">
        <v>140.48721855460019</v>
      </c>
      <c r="M16" s="12">
        <v>109.53613768952684</v>
      </c>
      <c r="N16" s="12">
        <v>704.85307861736499</v>
      </c>
      <c r="O16" s="12">
        <v>814.38921630689185</v>
      </c>
      <c r="Q16" s="12">
        <v>69.299279602701773</v>
      </c>
      <c r="R16" s="12">
        <v>17.250623625848629</v>
      </c>
      <c r="S16" s="12">
        <v>13.450096771449585</v>
      </c>
      <c r="T16" s="12">
        <v>86.549903228550406</v>
      </c>
    </row>
    <row r="17" spans="1:20" x14ac:dyDescent="0.25">
      <c r="A17" s="16" t="s">
        <v>7</v>
      </c>
      <c r="B17" t="s">
        <v>19</v>
      </c>
      <c r="C17" s="4" t="s">
        <v>14</v>
      </c>
      <c r="D17" s="4">
        <v>1</v>
      </c>
      <c r="E17" s="12">
        <v>519.17600259523692</v>
      </c>
      <c r="F17" s="12">
        <v>102.66740577924064</v>
      </c>
      <c r="G17" s="12">
        <v>276.39112879054011</v>
      </c>
      <c r="H17" s="12">
        <v>621.84340837447758</v>
      </c>
      <c r="I17" s="12">
        <v>898.23453716501763</v>
      </c>
      <c r="K17" s="12">
        <v>1973.0144443419629</v>
      </c>
      <c r="L17" s="12">
        <v>390.1649412780809</v>
      </c>
      <c r="M17" s="12">
        <v>1048.5078999966315</v>
      </c>
      <c r="N17" s="12">
        <v>2363.1793856200438</v>
      </c>
      <c r="O17" s="12">
        <v>3411.6872856166756</v>
      </c>
      <c r="Q17" s="12">
        <v>57.831046024059404</v>
      </c>
      <c r="R17" s="12">
        <v>11.436128478802155</v>
      </c>
      <c r="S17" s="12">
        <v>30.732825497138428</v>
      </c>
      <c r="T17" s="12">
        <v>69.267174502861579</v>
      </c>
    </row>
    <row r="18" spans="1:20" x14ac:dyDescent="0.25">
      <c r="A18" s="16" t="s">
        <v>7</v>
      </c>
      <c r="B18" t="s">
        <v>19</v>
      </c>
      <c r="C18" s="4" t="s">
        <v>14</v>
      </c>
      <c r="D18" s="4">
        <v>2</v>
      </c>
      <c r="E18" s="12">
        <v>967.56874575950576</v>
      </c>
      <c r="F18" s="12">
        <v>158.87879606365698</v>
      </c>
      <c r="G18" s="12">
        <v>474.10002343112546</v>
      </c>
      <c r="H18" s="12">
        <v>1126.4475418231627</v>
      </c>
      <c r="I18" s="12">
        <v>1600.5475652542882</v>
      </c>
      <c r="K18" s="12">
        <v>3670.2903952303004</v>
      </c>
      <c r="L18" s="12">
        <v>603.58679808552677</v>
      </c>
      <c r="M18" s="12">
        <v>1798.4757317713652</v>
      </c>
      <c r="N18" s="12">
        <v>4273.8771933158268</v>
      </c>
      <c r="O18" s="12">
        <v>6072.3529250871925</v>
      </c>
      <c r="Q18" s="12">
        <v>60.442639624369306</v>
      </c>
      <c r="R18" s="12">
        <v>9.93991629820923</v>
      </c>
      <c r="S18" s="12">
        <v>29.617444077421457</v>
      </c>
      <c r="T18" s="12">
        <v>70.382555922578533</v>
      </c>
    </row>
    <row r="19" spans="1:20" x14ac:dyDescent="0.25">
      <c r="A19" s="16" t="s">
        <v>7</v>
      </c>
      <c r="B19" t="s">
        <v>19</v>
      </c>
      <c r="C19" s="4" t="s">
        <v>14</v>
      </c>
      <c r="D19" s="4">
        <v>3</v>
      </c>
      <c r="E19" s="12">
        <v>826.35001200905526</v>
      </c>
      <c r="F19" s="12">
        <v>170.41232926943101</v>
      </c>
      <c r="G19" s="12">
        <v>399.37037117328083</v>
      </c>
      <c r="H19" s="12">
        <v>996.76234127848625</v>
      </c>
      <c r="I19" s="12">
        <v>1396.132712451767</v>
      </c>
      <c r="K19" s="12">
        <v>3149.2376458709787</v>
      </c>
      <c r="L19" s="12">
        <v>649.44504732453731</v>
      </c>
      <c r="M19" s="12">
        <v>1518.8212633221474</v>
      </c>
      <c r="N19" s="12">
        <v>3798.6826931955161</v>
      </c>
      <c r="O19" s="12">
        <v>5317.503956517663</v>
      </c>
      <c r="Q19" s="12">
        <v>59.223983124844857</v>
      </c>
      <c r="R19" s="12">
        <v>12.213343941728763</v>
      </c>
      <c r="S19" s="12">
        <v>28.562672933426381</v>
      </c>
      <c r="T19" s="12">
        <v>71.43732706657363</v>
      </c>
    </row>
    <row r="20" spans="1:20" x14ac:dyDescent="0.25">
      <c r="A20" s="16" t="s">
        <v>7</v>
      </c>
      <c r="B20" t="s">
        <v>19</v>
      </c>
      <c r="C20" s="4" t="s">
        <v>15</v>
      </c>
      <c r="D20" s="4">
        <v>1</v>
      </c>
      <c r="E20" s="12">
        <v>54.354082058948805</v>
      </c>
      <c r="F20" s="12">
        <v>8.4122117830935714</v>
      </c>
      <c r="G20" s="12">
        <v>58.804959311019928</v>
      </c>
      <c r="H20" s="12">
        <v>62.766293842042373</v>
      </c>
      <c r="I20" s="12">
        <v>121.5712531530623</v>
      </c>
      <c r="K20" s="12">
        <v>270.16837089635243</v>
      </c>
      <c r="L20" s="12">
        <v>41.813116273560773</v>
      </c>
      <c r="M20" s="12">
        <v>291.72249188119952</v>
      </c>
      <c r="N20" s="12">
        <v>311.98148716991318</v>
      </c>
      <c r="O20" s="12">
        <v>603.7039790511127</v>
      </c>
      <c r="Q20" s="12">
        <v>44.751795626889276</v>
      </c>
      <c r="R20" s="12">
        <v>6.9260958556678087</v>
      </c>
      <c r="S20" s="12">
        <v>48.322108517442913</v>
      </c>
      <c r="T20" s="12">
        <v>51.677891482557079</v>
      </c>
    </row>
    <row r="21" spans="1:20" x14ac:dyDescent="0.25">
      <c r="A21" s="16" t="s">
        <v>7</v>
      </c>
      <c r="B21" t="s">
        <v>19</v>
      </c>
      <c r="C21" s="4" t="s">
        <v>15</v>
      </c>
      <c r="D21" s="4">
        <v>2</v>
      </c>
      <c r="E21" s="12">
        <v>65.211016156167275</v>
      </c>
      <c r="F21" s="12">
        <v>7.3504075062357606</v>
      </c>
      <c r="G21" s="12">
        <v>63.057228092145984</v>
      </c>
      <c r="H21" s="12">
        <v>72.56142366240303</v>
      </c>
      <c r="I21" s="12">
        <v>135.61865175454901</v>
      </c>
      <c r="K21" s="12">
        <v>326.32830186942834</v>
      </c>
      <c r="L21" s="12">
        <v>36.782834265516414</v>
      </c>
      <c r="M21" s="12">
        <v>314.21322611366298</v>
      </c>
      <c r="N21" s="12">
        <v>363.11113613494479</v>
      </c>
      <c r="O21" s="12">
        <v>677.32436224860771</v>
      </c>
      <c r="Q21" s="12">
        <v>48.179029141380795</v>
      </c>
      <c r="R21" s="12">
        <v>5.4306084817919933</v>
      </c>
      <c r="S21" s="12">
        <v>46.390362376827213</v>
      </c>
      <c r="T21" s="12">
        <v>53.609637623172787</v>
      </c>
    </row>
    <row r="22" spans="1:20" x14ac:dyDescent="0.25">
      <c r="A22" s="16" t="s">
        <v>7</v>
      </c>
      <c r="B22" t="s">
        <v>19</v>
      </c>
      <c r="C22" s="4" t="s">
        <v>15</v>
      </c>
      <c r="D22" s="4">
        <v>3</v>
      </c>
      <c r="E22" s="12">
        <v>45.709443801212224</v>
      </c>
      <c r="F22" s="12">
        <v>8.4193633887005159</v>
      </c>
      <c r="G22" s="12">
        <v>49.827465134169024</v>
      </c>
      <c r="H22" s="12">
        <v>54.128807189912742</v>
      </c>
      <c r="I22" s="12">
        <v>103.95627232408177</v>
      </c>
      <c r="K22" s="12">
        <v>226.16586756279148</v>
      </c>
      <c r="L22" s="12">
        <v>41.658188478796532</v>
      </c>
      <c r="M22" s="12">
        <v>246.53074883190845</v>
      </c>
      <c r="N22" s="12">
        <v>267.82405604158799</v>
      </c>
      <c r="O22" s="12">
        <v>514.35480487349651</v>
      </c>
      <c r="Q22" s="12">
        <v>43.970789311167422</v>
      </c>
      <c r="R22" s="12">
        <v>8.0991152574227812</v>
      </c>
      <c r="S22" s="12">
        <v>47.930095431409789</v>
      </c>
      <c r="T22" s="12">
        <v>52.069904568590211</v>
      </c>
    </row>
    <row r="23" spans="1:20" x14ac:dyDescent="0.25">
      <c r="A23" s="16" t="s">
        <v>6</v>
      </c>
      <c r="B23" t="s">
        <v>20</v>
      </c>
      <c r="C23" s="4" t="s">
        <v>14</v>
      </c>
      <c r="D23" s="4">
        <v>1</v>
      </c>
      <c r="E23" s="12">
        <v>1874.3364870266385</v>
      </c>
      <c r="F23" s="12">
        <v>234.08398712905145</v>
      </c>
      <c r="G23" s="12">
        <v>29.194566257538309</v>
      </c>
      <c r="H23" s="12">
        <v>2108.42047415569</v>
      </c>
      <c r="I23" s="12">
        <v>2137.6150404132281</v>
      </c>
      <c r="K23" s="12">
        <v>7133.9246302723241</v>
      </c>
      <c r="L23" s="12">
        <v>891.26951612538176</v>
      </c>
      <c r="M23" s="12">
        <v>111.13615366644105</v>
      </c>
      <c r="N23" s="12">
        <v>8025.1941463977055</v>
      </c>
      <c r="O23" s="12">
        <v>8136.3303000641463</v>
      </c>
      <c r="Q23" s="12">
        <v>87.679879837425972</v>
      </c>
      <c r="R23" s="12">
        <v>10.954195359034957</v>
      </c>
      <c r="S23" s="12">
        <v>1.3659248035390703</v>
      </c>
      <c r="T23" s="12">
        <v>98.634075196460941</v>
      </c>
    </row>
    <row r="24" spans="1:20" x14ac:dyDescent="0.25">
      <c r="A24" s="16" t="s">
        <v>6</v>
      </c>
      <c r="B24" t="s">
        <v>20</v>
      </c>
      <c r="C24" s="4" t="s">
        <v>14</v>
      </c>
      <c r="D24" s="4">
        <v>2</v>
      </c>
      <c r="E24" s="12">
        <v>1834.000620941131</v>
      </c>
      <c r="F24" s="12">
        <v>260.92555883476354</v>
      </c>
      <c r="G24" s="12">
        <v>116.22583928611917</v>
      </c>
      <c r="H24" s="12">
        <v>2094.9261797758945</v>
      </c>
      <c r="I24" s="12">
        <v>2211.1520190620136</v>
      </c>
      <c r="K24" s="12">
        <v>6980.2944000566749</v>
      </c>
      <c r="L24" s="12">
        <v>993.30312630787625</v>
      </c>
      <c r="M24" s="12">
        <v>442.36157508593527</v>
      </c>
      <c r="N24" s="12">
        <v>7973.5975263645514</v>
      </c>
      <c r="O24" s="12">
        <v>8415.9591014504858</v>
      </c>
      <c r="Q24" s="12">
        <v>82.941163519361979</v>
      </c>
      <c r="R24" s="12">
        <v>11.802613514800482</v>
      </c>
      <c r="S24" s="12">
        <v>5.2562229658375417</v>
      </c>
      <c r="T24" s="12">
        <v>94.743777034162463</v>
      </c>
    </row>
    <row r="25" spans="1:20" x14ac:dyDescent="0.25">
      <c r="A25" s="16" t="s">
        <v>6</v>
      </c>
      <c r="B25" t="s">
        <v>20</v>
      </c>
      <c r="C25" s="4" t="s">
        <v>14</v>
      </c>
      <c r="D25" s="4">
        <v>3</v>
      </c>
      <c r="E25" s="12">
        <v>993.21669222224205</v>
      </c>
      <c r="F25" s="12">
        <v>147.83369040576375</v>
      </c>
      <c r="G25" s="12">
        <v>19.629440471098665</v>
      </c>
      <c r="H25" s="12">
        <v>1141.0503826280058</v>
      </c>
      <c r="I25" s="12">
        <v>1160.6798230991044</v>
      </c>
      <c r="K25" s="12">
        <v>3779.3826376578527</v>
      </c>
      <c r="L25" s="12">
        <v>562.5359371783602</v>
      </c>
      <c r="M25" s="12">
        <v>74.694609976938267</v>
      </c>
      <c r="N25" s="12">
        <v>4341.9185748362124</v>
      </c>
      <c r="O25" s="12">
        <v>4416.6131848131508</v>
      </c>
      <c r="Q25" s="12">
        <v>85.571963844457514</v>
      </c>
      <c r="R25" s="12">
        <v>12.736816959943004</v>
      </c>
      <c r="S25" s="12">
        <v>1.6912191955994964</v>
      </c>
      <c r="T25" s="12">
        <v>98.308780804400499</v>
      </c>
    </row>
    <row r="26" spans="1:20" x14ac:dyDescent="0.25">
      <c r="A26" s="16" t="s">
        <v>6</v>
      </c>
      <c r="B26" t="s">
        <v>20</v>
      </c>
      <c r="C26" s="4" t="s">
        <v>15</v>
      </c>
      <c r="D26" s="4">
        <v>1</v>
      </c>
      <c r="E26" s="12">
        <v>400.20818034576996</v>
      </c>
      <c r="F26" s="12">
        <v>102.73246680356287</v>
      </c>
      <c r="G26" s="12">
        <v>43.473824218603248</v>
      </c>
      <c r="H26" s="12">
        <v>502.94064714933285</v>
      </c>
      <c r="I26" s="12">
        <v>546.41447136793613</v>
      </c>
      <c r="K26" s="12">
        <v>1427.5199762407044</v>
      </c>
      <c r="L26" s="12">
        <v>366.44090693965012</v>
      </c>
      <c r="M26" s="12">
        <v>155.06523270820588</v>
      </c>
      <c r="N26" s="12">
        <v>1793.9608831803546</v>
      </c>
      <c r="O26" s="12">
        <v>1949.0261158885605</v>
      </c>
      <c r="Q26" s="12">
        <v>73.24273208057545</v>
      </c>
      <c r="R26" s="12">
        <v>18.801231238124778</v>
      </c>
      <c r="S26" s="12">
        <v>7.9560366812997625</v>
      </c>
      <c r="T26" s="12">
        <v>92.043963318700236</v>
      </c>
    </row>
    <row r="27" spans="1:20" x14ac:dyDescent="0.25">
      <c r="A27" s="16" t="s">
        <v>6</v>
      </c>
      <c r="B27" t="s">
        <v>20</v>
      </c>
      <c r="C27" s="4" t="s">
        <v>15</v>
      </c>
      <c r="D27" s="4">
        <v>2</v>
      </c>
      <c r="E27" s="12">
        <v>332.9583599103363</v>
      </c>
      <c r="F27" s="12">
        <v>84.988312384825321</v>
      </c>
      <c r="G27" s="12">
        <v>38.756942543684019</v>
      </c>
      <c r="H27" s="12">
        <v>417.94667229516165</v>
      </c>
      <c r="I27" s="12">
        <v>456.70361483884568</v>
      </c>
      <c r="K27" s="12">
        <v>1193.3509681456717</v>
      </c>
      <c r="L27" s="12">
        <v>304.6053112852012</v>
      </c>
      <c r="M27" s="12">
        <v>138.67363499468604</v>
      </c>
      <c r="N27" s="12">
        <v>1497.9562794308729</v>
      </c>
      <c r="O27" s="12">
        <v>1636.629914425559</v>
      </c>
      <c r="Q27" s="12">
        <v>72.915138457830651</v>
      </c>
      <c r="R27" s="12">
        <v>18.611740418548724</v>
      </c>
      <c r="S27" s="12">
        <v>8.473121123620615</v>
      </c>
      <c r="T27" s="12">
        <v>91.526878876379385</v>
      </c>
    </row>
    <row r="28" spans="1:20" x14ac:dyDescent="0.25">
      <c r="A28" s="16" t="s">
        <v>6</v>
      </c>
      <c r="B28" t="s">
        <v>20</v>
      </c>
      <c r="C28" s="4" t="s">
        <v>15</v>
      </c>
      <c r="D28" s="4">
        <v>3</v>
      </c>
      <c r="E28" s="12">
        <v>174.52392673657528</v>
      </c>
      <c r="F28" s="12">
        <v>45.871776618475906</v>
      </c>
      <c r="G28" s="12">
        <v>6.5997051965785314</v>
      </c>
      <c r="H28" s="12">
        <v>220.39570335505118</v>
      </c>
      <c r="I28" s="12">
        <v>226.99540855162971</v>
      </c>
      <c r="K28" s="12">
        <v>622.64550204686918</v>
      </c>
      <c r="L28" s="12">
        <v>163.65581451478434</v>
      </c>
      <c r="M28" s="12">
        <v>23.545635445662839</v>
      </c>
      <c r="N28" s="12">
        <v>786.30131656165349</v>
      </c>
      <c r="O28" s="12">
        <v>809.8469520073163</v>
      </c>
      <c r="Q28" s="12">
        <v>76.884342220904486</v>
      </c>
      <c r="R28" s="12">
        <v>20.208239854350385</v>
      </c>
      <c r="S28" s="12">
        <v>2.9074179247451344</v>
      </c>
      <c r="T28" s="12">
        <v>97.092582075254867</v>
      </c>
    </row>
    <row r="29" spans="1:20" x14ac:dyDescent="0.25">
      <c r="A29" s="16" t="s">
        <v>8</v>
      </c>
      <c r="B29" t="s">
        <v>20</v>
      </c>
      <c r="C29" s="4" t="s">
        <v>14</v>
      </c>
      <c r="D29" s="4">
        <v>1</v>
      </c>
      <c r="E29" s="12">
        <v>1811.4377333558864</v>
      </c>
      <c r="F29" s="12">
        <v>330.43415020730629</v>
      </c>
      <c r="G29" s="12">
        <v>79.607876018297915</v>
      </c>
      <c r="H29" s="12">
        <v>2141.8718835631926</v>
      </c>
      <c r="I29" s="12">
        <v>2221.4797595814903</v>
      </c>
      <c r="K29" s="12">
        <v>6950.0387776486195</v>
      </c>
      <c r="L29" s="12">
        <v>1267.8303306410126</v>
      </c>
      <c r="M29" s="12">
        <v>305.43896968965703</v>
      </c>
      <c r="N29" s="12">
        <v>8217.869108289633</v>
      </c>
      <c r="O29" s="12">
        <v>8523.3080779792908</v>
      </c>
      <c r="Q29" s="12">
        <v>81.541564778171633</v>
      </c>
      <c r="R29" s="12">
        <v>14.874862190146132</v>
      </c>
      <c r="S29" s="12">
        <v>3.5835730316822088</v>
      </c>
      <c r="T29" s="12">
        <v>96.416426968317779</v>
      </c>
    </row>
    <row r="30" spans="1:20" x14ac:dyDescent="0.25">
      <c r="A30" s="16" t="s">
        <v>8</v>
      </c>
      <c r="B30" t="s">
        <v>20</v>
      </c>
      <c r="C30" s="4" t="s">
        <v>14</v>
      </c>
      <c r="D30" s="4">
        <v>2</v>
      </c>
      <c r="E30" s="12">
        <v>1716.6779802142182</v>
      </c>
      <c r="F30" s="12">
        <v>236.17432210906594</v>
      </c>
      <c r="G30" s="12">
        <v>57.688746408927173</v>
      </c>
      <c r="H30" s="12">
        <v>1952.8523023232842</v>
      </c>
      <c r="I30" s="12">
        <v>2010.5410487322115</v>
      </c>
      <c r="K30" s="12">
        <v>6597.5905133489296</v>
      </c>
      <c r="L30" s="12">
        <v>909.79030106304083</v>
      </c>
      <c r="M30" s="12">
        <v>221.74897673310633</v>
      </c>
      <c r="N30" s="12">
        <v>7507.3808144119703</v>
      </c>
      <c r="O30" s="12">
        <v>7729.1297911450765</v>
      </c>
      <c r="Q30" s="12">
        <v>85.360068877449805</v>
      </c>
      <c r="R30" s="12">
        <v>11.770927978274443</v>
      </c>
      <c r="S30" s="12">
        <v>2.8690031442757546</v>
      </c>
      <c r="T30" s="12">
        <v>97.130996855724248</v>
      </c>
    </row>
    <row r="31" spans="1:20" x14ac:dyDescent="0.25">
      <c r="A31" s="16" t="s">
        <v>8</v>
      </c>
      <c r="B31" t="s">
        <v>20</v>
      </c>
      <c r="C31" s="4" t="s">
        <v>14</v>
      </c>
      <c r="D31" s="4">
        <v>3</v>
      </c>
      <c r="E31" s="12">
        <v>1193.9652351628717</v>
      </c>
      <c r="F31" s="12">
        <v>220.1110339599571</v>
      </c>
      <c r="G31" s="12">
        <v>40.62160806822142</v>
      </c>
      <c r="H31" s="12">
        <v>1414.0762691228288</v>
      </c>
      <c r="I31" s="12">
        <v>1454.6978771910501</v>
      </c>
      <c r="K31" s="12">
        <v>4583.2554532125714</v>
      </c>
      <c r="L31" s="12">
        <v>844.93674271145278</v>
      </c>
      <c r="M31" s="12">
        <v>155.89418214375536</v>
      </c>
      <c r="N31" s="12">
        <v>5428.1921959240244</v>
      </c>
      <c r="O31" s="12">
        <v>5584.0863780677801</v>
      </c>
      <c r="Q31" s="12">
        <v>82.077087331848929</v>
      </c>
      <c r="R31" s="12">
        <v>15.13115459728651</v>
      </c>
      <c r="S31" s="12">
        <v>2.7917580708645531</v>
      </c>
      <c r="T31" s="12">
        <v>97.20824192913544</v>
      </c>
    </row>
    <row r="32" spans="1:20" x14ac:dyDescent="0.25">
      <c r="A32" s="16" t="s">
        <v>8</v>
      </c>
      <c r="B32" t="s">
        <v>20</v>
      </c>
      <c r="C32" s="4" t="s">
        <v>15</v>
      </c>
      <c r="D32" s="4">
        <v>1</v>
      </c>
      <c r="E32" s="12">
        <v>56.414267840788334</v>
      </c>
      <c r="F32" s="12">
        <v>21.175154070305183</v>
      </c>
      <c r="G32" s="12">
        <v>38.813376327937547</v>
      </c>
      <c r="H32" s="12">
        <v>77.589421911093524</v>
      </c>
      <c r="I32" s="12">
        <v>116.40279823903107</v>
      </c>
      <c r="K32" s="12">
        <v>260.16031151367167</v>
      </c>
      <c r="L32" s="12">
        <v>97.651443333942339</v>
      </c>
      <c r="M32" s="12">
        <v>178.98061320422869</v>
      </c>
      <c r="N32" s="12">
        <v>357.811754847614</v>
      </c>
      <c r="O32" s="12">
        <v>536.79236805184269</v>
      </c>
      <c r="Q32" s="12">
        <v>48.46572473782745</v>
      </c>
      <c r="R32" s="12">
        <v>18.191660154995219</v>
      </c>
      <c r="S32" s="12">
        <v>33.342615107177345</v>
      </c>
      <c r="T32" s="12">
        <v>66.657384892822662</v>
      </c>
    </row>
    <row r="33" spans="1:20" x14ac:dyDescent="0.25">
      <c r="A33" s="16" t="s">
        <v>8</v>
      </c>
      <c r="B33" t="s">
        <v>20</v>
      </c>
      <c r="C33" s="4" t="s">
        <v>15</v>
      </c>
      <c r="D33" s="4">
        <v>2</v>
      </c>
      <c r="E33" s="12">
        <v>84.284637320838414</v>
      </c>
      <c r="F33" s="12">
        <v>21.795020060848948</v>
      </c>
      <c r="G33" s="12">
        <v>73.64943625337969</v>
      </c>
      <c r="H33" s="12">
        <v>106.07965738168735</v>
      </c>
      <c r="I33" s="12">
        <v>179.72909363506704</v>
      </c>
      <c r="K33" s="12">
        <v>389.63787136229928</v>
      </c>
      <c r="L33" s="12">
        <v>100.75579005556452</v>
      </c>
      <c r="M33" s="12">
        <v>340.28465558178169</v>
      </c>
      <c r="N33" s="12">
        <v>490.39366141786377</v>
      </c>
      <c r="O33" s="12">
        <v>830.6783169996454</v>
      </c>
      <c r="Q33" s="12">
        <v>46.905987960495374</v>
      </c>
      <c r="R33" s="12">
        <v>12.129339118840576</v>
      </c>
      <c r="S33" s="12">
        <v>40.964672920664057</v>
      </c>
      <c r="T33" s="12">
        <v>59.03532707933595</v>
      </c>
    </row>
    <row r="34" spans="1:20" x14ac:dyDescent="0.25">
      <c r="A34" s="16" t="s">
        <v>8</v>
      </c>
      <c r="B34" t="s">
        <v>20</v>
      </c>
      <c r="C34" s="4" t="s">
        <v>15</v>
      </c>
      <c r="D34" s="4">
        <v>3</v>
      </c>
      <c r="E34" s="12">
        <v>78.360477073559537</v>
      </c>
      <c r="F34" s="12">
        <v>20.638364308227004</v>
      </c>
      <c r="G34" s="12">
        <v>53.438574354180638</v>
      </c>
      <c r="H34" s="12">
        <v>98.998841381786548</v>
      </c>
      <c r="I34" s="12">
        <v>152.43741573596719</v>
      </c>
      <c r="K34" s="12">
        <v>361.40883058413237</v>
      </c>
      <c r="L34" s="12">
        <v>95.186851693152846</v>
      </c>
      <c r="M34" s="12">
        <v>246.45211588712249</v>
      </c>
      <c r="N34" s="12">
        <v>456.59568227728522</v>
      </c>
      <c r="O34" s="12">
        <v>703.04779816440771</v>
      </c>
      <c r="Q34" s="12">
        <v>51.406011302181319</v>
      </c>
      <c r="R34" s="12">
        <v>13.539172150410947</v>
      </c>
      <c r="S34" s="12">
        <v>35.054816547407732</v>
      </c>
      <c r="T34" s="12">
        <v>64.945183452592275</v>
      </c>
    </row>
    <row r="35" spans="1:20" x14ac:dyDescent="0.25">
      <c r="A35" s="16" t="s">
        <v>10</v>
      </c>
      <c r="B35" t="s">
        <v>20</v>
      </c>
      <c r="C35" s="4" t="s">
        <v>14</v>
      </c>
      <c r="D35" s="4">
        <v>1</v>
      </c>
      <c r="E35" s="12">
        <v>2028.276308730573</v>
      </c>
      <c r="F35" s="12">
        <v>242.64804486558262</v>
      </c>
      <c r="G35" s="12">
        <v>270.74853437009102</v>
      </c>
      <c r="H35" s="12">
        <v>2270.9243535961555</v>
      </c>
      <c r="I35" s="12">
        <v>2541.6728879662464</v>
      </c>
      <c r="K35" s="12">
        <v>7055.711009489607</v>
      </c>
      <c r="L35" s="12">
        <v>844.24350012929654</v>
      </c>
      <c r="M35" s="12">
        <v>941.91363198989666</v>
      </c>
      <c r="N35" s="12">
        <v>7899.9545096189031</v>
      </c>
      <c r="O35" s="12">
        <v>8841.8681416088002</v>
      </c>
      <c r="Q35" s="12">
        <v>79.798871646663144</v>
      </c>
      <c r="R35" s="12">
        <v>9.5482480241521035</v>
      </c>
      <c r="S35" s="12">
        <v>10.652880329184745</v>
      </c>
      <c r="T35" s="12">
        <v>89.347119670815246</v>
      </c>
    </row>
    <row r="36" spans="1:20" x14ac:dyDescent="0.25">
      <c r="A36" s="16" t="s">
        <v>10</v>
      </c>
      <c r="B36" t="s">
        <v>20</v>
      </c>
      <c r="C36" s="4" t="s">
        <v>14</v>
      </c>
      <c r="D36" s="4">
        <v>2</v>
      </c>
      <c r="E36" s="12">
        <v>1278.7851136745176</v>
      </c>
      <c r="F36" s="12">
        <v>181.18420646990262</v>
      </c>
      <c r="G36" s="12">
        <v>187.68644859871449</v>
      </c>
      <c r="H36" s="12">
        <v>1459.9693201444202</v>
      </c>
      <c r="I36" s="12">
        <v>1647.6557687431346</v>
      </c>
      <c r="K36" s="12">
        <v>4447.9283401885505</v>
      </c>
      <c r="L36" s="12">
        <v>630.20311867438056</v>
      </c>
      <c r="M36" s="12">
        <v>652.81934571462716</v>
      </c>
      <c r="N36" s="12">
        <v>5078.1314588629311</v>
      </c>
      <c r="O36" s="12">
        <v>5730.9508045775583</v>
      </c>
      <c r="Q36" s="12">
        <v>77.612397870102072</v>
      </c>
      <c r="R36" s="12">
        <v>10.996484530472852</v>
      </c>
      <c r="S36" s="12">
        <v>11.391117599425074</v>
      </c>
      <c r="T36" s="12">
        <v>88.608882400574927</v>
      </c>
    </row>
    <row r="37" spans="1:20" x14ac:dyDescent="0.25">
      <c r="A37" s="16" t="s">
        <v>10</v>
      </c>
      <c r="B37" t="s">
        <v>20</v>
      </c>
      <c r="C37" s="4" t="s">
        <v>14</v>
      </c>
      <c r="D37" s="4">
        <v>3</v>
      </c>
      <c r="E37" s="12">
        <v>2080.4464385552465</v>
      </c>
      <c r="F37" s="12">
        <v>348.21591199295148</v>
      </c>
      <c r="G37" s="12">
        <v>368.00046966669811</v>
      </c>
      <c r="H37" s="12">
        <v>2428.662350548198</v>
      </c>
      <c r="I37" s="12">
        <v>2796.6628202148959</v>
      </c>
      <c r="K37" s="12">
        <v>7254.9575577865808</v>
      </c>
      <c r="L37" s="12">
        <v>1214.3026687143063</v>
      </c>
      <c r="M37" s="12">
        <v>1282.8750480286267</v>
      </c>
      <c r="N37" s="12">
        <v>8469.2602265008863</v>
      </c>
      <c r="O37" s="12">
        <v>9752.1352745295135</v>
      </c>
      <c r="Q37" s="12">
        <v>74.393528735547534</v>
      </c>
      <c r="R37" s="12">
        <v>12.451659401052449</v>
      </c>
      <c r="S37" s="12">
        <v>13.15481186340002</v>
      </c>
      <c r="T37" s="12">
        <v>86.845188136599972</v>
      </c>
    </row>
    <row r="38" spans="1:20" x14ac:dyDescent="0.25">
      <c r="A38" s="16" t="s">
        <v>10</v>
      </c>
      <c r="B38" t="s">
        <v>20</v>
      </c>
      <c r="C38" s="4" t="s">
        <v>15</v>
      </c>
      <c r="D38" s="4">
        <v>1</v>
      </c>
      <c r="E38" s="12">
        <v>124.72268278402919</v>
      </c>
      <c r="F38" s="12">
        <v>26.806963398351726</v>
      </c>
      <c r="G38" s="12">
        <v>76.56136501579617</v>
      </c>
      <c r="H38" s="12">
        <v>151.52964618238093</v>
      </c>
      <c r="I38" s="12">
        <v>228.09101119817711</v>
      </c>
      <c r="K38" s="12">
        <v>473.04820589161636</v>
      </c>
      <c r="L38" s="12">
        <v>101.67345392137698</v>
      </c>
      <c r="M38" s="12">
        <v>290.38109611204374</v>
      </c>
      <c r="N38" s="12">
        <v>574.72165981299338</v>
      </c>
      <c r="O38" s="12">
        <v>865.10275592503717</v>
      </c>
      <c r="Q38" s="12">
        <v>54.681158122747554</v>
      </c>
      <c r="R38" s="12">
        <v>11.752760377310274</v>
      </c>
      <c r="S38" s="12">
        <v>33.566081499942172</v>
      </c>
      <c r="T38" s="12">
        <v>66.433918500057828</v>
      </c>
    </row>
    <row r="39" spans="1:20" x14ac:dyDescent="0.25">
      <c r="A39" s="16" t="s">
        <v>10</v>
      </c>
      <c r="B39" t="s">
        <v>20</v>
      </c>
      <c r="C39" s="4" t="s">
        <v>15</v>
      </c>
      <c r="D39" s="4">
        <v>2</v>
      </c>
      <c r="E39" s="12">
        <v>198.25082385301837</v>
      </c>
      <c r="F39" s="12">
        <v>27.428183130030291</v>
      </c>
      <c r="G39" s="12">
        <v>26.953020891700522</v>
      </c>
      <c r="H39" s="12">
        <v>225.67900698304868</v>
      </c>
      <c r="I39" s="12">
        <v>252.63202787474921</v>
      </c>
      <c r="K39" s="12">
        <v>752.41985936443234</v>
      </c>
      <c r="L39" s="12">
        <v>104.09797695781469</v>
      </c>
      <c r="M39" s="12">
        <v>102.29459729163767</v>
      </c>
      <c r="N39" s="12">
        <v>856.51783632224704</v>
      </c>
      <c r="O39" s="12">
        <v>958.81243361388465</v>
      </c>
      <c r="Q39" s="12">
        <v>78.474144992933319</v>
      </c>
      <c r="R39" s="12">
        <v>10.856969862755776</v>
      </c>
      <c r="S39" s="12">
        <v>10.668885144310913</v>
      </c>
      <c r="T39" s="12">
        <v>89.331114855689094</v>
      </c>
    </row>
    <row r="40" spans="1:20" x14ac:dyDescent="0.25">
      <c r="A40" s="16" t="s">
        <v>10</v>
      </c>
      <c r="B40" t="s">
        <v>20</v>
      </c>
      <c r="C40" s="4" t="s">
        <v>15</v>
      </c>
      <c r="D40" s="4">
        <v>3</v>
      </c>
      <c r="E40" s="12">
        <v>175.35091842680774</v>
      </c>
      <c r="F40" s="12">
        <v>33.308277445212923</v>
      </c>
      <c r="G40" s="12">
        <v>32.49674940030404</v>
      </c>
      <c r="H40" s="12">
        <v>208.65919587202066</v>
      </c>
      <c r="I40" s="12">
        <v>241.15594527232469</v>
      </c>
      <c r="K40" s="12">
        <v>665.18566151589084</v>
      </c>
      <c r="L40" s="12">
        <v>126.35342184190995</v>
      </c>
      <c r="M40" s="12">
        <v>123.274927447729</v>
      </c>
      <c r="N40" s="12">
        <v>791.53908335780079</v>
      </c>
      <c r="O40" s="12">
        <v>914.81401080552973</v>
      </c>
      <c r="Q40" s="12">
        <v>72.712666581283415</v>
      </c>
      <c r="R40" s="12">
        <v>13.811924648011326</v>
      </c>
      <c r="S40" s="12">
        <v>13.475408770705268</v>
      </c>
      <c r="T40" s="12">
        <v>86.524591229294728</v>
      </c>
    </row>
    <row r="41" spans="1:20" x14ac:dyDescent="0.25">
      <c r="A41" s="16" t="s">
        <v>5</v>
      </c>
      <c r="B41" t="s">
        <v>21</v>
      </c>
      <c r="C41" s="4" t="s">
        <v>14</v>
      </c>
      <c r="D41" s="4">
        <v>1</v>
      </c>
      <c r="E41" s="12">
        <v>858.11667520579203</v>
      </c>
      <c r="F41" s="12">
        <v>186.94699787770267</v>
      </c>
      <c r="G41" s="12">
        <v>129.63641844504477</v>
      </c>
      <c r="H41" s="12">
        <v>1045.0636730834947</v>
      </c>
      <c r="I41" s="12">
        <v>1174.7000915285394</v>
      </c>
      <c r="K41" s="12">
        <v>1643.8129970593527</v>
      </c>
      <c r="L41" s="12">
        <v>358.11669176443553</v>
      </c>
      <c r="M41" s="12">
        <v>248.22258871962225</v>
      </c>
      <c r="N41" s="12">
        <v>2001.9296888237882</v>
      </c>
      <c r="O41" s="12">
        <v>2250.1522775434105</v>
      </c>
      <c r="Q41" s="12">
        <v>73.053411249747739</v>
      </c>
      <c r="R41" s="12">
        <v>15.915220287020182</v>
      </c>
      <c r="S41" s="12">
        <v>11.031368463232083</v>
      </c>
      <c r="T41" s="12">
        <v>88.968631536767916</v>
      </c>
    </row>
    <row r="42" spans="1:20" x14ac:dyDescent="0.25">
      <c r="A42" s="16" t="s">
        <v>5</v>
      </c>
      <c r="B42" t="s">
        <v>21</v>
      </c>
      <c r="C42" s="4" t="s">
        <v>14</v>
      </c>
      <c r="D42" s="4">
        <v>2</v>
      </c>
      <c r="E42" s="12">
        <v>1621.4125553817348</v>
      </c>
      <c r="F42" s="12">
        <v>257.97708859172826</v>
      </c>
      <c r="G42" s="12">
        <v>244.63073619647946</v>
      </c>
      <c r="H42" s="12">
        <v>1879.3896439734631</v>
      </c>
      <c r="I42" s="12">
        <v>2124.0203801699427</v>
      </c>
      <c r="K42" s="12">
        <v>3102.8698252082086</v>
      </c>
      <c r="L42" s="12">
        <v>493.68639778287718</v>
      </c>
      <c r="M42" s="12">
        <v>468.15168704809253</v>
      </c>
      <c r="N42" s="12">
        <v>3596.5562229910856</v>
      </c>
      <c r="O42" s="12">
        <v>4064.7079100391784</v>
      </c>
      <c r="Q42" s="12">
        <v>76.336846186281093</v>
      </c>
      <c r="R42" s="12">
        <v>12.145679559496777</v>
      </c>
      <c r="S42" s="12">
        <v>11.517474254222124</v>
      </c>
      <c r="T42" s="12">
        <v>88.482525745777878</v>
      </c>
    </row>
    <row r="43" spans="1:20" x14ac:dyDescent="0.25">
      <c r="A43" s="16" t="s">
        <v>5</v>
      </c>
      <c r="B43" t="s">
        <v>21</v>
      </c>
      <c r="C43" s="4" t="s">
        <v>14</v>
      </c>
      <c r="D43" s="4">
        <v>3</v>
      </c>
      <c r="E43" s="12">
        <v>340.62956565222396</v>
      </c>
      <c r="F43" s="12">
        <v>57.844424685034681</v>
      </c>
      <c r="G43" s="12">
        <v>36.166365826331415</v>
      </c>
      <c r="H43" s="12">
        <v>398.47399033725867</v>
      </c>
      <c r="I43" s="12">
        <v>434.64035616359007</v>
      </c>
      <c r="K43" s="12">
        <v>651.88662579221045</v>
      </c>
      <c r="L43" s="12">
        <v>110.70092156157123</v>
      </c>
      <c r="M43" s="12">
        <v>69.213911362036072</v>
      </c>
      <c r="N43" s="12">
        <v>762.5875473537817</v>
      </c>
      <c r="O43" s="12">
        <v>831.80145871581772</v>
      </c>
      <c r="Q43" s="12">
        <v>78.370459556374186</v>
      </c>
      <c r="R43" s="12">
        <v>13.308575069401488</v>
      </c>
      <c r="S43" s="12">
        <v>8.320965374224329</v>
      </c>
      <c r="T43" s="12">
        <v>91.679034625775685</v>
      </c>
    </row>
    <row r="44" spans="1:20" x14ac:dyDescent="0.25">
      <c r="A44" s="16" t="s">
        <v>5</v>
      </c>
      <c r="B44" t="s">
        <v>21</v>
      </c>
      <c r="C44" s="4" t="s">
        <v>15</v>
      </c>
      <c r="D44" s="4">
        <v>1</v>
      </c>
      <c r="E44" s="12">
        <v>71.713808697157077</v>
      </c>
      <c r="F44" s="12">
        <v>4.4451430586017802</v>
      </c>
      <c r="G44" s="12">
        <v>110.48777491625827</v>
      </c>
      <c r="H44" s="12">
        <v>76.158951755758864</v>
      </c>
      <c r="I44" s="12">
        <v>186.64672667201714</v>
      </c>
      <c r="K44" s="12">
        <v>278.66177555550746</v>
      </c>
      <c r="L44" s="12">
        <v>17.272704933845134</v>
      </c>
      <c r="M44" s="12">
        <v>428.97979384903817</v>
      </c>
      <c r="N44" s="12">
        <v>295.93448048935261</v>
      </c>
      <c r="O44" s="12">
        <v>724.91427433839078</v>
      </c>
      <c r="Q44" s="12">
        <v>38.440652284000663</v>
      </c>
      <c r="R44" s="12">
        <v>2.3827237985635552</v>
      </c>
      <c r="S44" s="12">
        <v>59.176623917435776</v>
      </c>
      <c r="T44" s="12">
        <v>40.823376082564224</v>
      </c>
    </row>
    <row r="45" spans="1:20" x14ac:dyDescent="0.25">
      <c r="A45" s="16" t="s">
        <v>5</v>
      </c>
      <c r="B45" t="s">
        <v>21</v>
      </c>
      <c r="C45" s="4" t="s">
        <v>15</v>
      </c>
      <c r="D45" s="4">
        <v>2</v>
      </c>
      <c r="E45" s="12">
        <v>60.543295170919883</v>
      </c>
      <c r="F45" s="12">
        <v>11.386877012906591</v>
      </c>
      <c r="G45" s="12">
        <v>68.883649243846634</v>
      </c>
      <c r="H45" s="12">
        <v>71.930172183826471</v>
      </c>
      <c r="I45" s="12">
        <v>140.8138214276731</v>
      </c>
      <c r="K45" s="12">
        <v>234.9168588653537</v>
      </c>
      <c r="L45" s="12">
        <v>44.182751741648808</v>
      </c>
      <c r="M45" s="12">
        <v>267.25729716158628</v>
      </c>
      <c r="N45" s="12">
        <v>279.09961060700249</v>
      </c>
      <c r="O45" s="12">
        <v>546.35690776858883</v>
      </c>
      <c r="Q45" s="12">
        <v>42.996959592730818</v>
      </c>
      <c r="R45" s="12">
        <v>8.0867929211508294</v>
      </c>
      <c r="S45" s="12">
        <v>48.916247486118344</v>
      </c>
      <c r="T45" s="12">
        <v>51.083752513881642</v>
      </c>
    </row>
    <row r="46" spans="1:20" x14ac:dyDescent="0.25">
      <c r="A46" s="16" t="s">
        <v>5</v>
      </c>
      <c r="B46" t="s">
        <v>21</v>
      </c>
      <c r="C46" s="4" t="s">
        <v>15</v>
      </c>
      <c r="D46" s="4">
        <v>3</v>
      </c>
      <c r="E46" s="12">
        <v>32.216456027305753</v>
      </c>
      <c r="F46" s="12">
        <v>1.6407008726763426</v>
      </c>
      <c r="G46" s="12">
        <v>61.485303543476853</v>
      </c>
      <c r="H46" s="12">
        <v>33.857156899982094</v>
      </c>
      <c r="I46" s="12">
        <v>95.342460443458947</v>
      </c>
      <c r="K46" s="12">
        <v>124.89978833263652</v>
      </c>
      <c r="L46" s="12">
        <v>6.3608235350517779</v>
      </c>
      <c r="M46" s="12">
        <v>238.38600299674218</v>
      </c>
      <c r="N46" s="12">
        <v>131.26061186768828</v>
      </c>
      <c r="O46" s="12">
        <v>369.64661486443049</v>
      </c>
      <c r="Q46" s="12">
        <v>33.788971225516043</v>
      </c>
      <c r="R46" s="12">
        <v>1.7207850090510468</v>
      </c>
      <c r="S46" s="12">
        <v>64.490243765432908</v>
      </c>
      <c r="T46" s="12">
        <v>35.509756234567085</v>
      </c>
    </row>
    <row r="47" spans="1:20" x14ac:dyDescent="0.25">
      <c r="A47" s="16" t="s">
        <v>9</v>
      </c>
      <c r="B47" t="s">
        <v>22</v>
      </c>
      <c r="C47" s="4" t="s">
        <v>14</v>
      </c>
      <c r="D47" s="4">
        <v>1</v>
      </c>
      <c r="E47" s="12">
        <v>1881.5572263725749</v>
      </c>
      <c r="F47" s="12">
        <v>298.39480142579492</v>
      </c>
      <c r="G47" s="12">
        <v>989.41469527216191</v>
      </c>
      <c r="H47" s="12">
        <v>2179.9520277983697</v>
      </c>
      <c r="I47" s="12">
        <v>3169.3667230705314</v>
      </c>
      <c r="K47" s="12">
        <v>3409.9627342285303</v>
      </c>
      <c r="L47" s="12">
        <v>541.25444232523421</v>
      </c>
      <c r="M47" s="12">
        <v>1792.7902896366945</v>
      </c>
      <c r="N47" s="12">
        <v>3951.2171765537646</v>
      </c>
      <c r="O47" s="12">
        <v>5744.0074661904591</v>
      </c>
      <c r="Q47" s="12">
        <v>59.365569322459223</v>
      </c>
      <c r="R47" s="12">
        <v>9.4229411349321417</v>
      </c>
      <c r="S47" s="12">
        <v>31.211489542608639</v>
      </c>
      <c r="T47" s="12">
        <v>68.788510457391368</v>
      </c>
    </row>
    <row r="48" spans="1:20" x14ac:dyDescent="0.25">
      <c r="A48" s="16" t="s">
        <v>9</v>
      </c>
      <c r="B48" t="s">
        <v>22</v>
      </c>
      <c r="C48" s="4" t="s">
        <v>14</v>
      </c>
      <c r="D48" s="4">
        <v>2</v>
      </c>
      <c r="E48" s="12">
        <v>2391.060736374412</v>
      </c>
      <c r="F48" s="12">
        <v>283.30784434035399</v>
      </c>
      <c r="G48" s="12">
        <v>1162.4830087996636</v>
      </c>
      <c r="H48" s="12">
        <v>2674.3685807147658</v>
      </c>
      <c r="I48" s="12">
        <v>3836.8515895144292</v>
      </c>
      <c r="K48" s="12">
        <v>4321.0808651546868</v>
      </c>
      <c r="L48" s="12">
        <v>511.98871132967798</v>
      </c>
      <c r="M48" s="12">
        <v>2100.7623445861091</v>
      </c>
      <c r="N48" s="12">
        <v>4833.0695764843649</v>
      </c>
      <c r="O48" s="12">
        <v>6933.831921070474</v>
      </c>
      <c r="Q48" s="12">
        <v>62.318800258538431</v>
      </c>
      <c r="R48" s="12">
        <v>7.3839215769544495</v>
      </c>
      <c r="S48" s="12">
        <v>30.297278164507119</v>
      </c>
      <c r="T48" s="12">
        <v>69.702721835492881</v>
      </c>
    </row>
    <row r="49" spans="1:20" x14ac:dyDescent="0.25">
      <c r="A49" s="16" t="s">
        <v>9</v>
      </c>
      <c r="B49" t="s">
        <v>22</v>
      </c>
      <c r="C49" s="4" t="s">
        <v>14</v>
      </c>
      <c r="D49" s="4">
        <v>3</v>
      </c>
      <c r="E49" s="12">
        <v>2664.9039748731157</v>
      </c>
      <c r="F49" s="12">
        <v>245.27126207848886</v>
      </c>
      <c r="G49" s="12">
        <v>1094.4369911454514</v>
      </c>
      <c r="H49" s="12">
        <v>2910.1752369516043</v>
      </c>
      <c r="I49" s="12">
        <v>4004.6122280970558</v>
      </c>
      <c r="K49" s="12">
        <v>4823.8969793960641</v>
      </c>
      <c r="L49" s="12">
        <v>443.97971237572159</v>
      </c>
      <c r="M49" s="12">
        <v>1980.0762546955937</v>
      </c>
      <c r="N49" s="12">
        <v>5267.8766917717858</v>
      </c>
      <c r="O49" s="12">
        <v>7247.9529464673797</v>
      </c>
      <c r="Q49" s="12">
        <v>66.555302097362684</v>
      </c>
      <c r="R49" s="12">
        <v>6.1255876749602152</v>
      </c>
      <c r="S49" s="12">
        <v>27.319110227677101</v>
      </c>
      <c r="T49" s="12">
        <v>72.680889772322899</v>
      </c>
    </row>
    <row r="50" spans="1:20" x14ac:dyDescent="0.25">
      <c r="A50" s="16" t="s">
        <v>9</v>
      </c>
      <c r="B50" t="s">
        <v>22</v>
      </c>
      <c r="C50" s="4" t="s">
        <v>15</v>
      </c>
      <c r="D50" s="4">
        <v>1</v>
      </c>
      <c r="E50" s="12">
        <v>453.45509600273465</v>
      </c>
      <c r="F50" s="12">
        <v>50.285532528034508</v>
      </c>
      <c r="G50" s="12">
        <v>336.92269727711289</v>
      </c>
      <c r="H50" s="12">
        <v>503.74062853076919</v>
      </c>
      <c r="I50" s="12">
        <v>840.66332580788207</v>
      </c>
      <c r="K50" s="12">
        <v>832.95403197819974</v>
      </c>
      <c r="L50" s="12">
        <v>92.36975709088658</v>
      </c>
      <c r="M50" s="12">
        <v>618.79722027573121</v>
      </c>
      <c r="N50" s="12">
        <v>925.32378906908627</v>
      </c>
      <c r="O50" s="12">
        <v>1544.1210093448176</v>
      </c>
      <c r="Q50" s="12">
        <v>53.943572228942635</v>
      </c>
      <c r="R50" s="12">
        <v>5.9820283858503922</v>
      </c>
      <c r="S50" s="12">
        <v>40.074399385206966</v>
      </c>
      <c r="T50" s="12">
        <v>59.925600614793026</v>
      </c>
    </row>
    <row r="51" spans="1:20" x14ac:dyDescent="0.25">
      <c r="A51" s="16" t="s">
        <v>9</v>
      </c>
      <c r="B51" t="s">
        <v>22</v>
      </c>
      <c r="C51" s="4" t="s">
        <v>15</v>
      </c>
      <c r="D51" s="4">
        <v>2</v>
      </c>
      <c r="E51" s="12">
        <v>346.65498727392878</v>
      </c>
      <c r="F51" s="12">
        <v>23.818343358549154</v>
      </c>
      <c r="G51" s="12">
        <v>106.24087050799527</v>
      </c>
      <c r="H51" s="12">
        <v>370.47333063247794</v>
      </c>
      <c r="I51" s="12">
        <v>476.71420114047322</v>
      </c>
      <c r="K51" s="12">
        <v>636.13217249683566</v>
      </c>
      <c r="L51" s="12">
        <v>43.708052854224647</v>
      </c>
      <c r="M51" s="12">
        <v>194.95837616138249</v>
      </c>
      <c r="N51" s="12">
        <v>679.84022535106033</v>
      </c>
      <c r="O51" s="12">
        <v>874.79860151244281</v>
      </c>
      <c r="Q51" s="12">
        <v>72.717557092229484</v>
      </c>
      <c r="R51" s="12">
        <v>4.996356050256324</v>
      </c>
      <c r="S51" s="12">
        <v>22.286086857514196</v>
      </c>
      <c r="T51" s="12">
        <v>77.713913142485808</v>
      </c>
    </row>
    <row r="52" spans="1:20" x14ac:dyDescent="0.25">
      <c r="A52" s="16" t="s">
        <v>9</v>
      </c>
      <c r="B52" t="s">
        <v>22</v>
      </c>
      <c r="C52" s="4" t="s">
        <v>15</v>
      </c>
      <c r="D52" s="4">
        <v>3</v>
      </c>
      <c r="E52" s="12">
        <v>490.56718297750967</v>
      </c>
      <c r="F52" s="12">
        <v>43.970921623541557</v>
      </c>
      <c r="G52" s="12">
        <v>126.3343473056641</v>
      </c>
      <c r="H52" s="12">
        <v>534.53810460105126</v>
      </c>
      <c r="I52" s="12">
        <v>660.87245190671536</v>
      </c>
      <c r="K52" s="12">
        <v>900.32080074907822</v>
      </c>
      <c r="L52" s="12">
        <v>80.698295237569596</v>
      </c>
      <c r="M52" s="12">
        <v>231.85566145398911</v>
      </c>
      <c r="N52" s="12">
        <v>981.01909598664781</v>
      </c>
      <c r="O52" s="12">
        <v>1212.874757440637</v>
      </c>
      <c r="Q52" s="12">
        <v>74.230318936548855</v>
      </c>
      <c r="R52" s="12">
        <v>6.6534730599766227</v>
      </c>
      <c r="S52" s="12">
        <v>19.116208003474512</v>
      </c>
      <c r="T52" s="12">
        <v>80.883791996525474</v>
      </c>
    </row>
    <row r="53" spans="1:20" x14ac:dyDescent="0.25">
      <c r="A53" s="16" t="s">
        <v>11</v>
      </c>
      <c r="B53" t="s">
        <v>23</v>
      </c>
      <c r="C53" s="4" t="s">
        <v>14</v>
      </c>
      <c r="D53" s="4">
        <v>1</v>
      </c>
      <c r="E53" s="12">
        <v>1272.566494367092</v>
      </c>
      <c r="F53" s="12">
        <v>182.63327159251088</v>
      </c>
      <c r="G53" s="12">
        <v>73.180460839929538</v>
      </c>
      <c r="H53" s="12">
        <v>1455.1997659596029</v>
      </c>
      <c r="I53" s="12">
        <v>1528.3802267995325</v>
      </c>
      <c r="K53" s="12">
        <v>3930.8119674964373</v>
      </c>
      <c r="L53" s="12">
        <v>564.13323218596406</v>
      </c>
      <c r="M53" s="12">
        <v>226.04573080230205</v>
      </c>
      <c r="N53" s="12">
        <v>4494.9451996824009</v>
      </c>
      <c r="O53" s="12">
        <v>4720.9909304847033</v>
      </c>
      <c r="Q53" s="12">
        <v>83.262434208761789</v>
      </c>
      <c r="R53" s="12">
        <v>11.949466552524061</v>
      </c>
      <c r="S53" s="12">
        <v>4.7880992387141479</v>
      </c>
      <c r="T53" s="12">
        <v>95.211900761285847</v>
      </c>
    </row>
    <row r="54" spans="1:20" x14ac:dyDescent="0.25">
      <c r="A54" s="16" t="s">
        <v>11</v>
      </c>
      <c r="B54" t="s">
        <v>23</v>
      </c>
      <c r="C54" s="4" t="s">
        <v>14</v>
      </c>
      <c r="D54" s="4">
        <v>2</v>
      </c>
      <c r="E54" s="12">
        <v>1732.1787462086781</v>
      </c>
      <c r="F54" s="12">
        <v>209.39745574305721</v>
      </c>
      <c r="G54" s="12">
        <v>160.27348258618002</v>
      </c>
      <c r="H54" s="12">
        <v>1941.5762019517354</v>
      </c>
      <c r="I54" s="12">
        <v>2101.8496845379154</v>
      </c>
      <c r="K54" s="12">
        <v>5355.3995845139143</v>
      </c>
      <c r="L54" s="12">
        <v>647.39684050455492</v>
      </c>
      <c r="M54" s="12">
        <v>495.43054259630139</v>
      </c>
      <c r="N54" s="12">
        <v>6002.7964250184696</v>
      </c>
      <c r="O54" s="12">
        <v>6498.2269676147707</v>
      </c>
      <c r="Q54" s="12">
        <v>82.413243046197564</v>
      </c>
      <c r="R54" s="12">
        <v>9.9626689515615272</v>
      </c>
      <c r="S54" s="12">
        <v>7.6240880022409154</v>
      </c>
      <c r="T54" s="12">
        <v>92.37591199775909</v>
      </c>
    </row>
    <row r="55" spans="1:20" x14ac:dyDescent="0.25">
      <c r="A55" s="16" t="s">
        <v>11</v>
      </c>
      <c r="B55" t="s">
        <v>23</v>
      </c>
      <c r="C55" s="4" t="s">
        <v>14</v>
      </c>
      <c r="D55" s="4">
        <v>3</v>
      </c>
      <c r="E55" s="12">
        <v>1093.6507963479048</v>
      </c>
      <c r="F55" s="12">
        <v>137.63295436623136</v>
      </c>
      <c r="G55" s="12">
        <v>95.344901722985185</v>
      </c>
      <c r="H55" s="12">
        <v>1231.2837507141362</v>
      </c>
      <c r="I55" s="12">
        <v>1326.6286524371214</v>
      </c>
      <c r="K55" s="12">
        <v>3375.1147772446629</v>
      </c>
      <c r="L55" s="12">
        <v>424.74894149808273</v>
      </c>
      <c r="M55" s="12">
        <v>294.32693141839547</v>
      </c>
      <c r="N55" s="12">
        <v>3799.8637187427457</v>
      </c>
      <c r="O55" s="12">
        <v>4094.1906501611411</v>
      </c>
      <c r="Q55" s="12">
        <v>82.436678348425801</v>
      </c>
      <c r="R55" s="12">
        <v>10.374429961666912</v>
      </c>
      <c r="S55" s="12">
        <v>7.1888916899072886</v>
      </c>
      <c r="T55" s="12">
        <v>92.81110831009272</v>
      </c>
    </row>
    <row r="56" spans="1:20" x14ac:dyDescent="0.25">
      <c r="A56" s="16" t="s">
        <v>11</v>
      </c>
      <c r="B56" t="s">
        <v>23</v>
      </c>
      <c r="C56" s="4" t="s">
        <v>15</v>
      </c>
      <c r="D56" s="4">
        <v>1</v>
      </c>
      <c r="E56" s="12">
        <v>522.3840790293018</v>
      </c>
      <c r="F56" s="12">
        <v>77.950866225281274</v>
      </c>
      <c r="G56" s="12">
        <v>13.448448123683299</v>
      </c>
      <c r="H56" s="12">
        <v>600.33494525458309</v>
      </c>
      <c r="I56" s="12">
        <v>613.7833933782664</v>
      </c>
      <c r="K56" s="12">
        <v>1312.8567926312719</v>
      </c>
      <c r="L56" s="12">
        <v>195.9062849034718</v>
      </c>
      <c r="M56" s="12">
        <v>33.796891497413426</v>
      </c>
      <c r="N56" s="12">
        <v>1508.7630775347436</v>
      </c>
      <c r="O56" s="12">
        <v>1542.5599690321571</v>
      </c>
      <c r="Q56" s="12">
        <v>85.108962956882181</v>
      </c>
      <c r="R56" s="12">
        <v>12.70007577250877</v>
      </c>
      <c r="S56" s="12">
        <v>2.1909612706090442</v>
      </c>
      <c r="T56" s="12">
        <v>97.809038729390949</v>
      </c>
    </row>
    <row r="57" spans="1:20" x14ac:dyDescent="0.25">
      <c r="A57" s="16" t="s">
        <v>11</v>
      </c>
      <c r="B57" t="s">
        <v>23</v>
      </c>
      <c r="C57" s="4" t="s">
        <v>15</v>
      </c>
      <c r="D57" s="4">
        <v>2</v>
      </c>
      <c r="E57" s="12">
        <v>209.74796715142895</v>
      </c>
      <c r="F57" s="12">
        <v>31.536022575745072</v>
      </c>
      <c r="G57" s="12">
        <v>7.9492813769518795</v>
      </c>
      <c r="H57" s="12">
        <v>241.28398972717403</v>
      </c>
      <c r="I57" s="12">
        <v>249.23327110412592</v>
      </c>
      <c r="K57" s="12">
        <v>527.09626890351353</v>
      </c>
      <c r="L57" s="12">
        <v>79.249968719513078</v>
      </c>
      <c r="M57" s="12">
        <v>19.976529981005701</v>
      </c>
      <c r="N57" s="12">
        <v>606.34623762302658</v>
      </c>
      <c r="O57" s="12">
        <v>626.32276760403226</v>
      </c>
      <c r="Q57" s="12">
        <v>84.157290165244206</v>
      </c>
      <c r="R57" s="12">
        <v>12.653215373708996</v>
      </c>
      <c r="S57" s="12">
        <v>3.1894944610468117</v>
      </c>
      <c r="T57" s="12">
        <v>96.810505538953194</v>
      </c>
    </row>
    <row r="58" spans="1:20" x14ac:dyDescent="0.25">
      <c r="A58" s="16" t="s">
        <v>11</v>
      </c>
      <c r="B58" t="s">
        <v>23</v>
      </c>
      <c r="C58" s="4" t="s">
        <v>15</v>
      </c>
      <c r="D58" s="4">
        <v>3</v>
      </c>
      <c r="E58" s="12">
        <v>666.69146644601858</v>
      </c>
      <c r="F58" s="12">
        <v>101.97730462382847</v>
      </c>
      <c r="G58" s="12">
        <v>16.01239729796599</v>
      </c>
      <c r="H58" s="12">
        <v>768.66877106984703</v>
      </c>
      <c r="I58" s="12">
        <v>784.68116836781303</v>
      </c>
      <c r="K58" s="12">
        <v>1674.9816415531636</v>
      </c>
      <c r="L58" s="12">
        <v>256.20563888501118</v>
      </c>
      <c r="M58" s="12">
        <v>40.22921075369748</v>
      </c>
      <c r="N58" s="12">
        <v>1931.1872804381749</v>
      </c>
      <c r="O58" s="12">
        <v>1971.4164911918724</v>
      </c>
      <c r="Q58" s="12">
        <v>84.963357516630538</v>
      </c>
      <c r="R58" s="12">
        <v>12.996017839442706</v>
      </c>
      <c r="S58" s="12">
        <v>2.0406246439267552</v>
      </c>
      <c r="T58" s="12">
        <v>97.959375356073238</v>
      </c>
    </row>
  </sheetData>
  <mergeCells count="3">
    <mergeCell ref="E3:I3"/>
    <mergeCell ref="K3:O3"/>
    <mergeCell ref="Q3:T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063E0-9862-4D17-9455-DA99BF2C3144}">
  <dimension ref="A1:K30"/>
  <sheetViews>
    <sheetView zoomScale="85" zoomScaleNormal="85" workbookViewId="0">
      <selection activeCell="F15" sqref="F15"/>
    </sheetView>
  </sheetViews>
  <sheetFormatPr defaultRowHeight="15" x14ac:dyDescent="0.25"/>
  <cols>
    <col min="1" max="1" width="23.140625" bestFit="1" customWidth="1"/>
    <col min="2" max="2" width="14.7109375" bestFit="1" customWidth="1"/>
    <col min="4" max="9" width="26.28515625" customWidth="1"/>
  </cols>
  <sheetData>
    <row r="1" spans="1:11" ht="30.75" customHeight="1" x14ac:dyDescent="0.25">
      <c r="A1" s="5" t="s">
        <v>69</v>
      </c>
      <c r="B1" t="s">
        <v>36</v>
      </c>
      <c r="E1" t="s">
        <v>64</v>
      </c>
    </row>
    <row r="3" spans="1:11" ht="40.5" customHeight="1" x14ac:dyDescent="0.25">
      <c r="A3" s="8" t="s">
        <v>12</v>
      </c>
      <c r="B3" s="8" t="s">
        <v>16</v>
      </c>
      <c r="C3" s="8" t="s">
        <v>2</v>
      </c>
      <c r="D3" s="8" t="s">
        <v>33</v>
      </c>
      <c r="E3" s="8" t="s">
        <v>44</v>
      </c>
      <c r="F3" s="8" t="s">
        <v>29</v>
      </c>
      <c r="G3" s="8" t="s">
        <v>30</v>
      </c>
      <c r="H3" s="8" t="s">
        <v>31</v>
      </c>
      <c r="I3" s="8" t="s">
        <v>32</v>
      </c>
    </row>
    <row r="4" spans="1:11" x14ac:dyDescent="0.25">
      <c r="A4" s="16" t="s">
        <v>3</v>
      </c>
      <c r="B4" t="s">
        <v>19</v>
      </c>
      <c r="C4" s="4">
        <v>1</v>
      </c>
      <c r="D4" s="7">
        <v>77.000181825165143</v>
      </c>
      <c r="E4" s="7">
        <v>73.040221995677811</v>
      </c>
      <c r="F4" s="17">
        <v>90.934045606931761</v>
      </c>
      <c r="G4" s="17">
        <v>89.463040057352032</v>
      </c>
      <c r="H4" s="17">
        <v>87.25912741919889</v>
      </c>
      <c r="I4" s="17">
        <v>90.703532074498028</v>
      </c>
      <c r="K4" s="20"/>
    </row>
    <row r="5" spans="1:11" x14ac:dyDescent="0.25">
      <c r="A5" s="16" t="s">
        <v>3</v>
      </c>
      <c r="B5" t="s">
        <v>19</v>
      </c>
      <c r="C5" s="4">
        <v>2</v>
      </c>
      <c r="D5" s="7">
        <v>84.878489036926453</v>
      </c>
      <c r="E5" s="7">
        <v>70.129015699361531</v>
      </c>
      <c r="F5" s="17">
        <v>91.155738248812341</v>
      </c>
      <c r="G5" s="17">
        <v>89.902568275818496</v>
      </c>
      <c r="H5" s="17">
        <v>82.238703257489021</v>
      </c>
      <c r="I5" s="17">
        <v>91.006882366133851</v>
      </c>
    </row>
    <row r="6" spans="1:11" x14ac:dyDescent="0.25">
      <c r="A6" s="16" t="s">
        <v>3</v>
      </c>
      <c r="B6" t="s">
        <v>19</v>
      </c>
      <c r="C6" s="4">
        <v>3</v>
      </c>
      <c r="D6" s="7">
        <v>71.620226321256908</v>
      </c>
      <c r="E6" s="7">
        <v>96.61767141790807</v>
      </c>
      <c r="F6" s="17">
        <v>90.735524364893905</v>
      </c>
      <c r="G6" s="17">
        <v>93.27401343695243</v>
      </c>
      <c r="H6" s="17">
        <v>76.696864008930021</v>
      </c>
      <c r="I6" s="17">
        <v>91.041493104167813</v>
      </c>
    </row>
    <row r="7" spans="1:11" x14ac:dyDescent="0.25">
      <c r="A7" s="16" t="s">
        <v>4</v>
      </c>
      <c r="B7" t="s">
        <v>19</v>
      </c>
      <c r="C7" s="4">
        <v>1</v>
      </c>
      <c r="D7" s="7">
        <v>88.803794521316675</v>
      </c>
      <c r="E7" s="7">
        <v>43.313546243905691</v>
      </c>
      <c r="F7" s="17">
        <v>25.579559619785179</v>
      </c>
      <c r="G7" s="17">
        <v>15.10497906476661</v>
      </c>
      <c r="H7" s="17">
        <v>64.165741419554848</v>
      </c>
      <c r="I7" s="17">
        <v>23.520178473785585</v>
      </c>
      <c r="K7" s="20"/>
    </row>
    <row r="8" spans="1:11" x14ac:dyDescent="0.25">
      <c r="A8" s="16" t="s">
        <v>4</v>
      </c>
      <c r="B8" t="s">
        <v>19</v>
      </c>
      <c r="C8" s="4">
        <v>2</v>
      </c>
      <c r="D8" s="7">
        <v>93.66699736414256</v>
      </c>
      <c r="E8" s="7">
        <v>40.714119301793325</v>
      </c>
      <c r="F8" s="17">
        <v>62.6522780858338</v>
      </c>
      <c r="G8" s="17">
        <v>40.439356868632537</v>
      </c>
      <c r="H8" s="17">
        <v>78.333139237474398</v>
      </c>
      <c r="I8" s="17">
        <v>60.36752715334184</v>
      </c>
    </row>
    <row r="9" spans="1:11" x14ac:dyDescent="0.25">
      <c r="A9" s="16" t="s">
        <v>4</v>
      </c>
      <c r="B9" t="s">
        <v>19</v>
      </c>
      <c r="C9" s="4">
        <v>3</v>
      </c>
      <c r="D9" s="7">
        <v>98.086576416328384</v>
      </c>
      <c r="E9" s="7">
        <v>50.430811289435816</v>
      </c>
      <c r="F9" s="17">
        <v>81.773364968254143</v>
      </c>
      <c r="G9" s="17">
        <v>79.418662210434547</v>
      </c>
      <c r="H9" s="17">
        <v>94.060522758614738</v>
      </c>
      <c r="I9" s="17">
        <v>81.348035688238269</v>
      </c>
    </row>
    <row r="10" spans="1:11" x14ac:dyDescent="0.25">
      <c r="A10" s="16" t="s">
        <v>7</v>
      </c>
      <c r="B10" t="s">
        <v>19</v>
      </c>
      <c r="C10" s="4">
        <v>1</v>
      </c>
      <c r="D10" s="7">
        <v>90.636155914570011</v>
      </c>
      <c r="E10" s="7">
        <v>63.617477742059258</v>
      </c>
      <c r="F10" s="17">
        <v>90.15886002434415</v>
      </c>
      <c r="G10" s="17">
        <v>92.297965438894096</v>
      </c>
      <c r="H10" s="17">
        <v>80.000565866841001</v>
      </c>
      <c r="I10" s="17">
        <v>90.512029971379945</v>
      </c>
      <c r="K10" s="20"/>
    </row>
    <row r="11" spans="1:11" x14ac:dyDescent="0.25">
      <c r="A11" s="16" t="s">
        <v>7</v>
      </c>
      <c r="B11" t="s">
        <v>19</v>
      </c>
      <c r="C11" s="4">
        <v>2</v>
      </c>
      <c r="D11" s="7">
        <v>63.252095730356608</v>
      </c>
      <c r="E11" s="7">
        <v>57.096847174373799</v>
      </c>
      <c r="F11" s="17">
        <v>93.664702848717965</v>
      </c>
      <c r="G11" s="17">
        <v>95.651160993759504</v>
      </c>
      <c r="H11" s="17">
        <v>87.497618334282109</v>
      </c>
      <c r="I11" s="17">
        <v>93.944881078770507</v>
      </c>
    </row>
    <row r="12" spans="1:11" x14ac:dyDescent="0.25">
      <c r="A12" s="16" t="s">
        <v>7</v>
      </c>
      <c r="B12" t="s">
        <v>19</v>
      </c>
      <c r="C12" s="4">
        <v>3</v>
      </c>
      <c r="D12" s="7">
        <v>97.141862700037606</v>
      </c>
      <c r="E12" s="7">
        <v>69.70739150116087</v>
      </c>
      <c r="F12" s="17">
        <v>94.800402184459756</v>
      </c>
      <c r="G12" s="17">
        <v>95.35585152828601</v>
      </c>
      <c r="H12" s="17">
        <v>88.272085110240525</v>
      </c>
      <c r="I12" s="17">
        <v>94.895365058309096</v>
      </c>
    </row>
    <row r="13" spans="1:11" x14ac:dyDescent="0.25">
      <c r="A13" s="16" t="s">
        <v>6</v>
      </c>
      <c r="B13" t="s">
        <v>20</v>
      </c>
      <c r="C13" s="4">
        <v>1</v>
      </c>
      <c r="D13" s="7">
        <v>80.314493710489472</v>
      </c>
      <c r="E13" s="7">
        <v>55.317601298734544</v>
      </c>
      <c r="F13" s="17">
        <v>79.929127340320662</v>
      </c>
      <c r="G13" s="17">
        <v>58.746209008260578</v>
      </c>
      <c r="H13" s="17">
        <v>-39.976029802926867</v>
      </c>
      <c r="I13" s="17">
        <v>77.577327951641635</v>
      </c>
      <c r="K13" s="20"/>
    </row>
    <row r="14" spans="1:11" x14ac:dyDescent="0.25">
      <c r="A14" s="16" t="s">
        <v>6</v>
      </c>
      <c r="B14" t="s">
        <v>20</v>
      </c>
      <c r="C14" s="4">
        <v>2</v>
      </c>
      <c r="D14" s="7">
        <v>71.246320926647272</v>
      </c>
      <c r="E14" s="7">
        <v>36.595692030267841</v>
      </c>
      <c r="F14" s="17">
        <v>82.934528225235411</v>
      </c>
      <c r="G14" s="17">
        <v>69.382449922306321</v>
      </c>
      <c r="H14" s="17">
        <v>68.65453825514858</v>
      </c>
      <c r="I14" s="17">
        <v>81.246600679768136</v>
      </c>
    </row>
    <row r="15" spans="1:11" x14ac:dyDescent="0.25">
      <c r="A15" s="16" t="s">
        <v>6</v>
      </c>
      <c r="B15" t="s">
        <v>20</v>
      </c>
      <c r="C15" s="4">
        <v>3</v>
      </c>
      <c r="D15" s="7">
        <v>78.692021768835886</v>
      </c>
      <c r="E15" s="7">
        <v>45.439209311609332</v>
      </c>
      <c r="F15" s="17">
        <v>83.482709018378813</v>
      </c>
      <c r="G15" s="17">
        <v>70.832446986193744</v>
      </c>
      <c r="H15" s="17">
        <v>68.395824150373272</v>
      </c>
      <c r="I15" s="17">
        <v>81.843749907291496</v>
      </c>
    </row>
    <row r="16" spans="1:11" x14ac:dyDescent="0.25">
      <c r="A16" s="16" t="s">
        <v>8</v>
      </c>
      <c r="B16" t="s">
        <v>20</v>
      </c>
      <c r="C16" s="4">
        <v>1</v>
      </c>
      <c r="D16" s="7">
        <v>97.500991114946018</v>
      </c>
      <c r="E16" s="7">
        <v>81.785591822539672</v>
      </c>
      <c r="F16" s="17">
        <v>97.072523620665763</v>
      </c>
      <c r="G16" s="17">
        <v>93.976214379294873</v>
      </c>
      <c r="H16" s="17">
        <v>54.169643038993662</v>
      </c>
      <c r="I16" s="17">
        <v>96.594845043901699</v>
      </c>
      <c r="K16" s="20"/>
    </row>
    <row r="17" spans="1:11" x14ac:dyDescent="0.25">
      <c r="A17" s="16" t="s">
        <v>8</v>
      </c>
      <c r="B17" t="s">
        <v>20</v>
      </c>
      <c r="C17" s="4">
        <v>2</v>
      </c>
      <c r="D17" s="7">
        <v>53.802006288850635</v>
      </c>
      <c r="E17" s="7">
        <v>-16.285312959249151</v>
      </c>
      <c r="F17" s="17">
        <v>95.384832799468782</v>
      </c>
      <c r="G17" s="17">
        <v>91.325340251114639</v>
      </c>
      <c r="H17" s="17">
        <v>-20.006889363544367</v>
      </c>
      <c r="I17" s="17">
        <v>94.893885327622769</v>
      </c>
    </row>
    <row r="18" spans="1:11" x14ac:dyDescent="0.25">
      <c r="A18" s="16" t="s">
        <v>8</v>
      </c>
      <c r="B18" t="s">
        <v>20</v>
      </c>
      <c r="C18" s="4">
        <v>3</v>
      </c>
      <c r="D18" s="7">
        <v>95.033715676051443</v>
      </c>
      <c r="E18" s="7">
        <v>77.872024454848599</v>
      </c>
      <c r="F18" s="17">
        <v>93.830737589348828</v>
      </c>
      <c r="G18" s="17">
        <v>91.186238099602647</v>
      </c>
      <c r="H18" s="17">
        <v>-23.658964481583041</v>
      </c>
      <c r="I18" s="17">
        <v>93.419102425316495</v>
      </c>
    </row>
    <row r="19" spans="1:11" x14ac:dyDescent="0.25">
      <c r="A19" s="16" t="s">
        <v>10</v>
      </c>
      <c r="B19" t="s">
        <v>20</v>
      </c>
      <c r="C19" s="4">
        <v>1</v>
      </c>
      <c r="D19" s="7">
        <v>72.302417168259169</v>
      </c>
      <c r="E19" s="7">
        <v>-20.009554221227436</v>
      </c>
      <c r="F19" s="17">
        <v>94.219755892609953</v>
      </c>
      <c r="G19" s="17">
        <v>89.615187046567954</v>
      </c>
      <c r="H19" s="17">
        <v>73.418994388174795</v>
      </c>
      <c r="I19" s="17">
        <v>93.727758162182781</v>
      </c>
      <c r="K19" s="20"/>
    </row>
    <row r="20" spans="1:11" x14ac:dyDescent="0.25">
      <c r="A20" s="16" t="s">
        <v>10</v>
      </c>
      <c r="B20" t="s">
        <v>20</v>
      </c>
      <c r="C20" s="4">
        <v>2</v>
      </c>
      <c r="D20" s="7">
        <v>84.304028065766786</v>
      </c>
      <c r="E20" s="7">
        <v>46.049423994176557</v>
      </c>
      <c r="F20" s="17">
        <v>85.427123569936299</v>
      </c>
      <c r="G20" s="17">
        <v>85.770011280474762</v>
      </c>
      <c r="H20" s="17">
        <v>86.500975522016461</v>
      </c>
      <c r="I20" s="17">
        <v>85.469676407783609</v>
      </c>
    </row>
    <row r="21" spans="1:11" x14ac:dyDescent="0.25">
      <c r="A21" s="16" t="s">
        <v>10</v>
      </c>
      <c r="B21" t="s">
        <v>20</v>
      </c>
      <c r="C21" s="4">
        <v>3</v>
      </c>
      <c r="D21" s="7">
        <v>86.728992282763315</v>
      </c>
      <c r="E21" s="7">
        <v>59.182601478226914</v>
      </c>
      <c r="F21" s="17">
        <v>92.077187844563568</v>
      </c>
      <c r="G21" s="17">
        <v>91.008515199864306</v>
      </c>
      <c r="H21" s="17">
        <v>91.699210475477784</v>
      </c>
      <c r="I21" s="17">
        <v>91.923964067074763</v>
      </c>
    </row>
    <row r="22" spans="1:11" x14ac:dyDescent="0.25">
      <c r="A22" s="16" t="s">
        <v>11</v>
      </c>
      <c r="B22" t="s">
        <v>23</v>
      </c>
      <c r="C22" s="4">
        <v>1</v>
      </c>
      <c r="D22" s="7">
        <v>89.011747062507425</v>
      </c>
      <c r="E22" s="7">
        <v>33.973094423699095</v>
      </c>
      <c r="F22" s="17">
        <v>61.413329954772877</v>
      </c>
      <c r="G22" s="17">
        <v>59.879263174317963</v>
      </c>
      <c r="H22" s="17">
        <v>82.725523874585008</v>
      </c>
      <c r="I22" s="17">
        <v>61.220798563887783</v>
      </c>
    </row>
    <row r="23" spans="1:11" x14ac:dyDescent="0.25">
      <c r="A23" s="16" t="s">
        <v>11</v>
      </c>
      <c r="B23" t="s">
        <v>23</v>
      </c>
      <c r="C23" s="4">
        <v>2</v>
      </c>
      <c r="D23" s="7">
        <v>97.796114329793056</v>
      </c>
      <c r="E23" s="7">
        <v>16.86613629910693</v>
      </c>
      <c r="F23" s="17">
        <v>88.61762450590706</v>
      </c>
      <c r="G23" s="17">
        <v>85.843256253516699</v>
      </c>
      <c r="H23" s="17">
        <v>95.337766189539892</v>
      </c>
      <c r="I23" s="17">
        <v>88.318411087056489</v>
      </c>
    </row>
    <row r="24" spans="1:11" x14ac:dyDescent="0.25">
      <c r="A24" s="16" t="s">
        <v>11</v>
      </c>
      <c r="B24" t="s">
        <v>23</v>
      </c>
      <c r="C24" s="4">
        <v>3</v>
      </c>
      <c r="D24" s="7">
        <v>83.587133908970188</v>
      </c>
      <c r="E24" s="7">
        <v>22.389009302682908</v>
      </c>
      <c r="F24" s="17">
        <v>42.69743317044145</v>
      </c>
      <c r="G24" s="17">
        <v>30.351951836094599</v>
      </c>
      <c r="H24" s="17">
        <v>84.213467958864683</v>
      </c>
      <c r="I24" s="17">
        <v>41.317454698270573</v>
      </c>
    </row>
    <row r="25" spans="1:11" x14ac:dyDescent="0.25">
      <c r="A25" s="16" t="s">
        <v>9</v>
      </c>
      <c r="B25" t="s">
        <v>22</v>
      </c>
      <c r="C25" s="4">
        <v>1</v>
      </c>
      <c r="D25" s="7">
        <v>74.689659785659742</v>
      </c>
      <c r="E25" s="7">
        <v>23.7681023052636</v>
      </c>
      <c r="F25" s="17">
        <v>77.346009769560553</v>
      </c>
      <c r="G25" s="17">
        <v>84.159107212828843</v>
      </c>
      <c r="H25" s="17">
        <v>67.990435461101754</v>
      </c>
      <c r="I25" s="17">
        <v>78.278595823177454</v>
      </c>
    </row>
    <row r="26" spans="1:11" x14ac:dyDescent="0.25">
      <c r="A26" s="16" t="s">
        <v>9</v>
      </c>
      <c r="B26" t="s">
        <v>22</v>
      </c>
      <c r="C26" s="4">
        <v>2</v>
      </c>
      <c r="D26" s="7">
        <v>91.874410816744998</v>
      </c>
      <c r="E26" s="7">
        <v>22.333749748967261</v>
      </c>
      <c r="F26" s="17">
        <v>86.37191924569882</v>
      </c>
      <c r="G26" s="17">
        <v>92.097203376360198</v>
      </c>
      <c r="H26" s="17">
        <v>91.409214799566499</v>
      </c>
      <c r="I26" s="17">
        <v>86.978424241678169</v>
      </c>
    </row>
    <row r="27" spans="1:11" x14ac:dyDescent="0.25">
      <c r="A27" s="16" t="s">
        <v>9</v>
      </c>
      <c r="B27" t="s">
        <v>22</v>
      </c>
      <c r="C27" s="4">
        <v>3</v>
      </c>
      <c r="D27" s="7">
        <v>93.083932480946217</v>
      </c>
      <c r="E27" s="7">
        <v>50.916990712776347</v>
      </c>
      <c r="F27" s="17">
        <v>82.69606873843118</v>
      </c>
      <c r="G27" s="17">
        <v>83.148182149076121</v>
      </c>
      <c r="H27" s="17">
        <v>89.149280641269755</v>
      </c>
      <c r="I27" s="17">
        <v>82.734173119714995</v>
      </c>
    </row>
    <row r="28" spans="1:11" x14ac:dyDescent="0.25">
      <c r="A28" s="16" t="s">
        <v>5</v>
      </c>
      <c r="B28" t="s">
        <v>21</v>
      </c>
      <c r="C28" s="4">
        <v>1</v>
      </c>
      <c r="D28" s="7">
        <v>91.974525063029901</v>
      </c>
      <c r="E28" s="7">
        <v>42.125645025983971</v>
      </c>
      <c r="F28" s="17">
        <v>92.14431066041675</v>
      </c>
      <c r="G28" s="17">
        <v>97.764909561254825</v>
      </c>
      <c r="H28" s="17">
        <v>19.884774921246155</v>
      </c>
      <c r="I28" s="17">
        <v>93.149755704436032</v>
      </c>
    </row>
    <row r="29" spans="1:11" x14ac:dyDescent="0.25">
      <c r="A29" s="16" t="s">
        <v>5</v>
      </c>
      <c r="B29" t="s">
        <v>21</v>
      </c>
      <c r="C29" s="4">
        <v>2</v>
      </c>
      <c r="D29" s="7">
        <v>98.061490232056201</v>
      </c>
      <c r="E29" s="7">
        <v>74.548321366038095</v>
      </c>
      <c r="F29" s="17">
        <v>96.490054473072334</v>
      </c>
      <c r="G29" s="17">
        <v>95.850924417140121</v>
      </c>
      <c r="H29" s="17">
        <v>73.531277673460366</v>
      </c>
      <c r="I29" s="17">
        <v>96.402323378251424</v>
      </c>
    </row>
    <row r="30" spans="1:11" x14ac:dyDescent="0.25">
      <c r="A30" s="16" t="s">
        <v>5</v>
      </c>
      <c r="B30" t="s">
        <v>21</v>
      </c>
      <c r="C30" s="4">
        <v>3</v>
      </c>
      <c r="D30" s="7">
        <v>99.202421840629299</v>
      </c>
      <c r="E30" s="7">
        <v>81.019085453807634</v>
      </c>
      <c r="F30" s="17">
        <v>91.109559556968634</v>
      </c>
      <c r="G30" s="17">
        <v>97.333781382192967</v>
      </c>
      <c r="H30" s="17">
        <v>-59.806450027082732</v>
      </c>
      <c r="I30" s="17">
        <v>92.013097904069809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S5. Nutritional Characteristics</vt:lpstr>
      <vt:lpstr>S6. Lipid Phosphorus</vt:lpstr>
      <vt:lpstr>S7. Membrane Lipids</vt:lpstr>
      <vt:lpstr>S8. Resorption Efficiency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Liang</dc:creator>
  <cp:lastModifiedBy>Grace Liang</cp:lastModifiedBy>
  <dcterms:created xsi:type="dcterms:W3CDTF">2024-10-16T22:56:29Z</dcterms:created>
  <dcterms:modified xsi:type="dcterms:W3CDTF">2026-03-20T11:07:32Z</dcterms:modified>
</cp:coreProperties>
</file>