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0115" windowHeight="7245"/>
  </bookViews>
  <sheets>
    <sheet name="Sheet1" sheetId="1" r:id="rId1"/>
    <sheet name="Sheet2" sheetId="2" r:id="rId2"/>
    <sheet name="Sheet3" sheetId="3" r:id="rId3"/>
  </sheets>
  <externalReferences>
    <externalReference r:id="rId4"/>
  </externalReferences>
  <calcPr calcId="144525" calcMode="manual"/>
</workbook>
</file>

<file path=xl/calcChain.xml><?xml version="1.0" encoding="utf-8"?>
<calcChain xmlns="http://schemas.openxmlformats.org/spreadsheetml/2006/main">
  <c r="S3" i="1" l="1"/>
  <c r="T3" i="1" l="1"/>
  <c r="U3" i="1"/>
  <c r="V3" i="1"/>
  <c r="S5" i="1"/>
  <c r="T5" i="1"/>
  <c r="U5" i="1"/>
  <c r="V5" i="1"/>
  <c r="S4" i="1"/>
  <c r="T4" i="1"/>
  <c r="U4" i="1"/>
  <c r="V4" i="1"/>
</calcChain>
</file>

<file path=xl/sharedStrings.xml><?xml version="1.0" encoding="utf-8"?>
<sst xmlns="http://schemas.openxmlformats.org/spreadsheetml/2006/main" count="126" uniqueCount="115">
  <si>
    <t>Author/country/year</t>
  </si>
  <si>
    <t>Exclusion criteria</t>
  </si>
  <si>
    <t>Sample size(I)</t>
  </si>
  <si>
    <t>Sample size(C)</t>
  </si>
  <si>
    <t>Intervention activities</t>
  </si>
  <si>
    <t>Intervention providers</t>
  </si>
  <si>
    <t>Control</t>
  </si>
  <si>
    <t>PPD measurment tool</t>
  </si>
  <si>
    <t>Mean score(I)</t>
  </si>
  <si>
    <t>mean score(C)</t>
  </si>
  <si>
    <t>SD(I)</t>
  </si>
  <si>
    <t>SD (C)</t>
  </si>
  <si>
    <t xml:space="preserve">Bussara Sangsawang, et al./Tahiland/2021 </t>
  </si>
  <si>
    <t>Social Support Interventions</t>
  </si>
  <si>
    <t>Rutine postnatal care</t>
  </si>
  <si>
    <t>Allison Barlow et al/USA/2006</t>
  </si>
  <si>
    <t>23 home visits for breast feeding lessions</t>
  </si>
  <si>
    <t>2 months postpartum</t>
  </si>
  <si>
    <t>Allison Barlow et al./USA/2013</t>
  </si>
  <si>
    <t>12 months postpartum</t>
  </si>
  <si>
    <t>6 months postpartum</t>
  </si>
  <si>
    <t>SMD score</t>
  </si>
  <si>
    <t>SMD score after intervention was signigicantly lower than the control group</t>
  </si>
  <si>
    <t>SMD score after intervention hasn't signigicantly difference with the control group</t>
  </si>
  <si>
    <t xml:space="preserve">No significant
differences between two gropus </t>
  </si>
  <si>
    <t>Family Spirit intervention plus optimized standard care</t>
  </si>
  <si>
    <t>Educators  who had a job history in tribal health and human services</t>
  </si>
  <si>
    <t>Paraprofessionals as home visitor</t>
  </si>
  <si>
    <t>Optimized Standard Care</t>
  </si>
  <si>
    <t>Midwives and family members</t>
  </si>
  <si>
    <t xml:space="preserve">Serious medical, legal, or social problems </t>
  </si>
  <si>
    <t>Dignosed metal health</t>
  </si>
  <si>
    <t>Study ID</t>
  </si>
  <si>
    <t>3 months postpartum</t>
  </si>
  <si>
    <t>not mentioned</t>
  </si>
  <si>
    <t>Barbara Chyzzy et.al/Canada/2019</t>
  </si>
  <si>
    <t>After controlling for baseline depressive symptomatology, intervention group demonstrated lower mean depression scores than
control group (F ¼ 4.25, p ¼ 0.048)</t>
  </si>
  <si>
    <t>Social support-Home visiting</t>
  </si>
  <si>
    <t>Community health workers</t>
  </si>
  <si>
    <t>SD(C*)</t>
  </si>
  <si>
    <t>Mean(C*)</t>
  </si>
  <si>
    <t>Mean(I*)</t>
  </si>
  <si>
    <t>3 months</t>
  </si>
  <si>
    <t xml:space="preserve">Diagnosed mental ill, bad obstetrics complication, infant with congenital anomalies, have assisted/CSdelivery </t>
  </si>
  <si>
    <t>Wilaiporn Samankasikorn.et.at/USA/2016</t>
  </si>
  <si>
    <t>Koniak-Grifin et al./UAS/2002</t>
  </si>
  <si>
    <t>Professional; public health nurse</t>
  </si>
  <si>
    <t>Early intervention program: Home visit</t>
  </si>
  <si>
    <t xml:space="preserve">serious medical
or obstetric problem </t>
  </si>
  <si>
    <t>EPDS</t>
  </si>
  <si>
    <t>SD(I*)</t>
  </si>
  <si>
    <t>1 1/2 months</t>
  </si>
  <si>
    <t>Maureen G et al/USA/2020</t>
  </si>
  <si>
    <t xml:space="preserve">Currently receiving mental health services </t>
  </si>
  <si>
    <t xml:space="preserve">IPT-based (REACH2) intervention </t>
  </si>
  <si>
    <t>Paraprofessionals</t>
  </si>
  <si>
    <t>Education about postpartum
period, fetal development, nutrition, and getting ready for taking a newborn home</t>
  </si>
  <si>
    <t>KID-SCID(Structured Clinical Interview for DSM-IV Diagnostic and
Statistical Manual of Mental Disorders)</t>
  </si>
  <si>
    <t>The intervention group hasn't signigicantly difference with the control group</t>
  </si>
  <si>
    <t>Maureen G et al/USA/2013</t>
  </si>
  <si>
    <t>Receiving mental health services</t>
  </si>
  <si>
    <t>IPT-based (REACH2) intervention</t>
  </si>
  <si>
    <t>The intervention group has signigicantly difference with the control group</t>
  </si>
  <si>
    <t>M. Cynthia Logsdon, et al./USA/2005</t>
  </si>
  <si>
    <t>Rutine antenatal care</t>
  </si>
  <si>
    <t>there were no significant differences between the groups on depression
scores at 6 weeks postpartum (p = .560).</t>
  </si>
  <si>
    <t>Study partcipants</t>
  </si>
  <si>
    <t>Intervention freamworks</t>
  </si>
  <si>
    <t>KID-SCID</t>
  </si>
  <si>
    <t>CES-D</t>
  </si>
  <si>
    <t>25 home visits and
41 discrete lessons taught from 28 weeks’ gestation until 6
months post partum.  Home visits were scheduled to last
approximately 1.5 hours. Eduction about; personal and family development lessons,. prenatal and infant care lessons in participants’ homes</t>
  </si>
  <si>
    <t xml:space="preserve">Social support during their hospitalisation, telephone contacts and home visits after they returned home.  Session 1. social support activities were provided three times for 60–90 min at a time during the 1st–3rd days after childbirth in the postpartum unit, plus 20–25 min of four telephone contacts during the 1st–4th weeks, and 60–90 min for one home visit at the first week. In
Session 2, social support activities were provided to adolescent
mothers over 4 weeks </t>
  </si>
  <si>
    <t>Home visits at least twice a month during their pregnancy and monthly up to 1 year postpartum. The program uses a peer support model, providing support, education and refferal information</t>
  </si>
  <si>
    <t>A minimum of ten phone contact with study participants to provide informational support: offer knowledge, facts, suggestions or resources; emotional support: listen attentively, offer, understanding and reassurance; appraisal support: offer motivation, encouragement and positive communication</t>
  </si>
  <si>
    <t>17 prenatal and postnatal home visits, each lasting 1–1/2 to 2
hours. During these visits, health professionals provided nursing case management, individualized life planning and counseling, health education, social support, and referrals for family planning, child care, and mental
health services.</t>
  </si>
  <si>
    <t>Family Spirit consists of 43 highly structured lessons.about:
parenting skills,  maternal life skills and positive psychosocial development. Each home visit was designed to last less than 1 hour, including a brief warm-up conversation, conducting the lesson, a question/answer period, and providing summary handouts</t>
  </si>
  <si>
    <t>Material support consists of help with meals, laundry, money, Emotional support teeling mothers to do a good job and that you are important. Informational support means telling how to take care of the cord, what to do if you keep bleeding,: two role-playing on postpartum adolescent interacting with her male partner.</t>
  </si>
  <si>
    <t>Five 1-hour prenatal sessions with a postpartum booster session that includes multimedia (video snippets), interactive (role-playing) components and communication
skills to manage relationship conflicts before and after the birth of their baby, expectations
about motherhood, stress management.   Each session lasted approximately 30 to
60 minutes depending on the discussion</t>
  </si>
  <si>
    <t>Five 1-hour prenatal sessions with an in-hospital postpartum booster session and interpersonal therapy  about motherhood, stress management, identifying and resolving interpersonal conflict, communication skills</t>
  </si>
  <si>
    <t>Social support intevrentions</t>
  </si>
  <si>
    <t>Phone-based peer support intervention group</t>
  </si>
  <si>
    <t>Trained peer mentor by mobile phone</t>
  </si>
  <si>
    <t>Health professionals</t>
  </si>
  <si>
    <t>Providing information
about maternal health throughout pregnancy and the early postpartum period, fetal
development, preparing for labor, and getting the house ready for taking home a
baby</t>
  </si>
  <si>
    <t>Rutine health service with one or two prenatal home visits</t>
  </si>
  <si>
    <t xml:space="preserve"> Usual care</t>
  </si>
  <si>
    <t xml:space="preserve">Telephone support </t>
  </si>
  <si>
    <t>Not mantioned</t>
  </si>
  <si>
    <t>No significant difference
in depression symptoms between adolescents in the
two groups  at 1 year postpartum</t>
  </si>
  <si>
    <t>Last outcome measurment time</t>
  </si>
  <si>
    <t>First outcome measurment time</t>
  </si>
  <si>
    <t xml:space="preserve">CES-D( cut off score=16 or higher) </t>
  </si>
  <si>
    <t>EPDS(cut off score=12/13)</t>
  </si>
  <si>
    <t>EPDS(The EPDS is a 10-item rated, with cut-off 13 or
above)</t>
  </si>
  <si>
    <t>CES-D(A 20-item self-report scored, with a cutoff score of above 16)</t>
  </si>
  <si>
    <t>Intervention provision period</t>
  </si>
  <si>
    <t>1-3 days of postpartum up to 4 weeks of postpartum</t>
  </si>
  <si>
    <t>32 weeks of gestational age up to 12 months of postpartum</t>
  </si>
  <si>
    <t>28 weeks of gestational age up to 6 months of postpartum</t>
  </si>
  <si>
    <t>26 weeks of gestational age up to 12 months of postpartum</t>
  </si>
  <si>
    <t>25 weeks of gestational age up to postpartum hospitalization period</t>
  </si>
  <si>
    <t>32-36 weeks of gestational age</t>
  </si>
  <si>
    <t>Antepartum(6-39 weeks) up to 12 months of postpartum</t>
  </si>
  <si>
    <t>Last trimester up to 12 weeks of postpartum period</t>
  </si>
  <si>
    <t>During antenatal period (˂25 weeks of gestational age)</t>
  </si>
  <si>
    <t>Primiparous adolescent mothers age 10-19 years(1-3 days of postpartum period)</t>
  </si>
  <si>
    <t>Pregnant american
Indian age 12-19 years,  reside in rural(Less than and equal to 32 weeks of gestation)</t>
  </si>
  <si>
    <t>Adolescents aged 12 to 19 years at
conception(Less than and equals to 28 weeks of gestational age)</t>
  </si>
  <si>
    <t>Pregnant teens with a mean age of 17 years(Range 6 weeks
to 39 weeks gestation)</t>
  </si>
  <si>
    <t>Pregnant adolescents(Last trimester of pregnancy)</t>
  </si>
  <si>
    <t>Pregnant adolescents were eligible for the study if
they were: aged 14–19 years,  and had no
prior live births(26 weeks or less
gestation)</t>
  </si>
  <si>
    <t>Participants  aged 18 years or younger (Less than 25 weeks of gestational age)</t>
  </si>
  <si>
    <t>Primiparous adolescents age 17 years and younger; (Less than 25 weeks of gestational age and have followup at urban
prenatal clinic)</t>
  </si>
  <si>
    <t>Adolescent pregnant women age 12-18 years, GA=&lt;24 weeks, ecomomically disadavantaged(Between 32 and 36 weeks of gestation)</t>
  </si>
  <si>
    <t xml:space="preserve">Characterstice of the studies </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</si>
</sst>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scheme val="minor"/>
    </font>
    <font>
      <b/>
      <sz val="9"/>
      <color rgb="FF7030A0"/>
      <name val="Calibri"/>
      <family val="2"/>
      <scheme val="minor"/>
    </font>
    <font>
      <sz val="9"/>
      <color theme="1"/>
      <name val="Calibri"/>
      <family val="2"/>
      <scheme val="minor"/>
    </font>
    <font>
      <sz val="9"/>
      <color rgb="FF242021"/>
      <name val="Calibri"/>
      <family val="2"/>
      <scheme val="minor"/>
    </font>
    <font>
      <sz val="9"/>
      <color rgb="FF231F1F"/>
      <name val="Calibri"/>
      <family val="2"/>
      <scheme val="minor"/>
    </font>
    <font>
      <sz val="9"/>
      <color rgb="FF000000"/>
      <name val="AdvOT863180fb"/>
    </font>
    <font>
      <sz val="9"/>
      <name val="Calibri"/>
      <family val="2"/>
      <scheme val="minor"/>
    </font>
    <font>
      <sz val="9"/>
      <color rgb="FF000000"/>
      <name val="Calibri"/>
      <family val="2"/>
      <scheme val="minor"/>
    </font>
    <font>
      <b/>
      <sz val="12"/>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3">
    <xf numFmtId="0" fontId="0" fillId="0" borderId="0" xfId="0"/>
    <xf numFmtId="0" fontId="1" fillId="0" borderId="1" xfId="0" applyFont="1" applyBorder="1" applyAlignment="1">
      <alignment horizontal="left" vertical="top" wrapText="1"/>
    </xf>
    <xf numFmtId="0" fontId="2" fillId="0" borderId="0" xfId="0" applyFont="1" applyAlignment="1">
      <alignment vertical="top"/>
    </xf>
    <xf numFmtId="0" fontId="2" fillId="0" borderId="1" xfId="0" applyFont="1" applyBorder="1" applyAlignment="1">
      <alignment horizontal="left" vertical="top"/>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vertical="top"/>
    </xf>
    <xf numFmtId="0" fontId="2" fillId="0" borderId="0" xfId="0" applyFont="1" applyAlignment="1">
      <alignment horizontal="left" vertical="top"/>
    </xf>
    <xf numFmtId="0" fontId="2" fillId="0" borderId="0"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vertical="top"/>
    </xf>
    <xf numFmtId="0" fontId="6" fillId="0" borderId="0" xfId="0" applyFont="1" applyAlignment="1">
      <alignmen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6" fillId="0" borderId="1" xfId="0" applyFont="1" applyFill="1" applyBorder="1" applyAlignment="1">
      <alignment vertical="top" wrapText="1"/>
    </xf>
    <xf numFmtId="0" fontId="2" fillId="0" borderId="1" xfId="0" applyFont="1" applyFill="1" applyBorder="1" applyAlignment="1">
      <alignment vertical="top" wrapText="1"/>
    </xf>
    <xf numFmtId="0" fontId="5" fillId="0" borderId="1" xfId="0" applyFont="1" applyBorder="1" applyAlignment="1">
      <alignment vertical="top" wrapText="1"/>
    </xf>
    <xf numFmtId="0" fontId="2" fillId="0" borderId="2" xfId="0" applyFont="1" applyBorder="1" applyAlignment="1">
      <alignment horizontal="center" vertical="top"/>
    </xf>
    <xf numFmtId="0" fontId="2" fillId="0" borderId="2" xfId="0" applyFont="1" applyBorder="1" applyAlignment="1">
      <alignment vertical="top"/>
    </xf>
    <xf numFmtId="0" fontId="8"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PD-characterstices%20of%20the%20selected%20stud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s>
    <sheetDataSet>
      <sheetData sheetId="0">
        <row r="2">
          <cell r="M2">
            <v>4</v>
          </cell>
          <cell r="R2">
            <v>3.65</v>
          </cell>
          <cell r="S2">
            <v>13.05</v>
          </cell>
          <cell r="T2">
            <v>4.1500000000000004</v>
          </cell>
          <cell r="U2">
            <v>4.0199999999999996</v>
          </cell>
        </row>
        <row r="3">
          <cell r="R3">
            <v>8.4</v>
          </cell>
          <cell r="S3">
            <v>14.2</v>
          </cell>
          <cell r="T3">
            <v>14.8</v>
          </cell>
          <cell r="U3">
            <v>15.62</v>
          </cell>
        </row>
        <row r="5">
          <cell r="R5">
            <v>12.46</v>
          </cell>
          <cell r="S5">
            <v>13.41</v>
          </cell>
          <cell r="T5">
            <v>7.33</v>
          </cell>
          <cell r="U5">
            <v>7.43</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tabSelected="1" zoomScale="90" zoomScaleNormal="90" workbookViewId="0">
      <selection activeCell="G2" sqref="G2"/>
    </sheetView>
  </sheetViews>
  <sheetFormatPr defaultRowHeight="12"/>
  <cols>
    <col min="1" max="1" width="4.42578125" style="9" customWidth="1"/>
    <col min="2" max="2" width="10.85546875" style="2" customWidth="1"/>
    <col min="3" max="3" width="13.28515625" style="2" customWidth="1"/>
    <col min="4" max="4" width="9.85546875" style="2" customWidth="1"/>
    <col min="5" max="6" width="6.28515625" style="9" customWidth="1"/>
    <col min="7" max="7" width="11.42578125" style="2" customWidth="1"/>
    <col min="8" max="8" width="29.140625" style="2" customWidth="1"/>
    <col min="9" max="9" width="14" style="2" customWidth="1"/>
    <col min="10" max="10" width="15.42578125" style="2" customWidth="1"/>
    <col min="11" max="11" width="14" style="2" customWidth="1"/>
    <col min="12" max="12" width="14.5703125" style="2" customWidth="1"/>
    <col min="13" max="13" width="9.85546875" style="2" customWidth="1"/>
    <col min="14" max="14" width="6.42578125" style="2" customWidth="1"/>
    <col min="15" max="15" width="6.7109375" style="2" customWidth="1"/>
    <col min="16" max="16" width="4.5703125" style="2" customWidth="1"/>
    <col min="17" max="17" width="5" style="2" customWidth="1"/>
    <col min="18" max="18" width="9.85546875" style="2" customWidth="1"/>
    <col min="19" max="19" width="7.28515625" style="2" customWidth="1"/>
    <col min="20" max="20" width="5.28515625" style="2" customWidth="1"/>
    <col min="21" max="21" width="5.42578125" style="2" customWidth="1"/>
    <col min="22" max="22" width="5.5703125" style="2" customWidth="1"/>
    <col min="23" max="23" width="18.28515625" style="10" customWidth="1"/>
    <col min="24" max="16384" width="9.140625" style="2"/>
  </cols>
  <sheetData>
    <row r="1" spans="1:23" ht="25.5" customHeight="1">
      <c r="A1" s="22" t="s">
        <v>114</v>
      </c>
      <c r="B1" s="20"/>
      <c r="C1" s="20"/>
      <c r="D1" s="20"/>
      <c r="E1" s="20"/>
      <c r="F1" s="20"/>
      <c r="G1" s="21"/>
      <c r="H1" s="21"/>
      <c r="I1" s="21"/>
      <c r="J1" s="21"/>
      <c r="K1" s="21"/>
      <c r="L1" s="21"/>
      <c r="M1" s="21"/>
      <c r="N1" s="21"/>
      <c r="O1" s="21"/>
      <c r="P1" s="21"/>
      <c r="Q1" s="21"/>
      <c r="R1" s="21"/>
      <c r="S1" s="21"/>
      <c r="T1" s="21"/>
      <c r="U1" s="21"/>
      <c r="V1" s="21"/>
      <c r="W1" s="21"/>
    </row>
    <row r="2" spans="1:23" ht="39" customHeight="1">
      <c r="A2" s="1" t="s">
        <v>32</v>
      </c>
      <c r="B2" s="1" t="s">
        <v>0</v>
      </c>
      <c r="C2" s="1" t="s">
        <v>66</v>
      </c>
      <c r="D2" s="1" t="s">
        <v>1</v>
      </c>
      <c r="E2" s="1" t="s">
        <v>2</v>
      </c>
      <c r="F2" s="1" t="s">
        <v>3</v>
      </c>
      <c r="G2" s="1" t="s">
        <v>67</v>
      </c>
      <c r="H2" s="1" t="s">
        <v>4</v>
      </c>
      <c r="I2" s="1" t="s">
        <v>95</v>
      </c>
      <c r="J2" s="1" t="s">
        <v>5</v>
      </c>
      <c r="K2" s="1" t="s">
        <v>6</v>
      </c>
      <c r="L2" s="1" t="s">
        <v>7</v>
      </c>
      <c r="M2" s="1" t="s">
        <v>90</v>
      </c>
      <c r="N2" s="1" t="s">
        <v>8</v>
      </c>
      <c r="O2" s="1" t="s">
        <v>9</v>
      </c>
      <c r="P2" s="1" t="s">
        <v>10</v>
      </c>
      <c r="Q2" s="1" t="s">
        <v>11</v>
      </c>
      <c r="R2" s="1" t="s">
        <v>89</v>
      </c>
      <c r="S2" s="1" t="s">
        <v>41</v>
      </c>
      <c r="T2" s="1" t="s">
        <v>40</v>
      </c>
      <c r="U2" s="1" t="s">
        <v>50</v>
      </c>
      <c r="V2" s="1" t="s">
        <v>39</v>
      </c>
      <c r="W2" s="1" t="s">
        <v>21</v>
      </c>
    </row>
    <row r="3" spans="1:23" ht="84" customHeight="1">
      <c r="A3" s="3">
        <v>1</v>
      </c>
      <c r="B3" s="4" t="s">
        <v>12</v>
      </c>
      <c r="C3" s="5" t="s">
        <v>105</v>
      </c>
      <c r="D3" s="4" t="s">
        <v>43</v>
      </c>
      <c r="E3" s="4">
        <v>20</v>
      </c>
      <c r="F3" s="5">
        <v>20</v>
      </c>
      <c r="G3" s="5" t="s">
        <v>13</v>
      </c>
      <c r="H3" s="5" t="s">
        <v>71</v>
      </c>
      <c r="I3" s="5" t="s">
        <v>96</v>
      </c>
      <c r="J3" s="5" t="s">
        <v>29</v>
      </c>
      <c r="K3" s="5" t="s">
        <v>14</v>
      </c>
      <c r="L3" s="4" t="s">
        <v>93</v>
      </c>
      <c r="M3" s="4" t="s">
        <v>51</v>
      </c>
      <c r="N3" s="4">
        <v>4</v>
      </c>
      <c r="O3" s="4">
        <v>11.9</v>
      </c>
      <c r="P3" s="4">
        <v>3.76</v>
      </c>
      <c r="Q3" s="4">
        <v>3.78</v>
      </c>
      <c r="R3" s="4" t="s">
        <v>42</v>
      </c>
      <c r="S3" s="4">
        <f>[1]Sheet1!R2</f>
        <v>3.65</v>
      </c>
      <c r="T3" s="4">
        <f>[1]Sheet1!S2</f>
        <v>13.05</v>
      </c>
      <c r="U3" s="4">
        <f>[1]Sheet1!T2</f>
        <v>4.1500000000000004</v>
      </c>
      <c r="V3" s="4">
        <f>[1]Sheet1!U2</f>
        <v>4.0199999999999996</v>
      </c>
      <c r="W3" s="4" t="s">
        <v>22</v>
      </c>
    </row>
    <row r="4" spans="1:23" ht="97.5" customHeight="1">
      <c r="A4" s="3">
        <v>2</v>
      </c>
      <c r="B4" s="7" t="s">
        <v>18</v>
      </c>
      <c r="C4" s="7" t="s">
        <v>106</v>
      </c>
      <c r="D4" s="7" t="s">
        <v>31</v>
      </c>
      <c r="E4" s="3">
        <v>159</v>
      </c>
      <c r="F4" s="5">
        <v>163</v>
      </c>
      <c r="G4" s="7" t="s">
        <v>25</v>
      </c>
      <c r="H4" s="7" t="s">
        <v>75</v>
      </c>
      <c r="I4" s="7" t="s">
        <v>97</v>
      </c>
      <c r="J4" s="7" t="s">
        <v>27</v>
      </c>
      <c r="K4" s="7" t="s">
        <v>28</v>
      </c>
      <c r="L4" s="7" t="s">
        <v>94</v>
      </c>
      <c r="M4" s="7" t="s">
        <v>17</v>
      </c>
      <c r="N4" s="5">
        <v>13.06</v>
      </c>
      <c r="O4" s="5">
        <v>13.4</v>
      </c>
      <c r="P4" s="5">
        <v>5.47</v>
      </c>
      <c r="Q4" s="5">
        <v>5.54</v>
      </c>
      <c r="R4" s="5" t="s">
        <v>20</v>
      </c>
      <c r="S4" s="5">
        <f>[1]Sheet1!R5</f>
        <v>12.46</v>
      </c>
      <c r="T4" s="5">
        <f>[1]Sheet1!S5</f>
        <v>13.41</v>
      </c>
      <c r="U4" s="5">
        <f>[1]Sheet1!T5</f>
        <v>7.33</v>
      </c>
      <c r="V4" s="5">
        <f>[1]Sheet1!U5</f>
        <v>7.43</v>
      </c>
      <c r="W4" s="7" t="s">
        <v>24</v>
      </c>
    </row>
    <row r="5" spans="1:23" ht="97.5" customHeight="1">
      <c r="A5" s="3">
        <v>3</v>
      </c>
      <c r="B5" s="5" t="s">
        <v>15</v>
      </c>
      <c r="C5" s="5" t="s">
        <v>107</v>
      </c>
      <c r="D5" s="6" t="s">
        <v>30</v>
      </c>
      <c r="E5" s="6">
        <v>19</v>
      </c>
      <c r="F5" s="5">
        <v>22</v>
      </c>
      <c r="G5" s="5" t="s">
        <v>13</v>
      </c>
      <c r="H5" s="5" t="s">
        <v>70</v>
      </c>
      <c r="I5" s="6" t="s">
        <v>98</v>
      </c>
      <c r="J5" s="6" t="s">
        <v>26</v>
      </c>
      <c r="K5" s="6" t="s">
        <v>16</v>
      </c>
      <c r="L5" s="5" t="s">
        <v>69</v>
      </c>
      <c r="M5" s="5" t="s">
        <v>17</v>
      </c>
      <c r="N5" s="5">
        <v>11.6</v>
      </c>
      <c r="O5" s="5">
        <v>15.2</v>
      </c>
      <c r="P5" s="5">
        <v>11.73</v>
      </c>
      <c r="Q5" s="5">
        <v>12.74</v>
      </c>
      <c r="R5" s="5" t="s">
        <v>20</v>
      </c>
      <c r="S5" s="5">
        <f>[1]Sheet1!R3</f>
        <v>8.4</v>
      </c>
      <c r="T5" s="5">
        <f>[1]Sheet1!S3</f>
        <v>14.2</v>
      </c>
      <c r="U5" s="5">
        <f>[1]Sheet1!T3</f>
        <v>14.8</v>
      </c>
      <c r="V5" s="5">
        <f>[1]Sheet1!U3</f>
        <v>15.62</v>
      </c>
      <c r="W5" s="5" t="s">
        <v>23</v>
      </c>
    </row>
    <row r="6" spans="1:23" ht="58.5" customHeight="1">
      <c r="A6" s="3">
        <v>4</v>
      </c>
      <c r="B6" s="5" t="s">
        <v>44</v>
      </c>
      <c r="C6" s="5" t="s">
        <v>108</v>
      </c>
      <c r="D6" s="6" t="s">
        <v>87</v>
      </c>
      <c r="E6" s="6">
        <v>44</v>
      </c>
      <c r="F6" s="5">
        <v>31</v>
      </c>
      <c r="G6" s="5" t="s">
        <v>37</v>
      </c>
      <c r="H6" s="5" t="s">
        <v>72</v>
      </c>
      <c r="I6" s="6" t="s">
        <v>102</v>
      </c>
      <c r="J6" s="6" t="s">
        <v>38</v>
      </c>
      <c r="K6" s="6" t="s">
        <v>86</v>
      </c>
      <c r="L6" s="5" t="s">
        <v>92</v>
      </c>
      <c r="M6" s="8"/>
      <c r="N6" s="8"/>
      <c r="O6" s="8"/>
      <c r="P6" s="8"/>
      <c r="Q6" s="8"/>
      <c r="R6" s="5" t="s">
        <v>33</v>
      </c>
      <c r="S6" s="5">
        <v>3.86</v>
      </c>
      <c r="T6" s="5">
        <v>4.4800000000000004</v>
      </c>
      <c r="U6" s="5">
        <v>4.5199999999999996</v>
      </c>
      <c r="V6" s="5">
        <v>3.35</v>
      </c>
      <c r="W6" s="5" t="s">
        <v>24</v>
      </c>
    </row>
    <row r="7" spans="1:23" ht="55.5" customHeight="1">
      <c r="A7" s="3">
        <v>5</v>
      </c>
      <c r="B7" s="11" t="s">
        <v>35</v>
      </c>
      <c r="C7" s="19" t="s">
        <v>109</v>
      </c>
      <c r="D7" s="12" t="s">
        <v>34</v>
      </c>
      <c r="E7" s="3">
        <v>17</v>
      </c>
      <c r="F7" s="3">
        <v>16</v>
      </c>
      <c r="G7" s="7" t="s">
        <v>80</v>
      </c>
      <c r="H7" s="11" t="s">
        <v>73</v>
      </c>
      <c r="I7" s="7" t="s">
        <v>103</v>
      </c>
      <c r="J7" s="7" t="s">
        <v>81</v>
      </c>
      <c r="K7" s="8" t="s">
        <v>85</v>
      </c>
      <c r="L7" s="12" t="s">
        <v>49</v>
      </c>
      <c r="M7" s="8"/>
      <c r="N7" s="8"/>
      <c r="O7" s="8"/>
      <c r="P7" s="8"/>
      <c r="Q7" s="8"/>
      <c r="R7" s="7" t="s">
        <v>42</v>
      </c>
      <c r="S7" s="8">
        <v>6.8</v>
      </c>
      <c r="T7" s="8">
        <v>8.8000000000000007</v>
      </c>
      <c r="U7" s="8">
        <v>4</v>
      </c>
      <c r="V7" s="8">
        <v>2.7</v>
      </c>
      <c r="W7" s="7" t="s">
        <v>36</v>
      </c>
    </row>
    <row r="8" spans="1:23" ht="97.5" customHeight="1">
      <c r="A8" s="3">
        <v>6</v>
      </c>
      <c r="B8" s="7" t="s">
        <v>45</v>
      </c>
      <c r="C8" s="7" t="s">
        <v>110</v>
      </c>
      <c r="D8" s="7" t="s">
        <v>48</v>
      </c>
      <c r="E8" s="3">
        <v>55</v>
      </c>
      <c r="F8" s="5">
        <v>47</v>
      </c>
      <c r="G8" s="7" t="s">
        <v>47</v>
      </c>
      <c r="H8" s="7" t="s">
        <v>74</v>
      </c>
      <c r="I8" s="7" t="s">
        <v>99</v>
      </c>
      <c r="J8" s="7" t="s">
        <v>46</v>
      </c>
      <c r="K8" s="7" t="s">
        <v>84</v>
      </c>
      <c r="L8" s="7" t="s">
        <v>69</v>
      </c>
      <c r="M8" s="7"/>
      <c r="N8" s="7"/>
      <c r="O8" s="7"/>
      <c r="P8" s="7"/>
      <c r="Q8" s="7"/>
      <c r="R8" s="7" t="s">
        <v>19</v>
      </c>
      <c r="S8" s="5">
        <v>14.53</v>
      </c>
      <c r="T8" s="5">
        <v>15.33</v>
      </c>
      <c r="U8" s="5">
        <v>8.5399999999999991</v>
      </c>
      <c r="V8" s="5">
        <v>9.2100000000000009</v>
      </c>
      <c r="W8" s="7" t="s">
        <v>88</v>
      </c>
    </row>
    <row r="9" spans="1:23" ht="96.75" customHeight="1">
      <c r="A9" s="3">
        <v>7</v>
      </c>
      <c r="B9" s="7" t="s">
        <v>52</v>
      </c>
      <c r="C9" s="14" t="s">
        <v>111</v>
      </c>
      <c r="D9" s="7" t="s">
        <v>53</v>
      </c>
      <c r="E9" s="5">
        <v>115</v>
      </c>
      <c r="F9" s="5">
        <v>117</v>
      </c>
      <c r="G9" s="7" t="s">
        <v>54</v>
      </c>
      <c r="H9" s="14" t="s">
        <v>78</v>
      </c>
      <c r="I9" s="7" t="s">
        <v>104</v>
      </c>
      <c r="J9" s="7" t="s">
        <v>55</v>
      </c>
      <c r="K9" s="7" t="s">
        <v>56</v>
      </c>
      <c r="L9" s="14" t="s">
        <v>57</v>
      </c>
      <c r="M9" s="8"/>
      <c r="N9" s="15"/>
      <c r="O9" s="15"/>
      <c r="P9" s="15"/>
      <c r="Q9" s="15"/>
      <c r="R9" s="14" t="s">
        <v>19</v>
      </c>
      <c r="S9" s="8"/>
      <c r="T9" s="8"/>
      <c r="U9" s="8"/>
      <c r="V9" s="8"/>
      <c r="W9" s="14" t="s">
        <v>58</v>
      </c>
    </row>
    <row r="10" spans="1:23" ht="158.25" customHeight="1">
      <c r="A10" s="3">
        <v>8</v>
      </c>
      <c r="B10" s="7" t="s">
        <v>59</v>
      </c>
      <c r="C10" s="14" t="s">
        <v>112</v>
      </c>
      <c r="D10" s="7" t="s">
        <v>60</v>
      </c>
      <c r="E10" s="5">
        <v>48</v>
      </c>
      <c r="F10" s="5">
        <v>52</v>
      </c>
      <c r="G10" s="14" t="s">
        <v>61</v>
      </c>
      <c r="H10" s="7" t="s">
        <v>77</v>
      </c>
      <c r="I10" s="7" t="s">
        <v>100</v>
      </c>
      <c r="J10" s="7" t="s">
        <v>55</v>
      </c>
      <c r="K10" s="7" t="s">
        <v>83</v>
      </c>
      <c r="L10" s="14" t="s">
        <v>68</v>
      </c>
      <c r="M10" s="8"/>
      <c r="N10" s="16"/>
      <c r="O10" s="16"/>
      <c r="P10" s="16"/>
      <c r="Q10" s="16"/>
      <c r="R10" s="14" t="s">
        <v>20</v>
      </c>
      <c r="S10" s="8"/>
      <c r="T10" s="8"/>
      <c r="U10" s="8"/>
      <c r="V10" s="8"/>
      <c r="W10" s="14" t="s">
        <v>62</v>
      </c>
    </row>
    <row r="11" spans="1:23" ht="121.5" customHeight="1">
      <c r="A11" s="3">
        <v>9</v>
      </c>
      <c r="B11" s="17" t="s">
        <v>63</v>
      </c>
      <c r="C11" s="7" t="s">
        <v>113</v>
      </c>
      <c r="D11" s="12" t="s">
        <v>87</v>
      </c>
      <c r="E11" s="3">
        <v>85</v>
      </c>
      <c r="F11" s="5">
        <v>24</v>
      </c>
      <c r="G11" s="7" t="s">
        <v>79</v>
      </c>
      <c r="H11" s="18" t="s">
        <v>76</v>
      </c>
      <c r="I11" s="7" t="s">
        <v>101</v>
      </c>
      <c r="J11" s="18" t="s">
        <v>82</v>
      </c>
      <c r="K11" s="7" t="s">
        <v>64</v>
      </c>
      <c r="L11" s="7" t="s">
        <v>91</v>
      </c>
      <c r="M11" s="8"/>
      <c r="N11" s="8"/>
      <c r="O11" s="8"/>
      <c r="P11" s="8"/>
      <c r="Q11" s="8"/>
      <c r="R11" s="7" t="s">
        <v>51</v>
      </c>
      <c r="S11" s="8"/>
      <c r="T11" s="8"/>
      <c r="U11" s="8"/>
      <c r="V11" s="8"/>
      <c r="W11" s="7" t="s">
        <v>65</v>
      </c>
    </row>
  </sheetData>
  <mergeCells count="1">
    <mergeCell ref="A1:F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3" workbookViewId="0">
      <selection activeCell="D14" sqref="D14"/>
    </sheetView>
  </sheetViews>
  <sheetFormatPr defaultRowHeight="12"/>
  <cols>
    <col min="1" max="1" width="9.140625" style="9"/>
    <col min="2" max="16384" width="9.140625" style="2"/>
  </cols>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opLeftCell="B1" workbookViewId="0">
      <selection activeCell="G9" sqref="G9"/>
    </sheetView>
  </sheetViews>
  <sheetFormatPr defaultRowHeight="12"/>
  <cols>
    <col min="1" max="1" width="9.140625" style="9"/>
    <col min="2" max="12" width="9.140625" style="2"/>
    <col min="13" max="13" width="9.140625" style="13"/>
    <col min="14" max="16384" width="9.140625" style="2"/>
  </cols>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dc:creator>
  <cp:lastModifiedBy>se</cp:lastModifiedBy>
  <dcterms:created xsi:type="dcterms:W3CDTF">2023-11-07T02:49:32Z</dcterms:created>
  <dcterms:modified xsi:type="dcterms:W3CDTF">2024-01-22T01:06:09Z</dcterms:modified>
</cp:coreProperties>
</file>