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arpwjg\Desktop\IJG Special Issue Paper 1 FreqMethod -for revision\Excel\"/>
    </mc:Choice>
  </mc:AlternateContent>
  <bookViews>
    <workbookView xWindow="0" yWindow="0" windowWidth="20490" windowHeight="7665"/>
  </bookViews>
  <sheets>
    <sheet name="Measured Data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" i="4" l="1"/>
  <c r="B18" i="4"/>
  <c r="B17" i="4"/>
  <c r="B16" i="4"/>
  <c r="B15" i="4"/>
  <c r="B14" i="4"/>
  <c r="B13" i="4"/>
  <c r="B12" i="4"/>
  <c r="B11" i="4"/>
  <c r="B10" i="4"/>
  <c r="B9" i="4"/>
  <c r="B8" i="4"/>
  <c r="B7" i="4"/>
  <c r="B6" i="4"/>
  <c r="B5" i="4"/>
  <c r="B4" i="4"/>
</calcChain>
</file>

<file path=xl/sharedStrings.xml><?xml version="1.0" encoding="utf-8"?>
<sst xmlns="http://schemas.openxmlformats.org/spreadsheetml/2006/main" count="78" uniqueCount="14">
  <si>
    <t>Freq</t>
  </si>
  <si>
    <t>Hz</t>
  </si>
  <si>
    <t>rad/s</t>
  </si>
  <si>
    <t>(-)</t>
  </si>
  <si>
    <t>Err+</t>
  </si>
  <si>
    <t>Err-</t>
  </si>
  <si>
    <t>Chp Inphase</t>
  </si>
  <si>
    <t>Chp Quadrature</t>
  </si>
  <si>
    <t>B1IV</t>
  </si>
  <si>
    <t>Sample</t>
  </si>
  <si>
    <t>Hydraulic Coupling Coefficient Measured Data</t>
  </si>
  <si>
    <t>B2III</t>
  </si>
  <si>
    <t>B3IV</t>
  </si>
  <si>
    <t>Streaming Potential Coupling Coefficient Measured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</si>
</sst>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FF"/>
      <name val="Arial"/>
      <family val="2"/>
    </font>
    <font>
      <b/>
      <sz val="10"/>
      <color rgb="FF00B05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1" fontId="0" fillId="0" borderId="0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1" fontId="0" fillId="0" borderId="5" xfId="0" applyNumberFormat="1" applyBorder="1" applyAlignment="1">
      <alignment horizontal="center"/>
    </xf>
    <xf numFmtId="11" fontId="0" fillId="0" borderId="7" xfId="0" applyNumberFormat="1" applyBorder="1" applyAlignment="1">
      <alignment horizontal="center"/>
    </xf>
    <xf numFmtId="11" fontId="0" fillId="0" borderId="8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tabSelected="1" zoomScale="130" zoomScaleNormal="130" workbookViewId="0">
      <selection activeCell="V34" sqref="V34"/>
    </sheetView>
  </sheetViews>
  <sheetFormatPr defaultRowHeight="12.75" x14ac:dyDescent="0.2"/>
  <cols>
    <col min="1" max="6" width="16.7109375" style="1" customWidth="1"/>
    <col min="7" max="7" width="3.7109375" customWidth="1"/>
    <col min="8" max="13" width="16.7109375" style="1" customWidth="1"/>
    <col min="14" max="14" width="4.5703125" customWidth="1"/>
    <col min="15" max="18" width="16.7109375" customWidth="1"/>
  </cols>
  <sheetData>
    <row r="1" spans="1:20" x14ac:dyDescent="0.2">
      <c r="A1" s="12" t="s">
        <v>9</v>
      </c>
      <c r="B1" s="13" t="s">
        <v>8</v>
      </c>
      <c r="C1" s="14" t="s">
        <v>10</v>
      </c>
      <c r="D1" s="14"/>
      <c r="E1" s="14"/>
      <c r="F1" s="15"/>
      <c r="H1" s="16" t="s">
        <v>9</v>
      </c>
      <c r="I1" s="17" t="s">
        <v>11</v>
      </c>
      <c r="J1" s="18" t="s">
        <v>10</v>
      </c>
      <c r="K1" s="18"/>
      <c r="L1" s="18"/>
      <c r="M1" s="19"/>
      <c r="O1" s="16" t="s">
        <v>9</v>
      </c>
      <c r="P1" s="17" t="s">
        <v>12</v>
      </c>
      <c r="Q1" s="18" t="s">
        <v>10</v>
      </c>
      <c r="R1" s="18"/>
      <c r="S1" s="18"/>
      <c r="T1" s="19"/>
    </row>
    <row r="2" spans="1:20" x14ac:dyDescent="0.2">
      <c r="A2" s="5" t="s">
        <v>0</v>
      </c>
      <c r="B2" s="6" t="s">
        <v>0</v>
      </c>
      <c r="C2" s="6" t="s">
        <v>6</v>
      </c>
      <c r="D2" s="6" t="s">
        <v>7</v>
      </c>
      <c r="E2" s="6" t="s">
        <v>4</v>
      </c>
      <c r="F2" s="7" t="s">
        <v>5</v>
      </c>
      <c r="H2" s="5" t="s">
        <v>0</v>
      </c>
      <c r="I2" s="6" t="s">
        <v>0</v>
      </c>
      <c r="J2" s="6" t="s">
        <v>6</v>
      </c>
      <c r="K2" s="6" t="s">
        <v>7</v>
      </c>
      <c r="L2" s="6" t="s">
        <v>4</v>
      </c>
      <c r="M2" s="7" t="s">
        <v>5</v>
      </c>
      <c r="O2" s="5" t="s">
        <v>0</v>
      </c>
      <c r="P2" s="6" t="s">
        <v>0</v>
      </c>
      <c r="Q2" s="6" t="s">
        <v>6</v>
      </c>
      <c r="R2" s="6" t="s">
        <v>7</v>
      </c>
      <c r="S2" s="6" t="s">
        <v>4</v>
      </c>
      <c r="T2" s="7" t="s">
        <v>5</v>
      </c>
    </row>
    <row r="3" spans="1:20" x14ac:dyDescent="0.2">
      <c r="A3" s="5" t="s">
        <v>1</v>
      </c>
      <c r="B3" s="6" t="s">
        <v>2</v>
      </c>
      <c r="C3" s="6" t="s">
        <v>3</v>
      </c>
      <c r="D3" s="6" t="s">
        <v>3</v>
      </c>
      <c r="E3" s="3"/>
      <c r="F3" s="4"/>
      <c r="H3" s="5" t="s">
        <v>1</v>
      </c>
      <c r="I3" s="6" t="s">
        <v>2</v>
      </c>
      <c r="J3" s="6" t="s">
        <v>3</v>
      </c>
      <c r="K3" s="6" t="s">
        <v>3</v>
      </c>
      <c r="L3" s="3"/>
      <c r="M3" s="4"/>
      <c r="O3" s="5" t="s">
        <v>1</v>
      </c>
      <c r="P3" s="6" t="s">
        <v>2</v>
      </c>
      <c r="Q3" s="6" t="s">
        <v>3</v>
      </c>
      <c r="R3" s="6" t="s">
        <v>3</v>
      </c>
      <c r="S3" s="3"/>
      <c r="T3" s="4"/>
    </row>
    <row r="4" spans="1:20" x14ac:dyDescent="0.2">
      <c r="A4" s="2">
        <v>1</v>
      </c>
      <c r="B4" s="3">
        <f>A4*2*PI()</f>
        <v>6.2831853071795862</v>
      </c>
      <c r="C4" s="3">
        <v>1</v>
      </c>
      <c r="D4" s="3">
        <v>1.007633844600026E-3</v>
      </c>
      <c r="E4" s="8">
        <v>2.01E-2</v>
      </c>
      <c r="F4" s="24">
        <v>2.025344027646052E-5</v>
      </c>
      <c r="H4" s="2">
        <v>1</v>
      </c>
      <c r="I4" s="3">
        <v>6.2831853071795862</v>
      </c>
      <c r="J4" s="3">
        <v>0.98478830371917103</v>
      </c>
      <c r="K4" s="3">
        <v>1.1141764464365619E-3</v>
      </c>
      <c r="L4" s="8">
        <v>1.9987349414392647E-2</v>
      </c>
      <c r="M4" s="4">
        <v>2.2244367097304316E-5</v>
      </c>
      <c r="O4" s="2">
        <v>1</v>
      </c>
      <c r="P4" s="3">
        <v>6.2831853071795862</v>
      </c>
      <c r="Q4" s="3">
        <v>0.98491374601328119</v>
      </c>
      <c r="R4" s="3">
        <v>1.0927644449751838E-3</v>
      </c>
      <c r="S4" s="8">
        <v>1.9796766294866951E-2</v>
      </c>
      <c r="T4" s="4">
        <v>2.1964565344001195E-5</v>
      </c>
    </row>
    <row r="5" spans="1:20" x14ac:dyDescent="0.2">
      <c r="A5" s="2">
        <v>2</v>
      </c>
      <c r="B5" s="3">
        <f t="shared" ref="B5:B19" si="0">A5*2*PI()</f>
        <v>12.566370614359172</v>
      </c>
      <c r="C5" s="3">
        <v>0.99233289719337581</v>
      </c>
      <c r="D5" s="3">
        <v>2.016501280891946E-3</v>
      </c>
      <c r="E5" s="8">
        <v>2.0045124523306191E-2</v>
      </c>
      <c r="F5" s="24">
        <v>4.073332587401731E-5</v>
      </c>
      <c r="H5" s="2">
        <v>2</v>
      </c>
      <c r="I5" s="3">
        <v>12.566370614359172</v>
      </c>
      <c r="J5" s="3">
        <v>1</v>
      </c>
      <c r="K5" s="3">
        <v>2.2578691234798843E-3</v>
      </c>
      <c r="L5" s="3">
        <v>2.0133329348351114E-2</v>
      </c>
      <c r="M5" s="4">
        <v>4.434605341136871E-5</v>
      </c>
      <c r="O5" s="2">
        <v>3</v>
      </c>
      <c r="P5" s="3">
        <v>18.849555921538759</v>
      </c>
      <c r="Q5" s="3">
        <v>0.97518551106953033</v>
      </c>
      <c r="R5" s="3">
        <v>3.2831599770144796E-3</v>
      </c>
      <c r="S5" s="3">
        <v>1.9796265874711467E-2</v>
      </c>
      <c r="T5" s="4">
        <v>6.6648147533393938E-5</v>
      </c>
    </row>
    <row r="6" spans="1:20" x14ac:dyDescent="0.2">
      <c r="A6" s="2">
        <v>5</v>
      </c>
      <c r="B6" s="3">
        <f t="shared" si="0"/>
        <v>31.415926535897931</v>
      </c>
      <c r="C6" s="3">
        <v>1</v>
      </c>
      <c r="D6" s="3">
        <v>5.0798186268678561E-3</v>
      </c>
      <c r="E6" s="8">
        <v>2.0500000000000001E-2</v>
      </c>
      <c r="F6" s="24">
        <v>1.0413628185079106E-4</v>
      </c>
      <c r="H6" s="2">
        <v>3</v>
      </c>
      <c r="I6" s="3">
        <v>18.849555921538759</v>
      </c>
      <c r="J6" s="3">
        <v>1</v>
      </c>
      <c r="K6" s="3">
        <v>3.2507425916206904E-3</v>
      </c>
      <c r="L6" s="3">
        <v>2.0300000000000002E-2</v>
      </c>
      <c r="M6" s="4">
        <v>6.7965923631609228E-5</v>
      </c>
      <c r="O6" s="2">
        <v>5</v>
      </c>
      <c r="P6" s="3">
        <v>31.415926535897931</v>
      </c>
      <c r="Q6" s="3">
        <v>0.99898669571149434</v>
      </c>
      <c r="R6" s="3">
        <v>5.4843226017979377E-3</v>
      </c>
      <c r="S6" s="3">
        <v>2.0479227262085634E-2</v>
      </c>
      <c r="T6" s="4">
        <v>1.1242861333685773E-4</v>
      </c>
    </row>
    <row r="7" spans="1:20" x14ac:dyDescent="0.2">
      <c r="A7" s="2">
        <v>10</v>
      </c>
      <c r="B7" s="3">
        <f t="shared" si="0"/>
        <v>62.831853071795862</v>
      </c>
      <c r="C7" s="3">
        <v>0.99679227644761836</v>
      </c>
      <c r="D7" s="3">
        <v>1.0102908239142266E-2</v>
      </c>
      <c r="E7" s="8">
        <v>2.0932637805399987E-2</v>
      </c>
      <c r="F7" s="24">
        <v>2.1216107302198759E-4</v>
      </c>
      <c r="H7" s="2">
        <v>5</v>
      </c>
      <c r="I7" s="3">
        <v>31.415926535897931</v>
      </c>
      <c r="J7" s="3">
        <v>1</v>
      </c>
      <c r="K7" s="3">
        <v>5.5156508958436115E-3</v>
      </c>
      <c r="L7" s="3">
        <v>2.0500000000000001E-2</v>
      </c>
      <c r="M7" s="4">
        <v>1.1312962548068673E-4</v>
      </c>
      <c r="O7" s="2">
        <v>10</v>
      </c>
      <c r="P7" s="3">
        <v>62.831853071795862</v>
      </c>
      <c r="Q7" s="3">
        <v>1</v>
      </c>
      <c r="R7" s="3">
        <v>1.0842556696049936E-2</v>
      </c>
      <c r="S7" s="3">
        <v>2.1000000000000001E-2</v>
      </c>
      <c r="T7" s="4">
        <v>2.2769369061704869E-4</v>
      </c>
    </row>
    <row r="8" spans="1:20" x14ac:dyDescent="0.2">
      <c r="A8" s="2">
        <v>20</v>
      </c>
      <c r="B8" s="3">
        <f t="shared" si="0"/>
        <v>125.66370614359172</v>
      </c>
      <c r="C8" s="3">
        <v>1</v>
      </c>
      <c r="D8" s="3">
        <v>2.054563734216458E-2</v>
      </c>
      <c r="E8" s="8">
        <v>2.1999999999999999E-2</v>
      </c>
      <c r="F8" s="24">
        <v>4.5200402152762071E-4</v>
      </c>
      <c r="H8" s="2">
        <v>10</v>
      </c>
      <c r="I8" s="3">
        <v>62.831853071795862</v>
      </c>
      <c r="J8" s="3">
        <v>0.98662860635825789</v>
      </c>
      <c r="K8" s="3">
        <v>1.0919049406136042E-2</v>
      </c>
      <c r="L8" s="3">
        <v>2.0872872673159931E-2</v>
      </c>
      <c r="M8" s="4">
        <v>2.2992905166453517E-4</v>
      </c>
      <c r="O8" s="2">
        <v>30</v>
      </c>
      <c r="P8" s="3">
        <v>188.49555921538757</v>
      </c>
      <c r="Q8" s="3">
        <v>0.99202904424236227</v>
      </c>
      <c r="R8" s="3">
        <v>3.2684382684458738E-2</v>
      </c>
      <c r="S8" s="3">
        <v>2.2816668017574333E-2</v>
      </c>
      <c r="T8" s="4">
        <v>7.5174080174255091E-4</v>
      </c>
    </row>
    <row r="9" spans="1:20" x14ac:dyDescent="0.2">
      <c r="A9" s="2">
        <v>40</v>
      </c>
      <c r="B9" s="3">
        <f t="shared" si="0"/>
        <v>251.32741228718345</v>
      </c>
      <c r="C9" s="3">
        <v>0.98504264615131021</v>
      </c>
      <c r="D9" s="3">
        <v>4.1647717643687056E-2</v>
      </c>
      <c r="E9" s="8">
        <v>2.3641023507631444E-2</v>
      </c>
      <c r="F9" s="24">
        <v>9.9954522344848943E-4</v>
      </c>
      <c r="H9" s="2">
        <v>20</v>
      </c>
      <c r="I9" s="3">
        <v>125.66370614359172</v>
      </c>
      <c r="J9" s="3">
        <v>1</v>
      </c>
      <c r="K9" s="3">
        <v>2.2205796260239771E-2</v>
      </c>
      <c r="L9" s="3">
        <v>2.1999999999999999E-2</v>
      </c>
      <c r="M9" s="4">
        <v>4.7702314952652167E-4</v>
      </c>
      <c r="O9" s="2">
        <v>50</v>
      </c>
      <c r="P9" s="3">
        <v>314.15926535897933</v>
      </c>
      <c r="Q9" s="3">
        <v>1</v>
      </c>
      <c r="R9" s="3">
        <v>5.5785300084561271E-2</v>
      </c>
      <c r="S9" s="3">
        <v>2.5000000000000001E-2</v>
      </c>
      <c r="T9" s="4">
        <v>1.3946325021140318E-3</v>
      </c>
    </row>
    <row r="10" spans="1:20" x14ac:dyDescent="0.2">
      <c r="A10" s="2">
        <v>70</v>
      </c>
      <c r="B10" s="3">
        <f t="shared" si="0"/>
        <v>439.82297150257102</v>
      </c>
      <c r="C10" s="3">
        <v>0.98536665442274241</v>
      </c>
      <c r="D10" s="3">
        <v>6.970735453582716E-2</v>
      </c>
      <c r="E10" s="8">
        <v>2.6604899669414046E-2</v>
      </c>
      <c r="F10" s="24">
        <v>1.8820985724673333E-3</v>
      </c>
      <c r="H10" s="2">
        <v>30</v>
      </c>
      <c r="I10" s="3">
        <v>188.49555921538757</v>
      </c>
      <c r="J10" s="3">
        <v>0.99910527677146643</v>
      </c>
      <c r="K10" s="3">
        <v>3.3161241954049174E-2</v>
      </c>
      <c r="L10" s="3">
        <v>2.3E-2</v>
      </c>
      <c r="M10" s="4">
        <v>7.6019715044933973E-4</v>
      </c>
      <c r="O10" s="2">
        <v>70</v>
      </c>
      <c r="P10" s="3">
        <v>439.82297150257102</v>
      </c>
      <c r="Q10" s="3">
        <v>0.98685402944546385</v>
      </c>
      <c r="R10" s="3">
        <v>7.5757458588679119E-2</v>
      </c>
      <c r="S10" s="3">
        <v>2.6645058795027522E-2</v>
      </c>
      <c r="T10" s="4">
        <v>2.0454513818943362E-3</v>
      </c>
    </row>
    <row r="11" spans="1:20" x14ac:dyDescent="0.2">
      <c r="A11" s="2">
        <v>110</v>
      </c>
      <c r="B11" s="3">
        <f t="shared" si="0"/>
        <v>691.15038378975453</v>
      </c>
      <c r="C11" s="3">
        <v>0.9873848714061112</v>
      </c>
      <c r="D11" s="3">
        <v>0.11149793847572459</v>
      </c>
      <c r="E11" s="8">
        <v>3.0608931013589448E-2</v>
      </c>
      <c r="F11" s="24">
        <v>3.4564360927474623E-3</v>
      </c>
      <c r="H11" s="2">
        <v>40</v>
      </c>
      <c r="I11" s="3">
        <v>251.32741228718345</v>
      </c>
      <c r="J11" s="3">
        <v>1</v>
      </c>
      <c r="K11" s="3">
        <v>4.4716166936127566E-2</v>
      </c>
      <c r="L11" s="3">
        <v>2.4E-2</v>
      </c>
      <c r="M11" s="4">
        <v>1.0581814628735809E-3</v>
      </c>
      <c r="O11" s="2">
        <v>110</v>
      </c>
      <c r="P11" s="3">
        <v>691.15038378975453</v>
      </c>
      <c r="Q11" s="3">
        <v>0.99881502923587628</v>
      </c>
      <c r="R11" s="3">
        <v>0.12046391046006387</v>
      </c>
      <c r="S11" s="3">
        <v>3.0963265906312164E-2</v>
      </c>
      <c r="T11" s="4">
        <v>3.7343812242619798E-3</v>
      </c>
    </row>
    <row r="12" spans="1:20" x14ac:dyDescent="0.2">
      <c r="A12" s="2">
        <v>210</v>
      </c>
      <c r="B12" s="3">
        <f t="shared" si="0"/>
        <v>1319.4689145077132</v>
      </c>
      <c r="C12" s="3">
        <v>0.96756219998824067</v>
      </c>
      <c r="D12" s="3">
        <v>0.20636807460493731</v>
      </c>
      <c r="E12" s="8">
        <v>3.9670050199517866E-2</v>
      </c>
      <c r="F12" s="24">
        <v>8.4610910588024304E-3</v>
      </c>
      <c r="H12" s="2">
        <v>70</v>
      </c>
      <c r="I12" s="3">
        <v>439.82297150257102</v>
      </c>
      <c r="J12" s="3">
        <v>1</v>
      </c>
      <c r="K12" s="3">
        <v>7.6940894107483754E-2</v>
      </c>
      <c r="L12" s="3">
        <v>2.6653514555743704E-2</v>
      </c>
      <c r="M12" s="4">
        <v>2.0977161041237109E-3</v>
      </c>
      <c r="O12" s="2">
        <v>210</v>
      </c>
      <c r="P12" s="3">
        <v>1319.4689145077132</v>
      </c>
      <c r="Q12" s="3">
        <v>0.94198364376777122</v>
      </c>
      <c r="R12" s="3">
        <v>0.21130690697525023</v>
      </c>
      <c r="S12" s="3">
        <v>3.8621329394478619E-2</v>
      </c>
      <c r="T12" s="4">
        <v>8.6635831859852592E-3</v>
      </c>
    </row>
    <row r="13" spans="1:20" x14ac:dyDescent="0.2">
      <c r="A13" s="2">
        <v>410</v>
      </c>
      <c r="B13" s="3">
        <f t="shared" si="0"/>
        <v>2576.1059759436303</v>
      </c>
      <c r="C13" s="3">
        <v>0.86745205163531813</v>
      </c>
      <c r="D13" s="3">
        <v>0.32867135230069278</v>
      </c>
      <c r="E13" s="8">
        <v>5.2914575149754402E-2</v>
      </c>
      <c r="F13" s="24">
        <v>2.0048952490342258E-2</v>
      </c>
      <c r="H13" s="2">
        <v>110</v>
      </c>
      <c r="I13" s="3">
        <v>691.15038378975453</v>
      </c>
      <c r="J13" s="3">
        <v>0.99615887416004323</v>
      </c>
      <c r="K13" s="3">
        <v>0.120712306245079</v>
      </c>
      <c r="L13" s="3">
        <v>3.1E-2</v>
      </c>
      <c r="M13" s="4">
        <v>3.7709956792219773E-3</v>
      </c>
      <c r="O13" s="2">
        <v>305</v>
      </c>
      <c r="P13" s="3">
        <v>1916.3715186897739</v>
      </c>
      <c r="Q13" s="3">
        <v>0.88107186703878837</v>
      </c>
      <c r="R13" s="3">
        <v>0.31094544381841999</v>
      </c>
      <c r="S13" s="3">
        <v>4.4494129285458817E-2</v>
      </c>
      <c r="T13" s="4">
        <v>1.5702744912830212E-2</v>
      </c>
    </row>
    <row r="14" spans="1:20" x14ac:dyDescent="0.2">
      <c r="A14" s="2">
        <v>550</v>
      </c>
      <c r="B14" s="3">
        <f t="shared" si="0"/>
        <v>3455.7519189487725</v>
      </c>
      <c r="C14" s="3">
        <v>0.739236842328163</v>
      </c>
      <c r="D14" s="3">
        <v>0.41310090458479082</v>
      </c>
      <c r="E14" s="8">
        <v>5.5442763174612227E-2</v>
      </c>
      <c r="F14" s="24">
        <v>3.0982567843859311E-2</v>
      </c>
      <c r="H14" s="2">
        <v>210</v>
      </c>
      <c r="I14" s="3">
        <v>1319.4689145077132</v>
      </c>
      <c r="J14" s="3">
        <v>0.97127802740969671</v>
      </c>
      <c r="K14" s="3">
        <v>0.21569855091973358</v>
      </c>
      <c r="L14" s="3">
        <v>3.882535583920961E-2</v>
      </c>
      <c r="M14" s="4">
        <v>9.0820240846847776E-3</v>
      </c>
      <c r="O14" s="2">
        <v>550</v>
      </c>
      <c r="P14" s="3">
        <v>3455.7519189487725</v>
      </c>
      <c r="Q14" s="3">
        <v>0.74007174985685986</v>
      </c>
      <c r="R14" s="3">
        <v>0.42913990497101334</v>
      </c>
      <c r="S14" s="3">
        <v>5.550538123926449E-2</v>
      </c>
      <c r="T14" s="4">
        <v>3.2185492872826002E-2</v>
      </c>
    </row>
    <row r="15" spans="1:20" x14ac:dyDescent="0.2">
      <c r="A15" s="2">
        <v>750</v>
      </c>
      <c r="B15" s="3">
        <f t="shared" si="0"/>
        <v>4712.3889803846896</v>
      </c>
      <c r="C15" s="3">
        <v>0.71286018661029205</v>
      </c>
      <c r="D15" s="3">
        <v>0.47059592932741878</v>
      </c>
      <c r="E15" s="8">
        <v>6.7721717727977748E-2</v>
      </c>
      <c r="F15" s="24">
        <v>4.4706613286104785E-2</v>
      </c>
      <c r="H15" s="2">
        <v>410</v>
      </c>
      <c r="I15" s="3">
        <v>2576.1059759436303</v>
      </c>
      <c r="J15" s="3">
        <v>0.79980277182781789</v>
      </c>
      <c r="K15" s="3">
        <v>0.37299366285297136</v>
      </c>
      <c r="L15" s="3">
        <v>4.93259700281398E-2</v>
      </c>
      <c r="M15" s="4">
        <v>2.3552227559135809E-2</v>
      </c>
      <c r="O15" s="2">
        <v>750</v>
      </c>
      <c r="P15" s="3">
        <v>4712.3889803846896</v>
      </c>
      <c r="Q15" s="3">
        <v>0.59718488623336974</v>
      </c>
      <c r="R15" s="3">
        <v>0.4852435117535342</v>
      </c>
      <c r="S15" s="3">
        <v>5.6732564192170126E-2</v>
      </c>
      <c r="T15" s="4">
        <v>4.6098133616585747E-2</v>
      </c>
    </row>
    <row r="16" spans="1:20" x14ac:dyDescent="0.2">
      <c r="A16" s="2">
        <v>1000</v>
      </c>
      <c r="B16" s="3">
        <f t="shared" si="0"/>
        <v>6283.1853071795858</v>
      </c>
      <c r="C16" s="3">
        <v>0.51012151027484598</v>
      </c>
      <c r="D16" s="3">
        <v>0.55611012581728769</v>
      </c>
      <c r="E16" s="8">
        <v>6.121458123298152E-2</v>
      </c>
      <c r="F16" s="24">
        <v>6.6733215098074533E-2</v>
      </c>
      <c r="H16" s="2">
        <v>550</v>
      </c>
      <c r="I16" s="3">
        <v>3455.7519189487725</v>
      </c>
      <c r="J16" s="3">
        <v>0.73003381192026606</v>
      </c>
      <c r="K16" s="3">
        <v>0.44346964497124303</v>
      </c>
      <c r="L16" s="3">
        <v>5.5991654767630981E-2</v>
      </c>
      <c r="M16" s="4">
        <v>3.6203968183970738E-2</v>
      </c>
      <c r="O16" s="2">
        <v>1000</v>
      </c>
      <c r="P16" s="3">
        <v>6283.1853071795858</v>
      </c>
      <c r="Q16" s="3">
        <v>0.43167250535758783</v>
      </c>
      <c r="R16" s="3">
        <v>0.45746828213501761</v>
      </c>
      <c r="S16" s="3">
        <v>5.1800700642910542E-2</v>
      </c>
      <c r="T16" s="4">
        <v>5.4896193856202119E-2</v>
      </c>
    </row>
    <row r="17" spans="1:20" x14ac:dyDescent="0.2">
      <c r="A17" s="2">
        <v>1400</v>
      </c>
      <c r="B17" s="3">
        <f t="shared" si="0"/>
        <v>8796.45943005142</v>
      </c>
      <c r="C17" s="3">
        <v>0.36709376199949334</v>
      </c>
      <c r="D17" s="3">
        <v>0.44052413304299975</v>
      </c>
      <c r="E17" s="8">
        <v>5.8735001919918935E-2</v>
      </c>
      <c r="F17" s="24">
        <v>7.0483861286879959E-2</v>
      </c>
      <c r="H17" s="2">
        <v>750</v>
      </c>
      <c r="I17" s="3">
        <v>4712.3889803846896</v>
      </c>
      <c r="J17" s="3">
        <v>0.56386437491005759</v>
      </c>
      <c r="K17" s="3">
        <v>0.45732037324888064</v>
      </c>
      <c r="L17" s="3">
        <v>5.8016491540786697E-2</v>
      </c>
      <c r="M17" s="4">
        <v>4.4660334946609058E-2</v>
      </c>
      <c r="O17" s="2">
        <v>1400</v>
      </c>
      <c r="P17" s="3">
        <v>8796.45943005142</v>
      </c>
      <c r="Q17" s="3">
        <v>0.27104437343150761</v>
      </c>
      <c r="R17" s="3">
        <v>0.45827432950415581</v>
      </c>
      <c r="S17" s="3">
        <v>4.3367099749041217E-2</v>
      </c>
      <c r="T17" s="4">
        <v>7.3323892720664932E-2</v>
      </c>
    </row>
    <row r="18" spans="1:20" x14ac:dyDescent="0.2">
      <c r="A18" s="2">
        <v>1700</v>
      </c>
      <c r="B18" s="3">
        <f t="shared" si="0"/>
        <v>10681.415022205296</v>
      </c>
      <c r="C18" s="3">
        <v>0.27098956262167023</v>
      </c>
      <c r="D18" s="3">
        <v>0.3885773141121403</v>
      </c>
      <c r="E18" s="8">
        <v>5.1488016898117342E-2</v>
      </c>
      <c r="F18" s="24">
        <v>7.3829689681306654E-2</v>
      </c>
      <c r="H18" s="2">
        <v>1000</v>
      </c>
      <c r="I18" s="3">
        <v>6283.1853071795858</v>
      </c>
      <c r="J18" s="3">
        <v>0.45241448758009339</v>
      </c>
      <c r="K18" s="3">
        <v>0.51848101038720895</v>
      </c>
      <c r="L18" s="3">
        <v>5.1751990106619579E-2</v>
      </c>
      <c r="M18" s="4">
        <v>5.4235393510852319E-2</v>
      </c>
      <c r="O18" s="2">
        <v>1700</v>
      </c>
      <c r="P18" s="3">
        <v>10681.415022205296</v>
      </c>
      <c r="Q18" s="3">
        <v>0.21871934152989222</v>
      </c>
      <c r="R18" s="3">
        <v>0.41666468182665967</v>
      </c>
      <c r="S18" s="3">
        <v>4.1556674890679525E-2</v>
      </c>
      <c r="T18" s="4">
        <v>7.9166289547065338E-2</v>
      </c>
    </row>
    <row r="19" spans="1:20" ht="13.5" thickBot="1" x14ac:dyDescent="0.25">
      <c r="A19" s="9">
        <v>2000</v>
      </c>
      <c r="B19" s="10">
        <f t="shared" si="0"/>
        <v>12566.370614359172</v>
      </c>
      <c r="C19" s="10">
        <v>0.23433018935455854</v>
      </c>
      <c r="D19" s="10">
        <v>0.38099242971687464</v>
      </c>
      <c r="E19" s="25">
        <v>5.1552641658002878E-2</v>
      </c>
      <c r="F19" s="26">
        <v>8.3818334537712424E-2</v>
      </c>
      <c r="H19" s="2">
        <v>1400</v>
      </c>
      <c r="I19" s="3">
        <v>8796.45943005142</v>
      </c>
      <c r="J19" s="3">
        <v>0.24008861259191303</v>
      </c>
      <c r="K19" s="3">
        <v>0.43079884553153031</v>
      </c>
      <c r="L19" s="3">
        <v>3.851045524713833E-2</v>
      </c>
      <c r="M19" s="4">
        <v>6.5134907726294766E-2</v>
      </c>
      <c r="O19" s="9">
        <v>2000</v>
      </c>
      <c r="P19" s="10">
        <v>12566.370614359172</v>
      </c>
      <c r="Q19" s="10">
        <v>0.18629394926853651</v>
      </c>
      <c r="R19" s="10">
        <v>0.35395933361663329</v>
      </c>
      <c r="S19" s="10">
        <v>4.0984668839078031E-2</v>
      </c>
      <c r="T19" s="11">
        <v>7.787105339565932E-2</v>
      </c>
    </row>
    <row r="20" spans="1:20" x14ac:dyDescent="0.2">
      <c r="H20" s="2">
        <v>1700</v>
      </c>
      <c r="I20" s="3">
        <v>10681.415022205296</v>
      </c>
      <c r="J20" s="3">
        <v>0.23330085992660166</v>
      </c>
      <c r="K20" s="3">
        <v>0.40254318187333787</v>
      </c>
      <c r="L20" s="3">
        <v>4.2773063525212963E-2</v>
      </c>
      <c r="M20" s="4">
        <v>7.2196866657968081E-2</v>
      </c>
      <c r="O20" s="3"/>
      <c r="P20" s="3"/>
      <c r="Q20" s="3"/>
      <c r="R20" s="3"/>
      <c r="S20" s="3"/>
      <c r="T20" s="3"/>
    </row>
    <row r="21" spans="1:20" ht="13.5" thickBot="1" x14ac:dyDescent="0.25">
      <c r="H21" s="9">
        <v>2000</v>
      </c>
      <c r="I21" s="10">
        <v>12566.370614359172</v>
      </c>
      <c r="J21" s="10">
        <v>0.17520502808097521</v>
      </c>
      <c r="K21" s="10">
        <v>0.3527125823859284</v>
      </c>
      <c r="L21" s="10">
        <v>3.7659797563727879E-2</v>
      </c>
      <c r="M21" s="11">
        <v>7.3074523686369852E-2</v>
      </c>
      <c r="O21" s="3"/>
      <c r="P21" s="3"/>
      <c r="Q21" s="3"/>
      <c r="R21" s="3"/>
      <c r="S21" s="3"/>
      <c r="T21" s="3"/>
    </row>
    <row r="22" spans="1:20" ht="13.5" thickBot="1" x14ac:dyDescent="0.25"/>
    <row r="23" spans="1:20" x14ac:dyDescent="0.2">
      <c r="A23" s="20" t="s">
        <v>9</v>
      </c>
      <c r="B23" s="21" t="s">
        <v>8</v>
      </c>
      <c r="C23" s="22" t="s">
        <v>13</v>
      </c>
      <c r="D23" s="22"/>
      <c r="E23" s="22"/>
      <c r="F23" s="23"/>
      <c r="H23" s="20" t="s">
        <v>9</v>
      </c>
      <c r="I23" s="21" t="s">
        <v>11</v>
      </c>
      <c r="J23" s="22" t="s">
        <v>13</v>
      </c>
      <c r="K23" s="22"/>
      <c r="L23" s="22"/>
      <c r="M23" s="23"/>
      <c r="O23" s="20" t="s">
        <v>9</v>
      </c>
      <c r="P23" s="21" t="s">
        <v>12</v>
      </c>
      <c r="Q23" s="22" t="s">
        <v>13</v>
      </c>
      <c r="R23" s="22"/>
      <c r="S23" s="22"/>
      <c r="T23" s="23"/>
    </row>
    <row r="24" spans="1:20" x14ac:dyDescent="0.2">
      <c r="A24" s="5" t="s">
        <v>0</v>
      </c>
      <c r="B24" s="6" t="s">
        <v>0</v>
      </c>
      <c r="C24" s="6" t="s">
        <v>6</v>
      </c>
      <c r="D24" s="6" t="s">
        <v>7</v>
      </c>
      <c r="E24" s="6" t="s">
        <v>4</v>
      </c>
      <c r="F24" s="7" t="s">
        <v>5</v>
      </c>
      <c r="H24" s="5" t="s">
        <v>0</v>
      </c>
      <c r="I24" s="6" t="s">
        <v>0</v>
      </c>
      <c r="J24" s="6" t="s">
        <v>6</v>
      </c>
      <c r="K24" s="6" t="s">
        <v>7</v>
      </c>
      <c r="L24" s="6" t="s">
        <v>4</v>
      </c>
      <c r="M24" s="7" t="s">
        <v>5</v>
      </c>
      <c r="O24" s="5" t="s">
        <v>0</v>
      </c>
      <c r="P24" s="6" t="s">
        <v>0</v>
      </c>
      <c r="Q24" s="6" t="s">
        <v>6</v>
      </c>
      <c r="R24" s="6" t="s">
        <v>7</v>
      </c>
      <c r="S24" s="6" t="s">
        <v>4</v>
      </c>
      <c r="T24" s="7" t="s">
        <v>5</v>
      </c>
    </row>
    <row r="25" spans="1:20" x14ac:dyDescent="0.2">
      <c r="A25" s="5" t="s">
        <v>1</v>
      </c>
      <c r="B25" s="6" t="s">
        <v>2</v>
      </c>
      <c r="C25" s="6" t="s">
        <v>3</v>
      </c>
      <c r="D25" s="6" t="s">
        <v>3</v>
      </c>
      <c r="E25" s="6"/>
      <c r="F25" s="7"/>
      <c r="H25" s="5" t="s">
        <v>1</v>
      </c>
      <c r="I25" s="6" t="s">
        <v>2</v>
      </c>
      <c r="J25" s="6" t="s">
        <v>3</v>
      </c>
      <c r="K25" s="6" t="s">
        <v>3</v>
      </c>
      <c r="L25" s="6"/>
      <c r="M25" s="7"/>
      <c r="O25" s="5" t="s">
        <v>1</v>
      </c>
      <c r="P25" s="6" t="s">
        <v>2</v>
      </c>
      <c r="Q25" s="6" t="s">
        <v>3</v>
      </c>
      <c r="R25" s="6" t="s">
        <v>3</v>
      </c>
      <c r="S25" s="6"/>
      <c r="T25" s="7"/>
    </row>
    <row r="26" spans="1:20" x14ac:dyDescent="0.2">
      <c r="A26" s="2">
        <v>1</v>
      </c>
      <c r="B26" s="3">
        <v>6.2831853071795862</v>
      </c>
      <c r="C26" s="3">
        <v>0.98257886107072856</v>
      </c>
      <c r="D26" s="3">
        <v>1.0080655847201434E-3</v>
      </c>
      <c r="E26" s="8">
        <v>1.9749835107521645E-2</v>
      </c>
      <c r="F26" s="24">
        <v>2.0262118252874883E-5</v>
      </c>
      <c r="H26" s="2">
        <v>1</v>
      </c>
      <c r="I26" s="3">
        <v>6.2831853071795862</v>
      </c>
      <c r="J26" s="3">
        <v>0.99796473393051277</v>
      </c>
      <c r="K26" s="3">
        <v>1.010620752938371E-3</v>
      </c>
      <c r="L26" s="8">
        <v>2.0059091152003307E-2</v>
      </c>
      <c r="M26" s="24">
        <v>2.0313477134061258E-5</v>
      </c>
      <c r="O26" s="2">
        <v>1</v>
      </c>
      <c r="P26" s="3">
        <v>6.2831853071795862</v>
      </c>
      <c r="Q26" s="3">
        <v>1.0098643284634499</v>
      </c>
      <c r="R26" s="3">
        <v>1.0211360896051765E-3</v>
      </c>
      <c r="S26" s="8">
        <v>2.0257878428976805E-2</v>
      </c>
      <c r="T26" s="24">
        <v>2.0483989957479842E-5</v>
      </c>
    </row>
    <row r="27" spans="1:20" x14ac:dyDescent="0.2">
      <c r="A27" s="2">
        <v>2</v>
      </c>
      <c r="B27" s="3">
        <v>12.566370614359172</v>
      </c>
      <c r="C27" s="3">
        <v>1.0007051937697331</v>
      </c>
      <c r="D27" s="3">
        <v>1.9836930034832032E-3</v>
      </c>
      <c r="E27" s="8">
        <v>2.0214244914148607E-2</v>
      </c>
      <c r="F27" s="24">
        <v>4.0070598670360702E-5</v>
      </c>
      <c r="H27" s="2">
        <v>2</v>
      </c>
      <c r="I27" s="3">
        <v>12.566370614359172</v>
      </c>
      <c r="J27" s="3">
        <v>1.002837993453366</v>
      </c>
      <c r="K27" s="3">
        <v>1.9943660070891904E-3</v>
      </c>
      <c r="L27" s="8">
        <v>2.0257327467757991E-2</v>
      </c>
      <c r="M27" s="24">
        <v>4.0286193343201645E-5</v>
      </c>
      <c r="O27" s="2">
        <v>2</v>
      </c>
      <c r="P27" s="3">
        <v>12.566370614359172</v>
      </c>
      <c r="Q27" s="3">
        <v>0.96814457707784574</v>
      </c>
      <c r="R27" s="3">
        <v>2.0488438859584254E-3</v>
      </c>
      <c r="S27" s="8">
        <v>1.9479068890806254E-2</v>
      </c>
      <c r="T27" s="24">
        <v>4.1222738985483516E-5</v>
      </c>
    </row>
    <row r="28" spans="1:20" x14ac:dyDescent="0.2">
      <c r="A28" s="2">
        <v>5</v>
      </c>
      <c r="B28" s="3">
        <v>31.415926535897931</v>
      </c>
      <c r="C28" s="3">
        <v>0.99525428039158814</v>
      </c>
      <c r="D28" s="3">
        <v>5.0839557269521793E-3</v>
      </c>
      <c r="E28" s="8">
        <v>2.0402712748027556E-2</v>
      </c>
      <c r="F28" s="24">
        <v>1.0422109240251968E-4</v>
      </c>
      <c r="H28" s="2">
        <v>5</v>
      </c>
      <c r="I28" s="3">
        <v>31.415926535897931</v>
      </c>
      <c r="J28" s="3">
        <v>0.982540234599799</v>
      </c>
      <c r="K28" s="3">
        <v>4.9747807882067696E-3</v>
      </c>
      <c r="L28" s="8">
        <v>2.014207480929588E-2</v>
      </c>
      <c r="M28" s="24">
        <v>1.0198300615823878E-4</v>
      </c>
      <c r="O28" s="2">
        <v>5</v>
      </c>
      <c r="P28" s="3">
        <v>31.415926535897931</v>
      </c>
      <c r="Q28" s="3">
        <v>0.99801187291961657</v>
      </c>
      <c r="R28" s="3">
        <v>5.1701275112581158E-3</v>
      </c>
      <c r="S28" s="8">
        <v>2.025964102026822E-2</v>
      </c>
      <c r="T28" s="24">
        <v>1.0495358847853977E-4</v>
      </c>
    </row>
    <row r="29" spans="1:20" x14ac:dyDescent="0.2">
      <c r="A29" s="2">
        <v>10</v>
      </c>
      <c r="B29" s="3">
        <v>62.831853071795862</v>
      </c>
      <c r="C29" s="3">
        <v>0.9970247802329848</v>
      </c>
      <c r="D29" s="3">
        <v>1.0161765330992219E-2</v>
      </c>
      <c r="E29" s="8">
        <v>2.0937520384892681E-2</v>
      </c>
      <c r="F29" s="24">
        <v>2.1339707195083661E-4</v>
      </c>
      <c r="H29" s="2">
        <v>10</v>
      </c>
      <c r="I29" s="3">
        <v>62.831853071795862</v>
      </c>
      <c r="J29" s="3">
        <v>0.99421229982942105</v>
      </c>
      <c r="K29" s="3">
        <v>1.0169961812285225E-2</v>
      </c>
      <c r="L29" s="8">
        <v>2.0878458296417844E-2</v>
      </c>
      <c r="M29" s="24">
        <v>2.1356919805798973E-4</v>
      </c>
      <c r="O29" s="2">
        <v>10</v>
      </c>
      <c r="P29" s="3">
        <v>62.831853071795862</v>
      </c>
      <c r="Q29" s="3">
        <v>0.98380204872914478</v>
      </c>
      <c r="R29" s="3">
        <v>1.0065582359924196E-2</v>
      </c>
      <c r="S29" s="8">
        <v>2.0266322203820384E-2</v>
      </c>
      <c r="T29" s="24">
        <v>2.0735099661443843E-4</v>
      </c>
    </row>
    <row r="30" spans="1:20" x14ac:dyDescent="0.2">
      <c r="A30" s="2">
        <v>20</v>
      </c>
      <c r="B30" s="3">
        <v>125.66370614359172</v>
      </c>
      <c r="C30" s="3">
        <v>0.99447060024604628</v>
      </c>
      <c r="D30" s="3">
        <v>2.0088878412989428E-2</v>
      </c>
      <c r="E30" s="8">
        <v>2.1878353205413016E-2</v>
      </c>
      <c r="F30" s="24">
        <v>4.4195532508576739E-4</v>
      </c>
      <c r="H30" s="2">
        <v>20</v>
      </c>
      <c r="I30" s="3">
        <v>125.66370614359172</v>
      </c>
      <c r="J30" s="3">
        <v>1.0069865108063605</v>
      </c>
      <c r="K30" s="3">
        <v>2.0641839171985244E-2</v>
      </c>
      <c r="L30" s="8">
        <v>2.2153703237739929E-2</v>
      </c>
      <c r="M30" s="24">
        <v>4.5412046178367534E-4</v>
      </c>
      <c r="O30" s="2">
        <v>20</v>
      </c>
      <c r="P30" s="3">
        <v>125.66370614359172</v>
      </c>
      <c r="Q30" s="3">
        <v>1.0096380349425242</v>
      </c>
      <c r="R30" s="3">
        <v>2.1054612011307847E-2</v>
      </c>
      <c r="S30" s="8">
        <v>2.1404326340781515E-2</v>
      </c>
      <c r="T30" s="24">
        <v>4.4635777463972637E-4</v>
      </c>
    </row>
    <row r="31" spans="1:20" x14ac:dyDescent="0.2">
      <c r="A31" s="2">
        <v>40</v>
      </c>
      <c r="B31" s="3">
        <v>251.32741228718345</v>
      </c>
      <c r="C31" s="3">
        <v>0.97838419398873644</v>
      </c>
      <c r="D31" s="3">
        <v>4.1846037792981461E-2</v>
      </c>
      <c r="E31" s="8">
        <v>2.3481220655729676E-2</v>
      </c>
      <c r="F31" s="24">
        <v>1.004304907031555E-3</v>
      </c>
      <c r="H31" s="2">
        <v>40</v>
      </c>
      <c r="I31" s="3">
        <v>251.32741228718345</v>
      </c>
      <c r="J31" s="3">
        <v>0.97529207423014097</v>
      </c>
      <c r="K31" s="3">
        <v>4.2203132590488641E-2</v>
      </c>
      <c r="L31" s="8">
        <v>2.3407009781523384E-2</v>
      </c>
      <c r="M31" s="24">
        <v>1.0128751821717275E-3</v>
      </c>
      <c r="O31" s="2">
        <v>40</v>
      </c>
      <c r="P31" s="3">
        <v>251.32741228718345</v>
      </c>
      <c r="Q31" s="3">
        <v>0.9869968144289919</v>
      </c>
      <c r="R31" s="3">
        <v>4.2112647610521844E-2</v>
      </c>
      <c r="S31" s="8">
        <v>2.2108728643209417E-2</v>
      </c>
      <c r="T31" s="24">
        <v>9.4332330647568926E-4</v>
      </c>
    </row>
    <row r="32" spans="1:20" x14ac:dyDescent="0.2">
      <c r="A32" s="2">
        <v>70</v>
      </c>
      <c r="B32" s="3">
        <v>439.82297150257102</v>
      </c>
      <c r="C32" s="3">
        <v>0.98601860762291094</v>
      </c>
      <c r="D32" s="3">
        <v>7.1085430422180323E-2</v>
      </c>
      <c r="E32" s="8">
        <v>2.6622502405818593E-2</v>
      </c>
      <c r="F32" s="24">
        <v>1.9193066213988687E-3</v>
      </c>
      <c r="H32" s="2">
        <v>70</v>
      </c>
      <c r="I32" s="3">
        <v>439.82297150257102</v>
      </c>
      <c r="J32" s="3">
        <v>0.96673297849877815</v>
      </c>
      <c r="K32" s="3">
        <v>7.0903998208921404E-2</v>
      </c>
      <c r="L32" s="8">
        <v>2.6101790419467009E-2</v>
      </c>
      <c r="M32" s="24">
        <v>1.9144079516408778E-3</v>
      </c>
      <c r="O32" s="2">
        <v>70</v>
      </c>
      <c r="P32" s="3">
        <v>439.82297150257102</v>
      </c>
      <c r="Q32" s="3">
        <v>0.96797833948107814</v>
      </c>
      <c r="R32" s="3">
        <v>7.0467426478822967E-2</v>
      </c>
      <c r="S32" s="8">
        <v>2.3425075815442089E-2</v>
      </c>
      <c r="T32" s="24">
        <v>1.7053117207875158E-3</v>
      </c>
    </row>
    <row r="33" spans="1:20" x14ac:dyDescent="0.2">
      <c r="A33" s="2">
        <v>110</v>
      </c>
      <c r="B33" s="3">
        <v>691.15038378975453</v>
      </c>
      <c r="C33" s="3">
        <v>0.98895150360391793</v>
      </c>
      <c r="D33" s="3">
        <v>0.11228272423335091</v>
      </c>
      <c r="E33" s="8">
        <v>3.0657496611721454E-2</v>
      </c>
      <c r="F33" s="24">
        <v>3.4807644512338783E-3</v>
      </c>
      <c r="H33" s="2">
        <v>110</v>
      </c>
      <c r="I33" s="3">
        <v>691.15038378975453</v>
      </c>
      <c r="J33" s="3">
        <v>0.97496809332970558</v>
      </c>
      <c r="K33" s="3">
        <v>0.11242955080604988</v>
      </c>
      <c r="L33" s="8">
        <v>3.0224010893220871E-2</v>
      </c>
      <c r="M33" s="24">
        <v>3.4853160749875461E-3</v>
      </c>
      <c r="O33" s="2">
        <v>110</v>
      </c>
      <c r="P33" s="3">
        <v>691.15038378975453</v>
      </c>
      <c r="Q33" s="3">
        <v>0.96569158149319212</v>
      </c>
      <c r="R33" s="3">
        <v>0.11270639709890791</v>
      </c>
      <c r="S33" s="8">
        <v>2.5687396067718908E-2</v>
      </c>
      <c r="T33" s="24">
        <v>2.9979901628309504E-3</v>
      </c>
    </row>
    <row r="34" spans="1:20" x14ac:dyDescent="0.2">
      <c r="A34" s="2">
        <v>210</v>
      </c>
      <c r="B34" s="3">
        <v>1319.4689145077132</v>
      </c>
      <c r="C34" s="3">
        <v>0.89420868160779343</v>
      </c>
      <c r="D34" s="3">
        <v>0.20447746283256535</v>
      </c>
      <c r="E34" s="8">
        <v>3.666255594591953E-2</v>
      </c>
      <c r="F34" s="24">
        <v>8.3835759761351804E-3</v>
      </c>
      <c r="H34" s="2">
        <v>210</v>
      </c>
      <c r="I34" s="3">
        <v>1319.4689145077132</v>
      </c>
      <c r="J34" s="3">
        <v>0.9533485440948074</v>
      </c>
      <c r="K34" s="3">
        <v>0.21018273861761852</v>
      </c>
      <c r="L34" s="8">
        <v>3.9087290307887108E-2</v>
      </c>
      <c r="M34" s="24">
        <v>8.6174922833223595E-3</v>
      </c>
      <c r="O34" s="2">
        <v>210</v>
      </c>
      <c r="P34" s="3">
        <v>1319.4689145077132</v>
      </c>
      <c r="Q34" s="3">
        <v>0.92849469135204421</v>
      </c>
      <c r="R34" s="3">
        <v>0.20909439247344505</v>
      </c>
      <c r="S34" s="8">
        <v>3.0268926938076646E-2</v>
      </c>
      <c r="T34" s="24">
        <v>6.8164771946343091E-3</v>
      </c>
    </row>
    <row r="35" spans="1:20" x14ac:dyDescent="0.2">
      <c r="A35" s="2">
        <v>410</v>
      </c>
      <c r="B35" s="3">
        <v>2576.1059759436303</v>
      </c>
      <c r="C35" s="3">
        <v>0.79386333204273618</v>
      </c>
      <c r="D35" s="3">
        <v>0.30742725436733553</v>
      </c>
      <c r="E35" s="8">
        <v>4.8425663254606906E-2</v>
      </c>
      <c r="F35" s="24">
        <v>1.8753062516407466E-2</v>
      </c>
      <c r="H35" s="2">
        <v>410</v>
      </c>
      <c r="I35" s="3">
        <v>2576.1059759436303</v>
      </c>
      <c r="J35" s="3">
        <v>0.79060884290695321</v>
      </c>
      <c r="K35" s="3">
        <v>0.30498962168417459</v>
      </c>
      <c r="L35" s="8">
        <v>4.8227139417324143E-2</v>
      </c>
      <c r="M35" s="24">
        <v>1.860436692273465E-2</v>
      </c>
      <c r="O35" s="2">
        <v>410</v>
      </c>
      <c r="P35" s="3">
        <v>2576.1059759436303</v>
      </c>
      <c r="Q35" s="3">
        <v>0.80190154270315428</v>
      </c>
      <c r="R35" s="3">
        <v>0.31213353143113598</v>
      </c>
      <c r="S35" s="8">
        <v>3.5764808804560684E-2</v>
      </c>
      <c r="T35" s="24">
        <v>1.3921155501828665E-2</v>
      </c>
    </row>
    <row r="36" spans="1:20" x14ac:dyDescent="0.2">
      <c r="A36" s="2">
        <v>550</v>
      </c>
      <c r="B36" s="3">
        <v>3455.7519189487725</v>
      </c>
      <c r="C36" s="3">
        <v>0.72655680862809535</v>
      </c>
      <c r="D36" s="3">
        <v>0.34322920579324895</v>
      </c>
      <c r="E36" s="8">
        <v>5.4491760647107153E-2</v>
      </c>
      <c r="F36" s="24">
        <v>2.5742190434493672E-2</v>
      </c>
      <c r="H36" s="2">
        <v>550</v>
      </c>
      <c r="I36" s="3">
        <v>3455.7519189487725</v>
      </c>
      <c r="J36" s="3">
        <v>0.73703586927003828</v>
      </c>
      <c r="K36" s="3">
        <v>0.34024885224570772</v>
      </c>
      <c r="L36" s="8">
        <v>5.5277690195252867E-2</v>
      </c>
      <c r="M36" s="24">
        <v>2.5518663918428077E-2</v>
      </c>
      <c r="O36" s="2">
        <v>550</v>
      </c>
      <c r="P36" s="3">
        <v>3455.7519189487725</v>
      </c>
      <c r="Q36" s="3">
        <v>0.69760127801883975</v>
      </c>
      <c r="R36" s="3">
        <v>0.33453142969124494</v>
      </c>
      <c r="S36" s="8">
        <v>3.6972867734998513E-2</v>
      </c>
      <c r="T36" s="24">
        <v>1.7730165773635984E-2</v>
      </c>
    </row>
    <row r="37" spans="1:20" x14ac:dyDescent="0.2">
      <c r="A37" s="2">
        <v>750</v>
      </c>
      <c r="B37" s="3">
        <v>4712.3889803846896</v>
      </c>
      <c r="C37" s="3">
        <v>0.60696413416952466</v>
      </c>
      <c r="D37" s="3">
        <v>0.41979356861599887</v>
      </c>
      <c r="E37" s="8">
        <v>5.7661592746104842E-2</v>
      </c>
      <c r="F37" s="24">
        <v>3.9880389018519896E-2</v>
      </c>
      <c r="H37" s="2">
        <v>750</v>
      </c>
      <c r="I37" s="3">
        <v>4712.3889803846896</v>
      </c>
      <c r="J37" s="3">
        <v>0.617178840572006</v>
      </c>
      <c r="K37" s="3">
        <v>0.32139065495592611</v>
      </c>
      <c r="L37" s="8">
        <v>5.8631989854340573E-2</v>
      </c>
      <c r="M37" s="24">
        <v>3.0532112220812983E-2</v>
      </c>
      <c r="O37" s="2">
        <v>750</v>
      </c>
      <c r="P37" s="3">
        <v>4712.3889803846896</v>
      </c>
      <c r="Q37" s="3">
        <v>0.60056720808927333</v>
      </c>
      <c r="R37" s="3">
        <v>0.33094305563950505</v>
      </c>
      <c r="S37" s="8">
        <v>3.9036868525802765E-2</v>
      </c>
      <c r="T37" s="24">
        <v>2.151129861656783E-2</v>
      </c>
    </row>
    <row r="38" spans="1:20" x14ac:dyDescent="0.2">
      <c r="A38" s="2">
        <v>1000</v>
      </c>
      <c r="B38" s="3">
        <v>6283.1853071795858</v>
      </c>
      <c r="C38" s="3">
        <v>0.55214619669434672</v>
      </c>
      <c r="D38" s="3">
        <v>0.34305944118715653</v>
      </c>
      <c r="E38" s="8">
        <v>6.6257543603321617E-2</v>
      </c>
      <c r="F38" s="24">
        <v>4.1167132942458787E-2</v>
      </c>
      <c r="H38" s="2">
        <v>1000</v>
      </c>
      <c r="I38" s="3">
        <v>6283.1853071795858</v>
      </c>
      <c r="J38" s="3">
        <v>0.57823412499188342</v>
      </c>
      <c r="K38" s="3">
        <v>0.35311584633704757</v>
      </c>
      <c r="L38" s="8">
        <v>6.9388094999026012E-2</v>
      </c>
      <c r="M38" s="24">
        <v>4.2373901560445709E-2</v>
      </c>
      <c r="O38" s="2">
        <v>1000</v>
      </c>
      <c r="P38" s="3">
        <v>6283.1853071795858</v>
      </c>
      <c r="Q38" s="3">
        <v>0.53352949213809142</v>
      </c>
      <c r="R38" s="3">
        <v>0.34955959146665017</v>
      </c>
      <c r="S38" s="8">
        <v>4.2682359371047314E-2</v>
      </c>
      <c r="T38" s="24">
        <v>2.7964767317332013E-2</v>
      </c>
    </row>
    <row r="39" spans="1:20" x14ac:dyDescent="0.2">
      <c r="A39" s="2">
        <v>1400</v>
      </c>
      <c r="B39" s="3">
        <v>8796.45943005142</v>
      </c>
      <c r="C39" s="3">
        <v>0.46249735916485546</v>
      </c>
      <c r="D39" s="3">
        <v>0.32374475470479835</v>
      </c>
      <c r="E39" s="8">
        <v>7.3999577466376878E-2</v>
      </c>
      <c r="F39" s="24">
        <v>5.1799160752767741E-2</v>
      </c>
      <c r="H39" s="2">
        <v>1400</v>
      </c>
      <c r="I39" s="3">
        <v>8796.45943005142</v>
      </c>
      <c r="J39" s="3">
        <v>0.48345640866457923</v>
      </c>
      <c r="K39" s="3">
        <v>0.31338144038714633</v>
      </c>
      <c r="L39" s="8">
        <v>7.735302538633268E-2</v>
      </c>
      <c r="M39" s="24">
        <v>5.014103046194341E-2</v>
      </c>
      <c r="O39" s="2">
        <v>1400</v>
      </c>
      <c r="P39" s="3">
        <v>8796.45943005142</v>
      </c>
      <c r="Q39" s="3">
        <v>0.48547615719271753</v>
      </c>
      <c r="R39" s="3">
        <v>0.35034166586492954</v>
      </c>
      <c r="S39" s="8">
        <v>5.0489520348042626E-2</v>
      </c>
      <c r="T39" s="24">
        <v>3.6435533249952676E-2</v>
      </c>
    </row>
    <row r="40" spans="1:20" x14ac:dyDescent="0.2">
      <c r="A40" s="2">
        <v>1700</v>
      </c>
      <c r="B40" s="3">
        <v>10681.415022205296</v>
      </c>
      <c r="C40" s="3">
        <v>0.42272253430447032</v>
      </c>
      <c r="D40" s="3">
        <v>0.29513374170918599</v>
      </c>
      <c r="E40" s="8">
        <v>8.0317281517849365E-2</v>
      </c>
      <c r="F40" s="24">
        <v>5.6075410924745342E-2</v>
      </c>
      <c r="H40" s="2">
        <v>1700</v>
      </c>
      <c r="I40" s="3">
        <v>10681.415022205296</v>
      </c>
      <c r="J40" s="3">
        <v>0.40536899013594602</v>
      </c>
      <c r="K40" s="3">
        <v>0.29517395156251403</v>
      </c>
      <c r="L40" s="8">
        <v>7.7020108125829739E-2</v>
      </c>
      <c r="M40" s="24">
        <v>5.6083050796877663E-2</v>
      </c>
      <c r="O40" s="2">
        <v>1700</v>
      </c>
      <c r="P40" s="3">
        <v>10681.415022205296</v>
      </c>
      <c r="Q40" s="3">
        <v>0.43808539597872415</v>
      </c>
      <c r="R40" s="3">
        <v>0.33437700230407791</v>
      </c>
      <c r="S40" s="8">
        <v>5.3446418309404352E-2</v>
      </c>
      <c r="T40" s="24">
        <v>4.0793994281097506E-2</v>
      </c>
    </row>
    <row r="41" spans="1:20" ht="13.5" thickBot="1" x14ac:dyDescent="0.25">
      <c r="A41" s="9">
        <v>2000</v>
      </c>
      <c r="B41" s="10">
        <v>12566.370614359172</v>
      </c>
      <c r="C41" s="10">
        <v>0.35336177026172139</v>
      </c>
      <c r="D41" s="10">
        <v>0.28299681361080092</v>
      </c>
      <c r="E41" s="25">
        <v>7.7739589457578709E-2</v>
      </c>
      <c r="F41" s="26">
        <v>6.2259298994376204E-2</v>
      </c>
      <c r="H41" s="9">
        <v>2000</v>
      </c>
      <c r="I41" s="10">
        <v>12566.370614359172</v>
      </c>
      <c r="J41" s="10">
        <v>0.40739468590063727</v>
      </c>
      <c r="K41" s="10">
        <v>0.2528053412685386</v>
      </c>
      <c r="L41" s="25">
        <v>8.9626830898140206E-2</v>
      </c>
      <c r="M41" s="26">
        <v>5.5617175079078492E-2</v>
      </c>
      <c r="O41" s="9">
        <v>2000</v>
      </c>
      <c r="P41" s="10">
        <v>12566.370614359172</v>
      </c>
      <c r="Q41" s="10">
        <v>0.37348276594579771</v>
      </c>
      <c r="R41" s="10">
        <v>0.32477492302047523</v>
      </c>
      <c r="S41" s="25">
        <v>5.2287587232411684E-2</v>
      </c>
      <c r="T41" s="26">
        <v>4.5468489222866539E-2</v>
      </c>
    </row>
  </sheetData>
  <mergeCells count="6">
    <mergeCell ref="C1:F1"/>
    <mergeCell ref="J1:M1"/>
    <mergeCell ref="Q1:T1"/>
    <mergeCell ref="C23:F23"/>
    <mergeCell ref="J23:M23"/>
    <mergeCell ref="Q23:T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Measured Data</vt:lpstr>
    </vt:vector>
  </TitlesOfParts>
  <Company>University of Leeds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Glover</dc:creator>
  <cp:lastModifiedBy>Paul Glover2</cp:lastModifiedBy>
  <dcterms:created xsi:type="dcterms:W3CDTF">2018-07-19T16:37:30Z</dcterms:created>
  <dcterms:modified xsi:type="dcterms:W3CDTF">2019-09-26T11:01:49Z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