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qttra24\Desktop\On working\MS SNPs\"/>
    </mc:Choice>
  </mc:AlternateContent>
  <bookViews>
    <workbookView xWindow="0" yWindow="0" windowWidth="25200" windowHeight="11835" tabRatio="727" firstSheet="1" activeTab="2"/>
  </bookViews>
  <sheets>
    <sheet name="S5 - Genes from 1,351 SNPs" sheetId="5" r:id="rId1"/>
    <sheet name="S6 - B1&amp;2 56 Pways &amp; 49 EC" sheetId="1" r:id="rId2"/>
    <sheet name="S7 - Detail info of SNPs-caff" sheetId="2" r:id="rId3"/>
    <sheet name="S8 - Genes from 1,060 SNPs" sheetId="6" r:id="rId4"/>
    <sheet name="S9 - B3&amp;4 61 Pways &amp; 51 EC" sheetId="3" r:id="rId5"/>
    <sheet name="S10 - Detail info of SNPs-trig" sheetId="4" r:id="rId6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9" i="5" l="1"/>
  <c r="C596" i="5"/>
  <c r="S49" i="4" l="1"/>
  <c r="V49" i="4" l="1"/>
  <c r="U49" i="4"/>
  <c r="P49" i="4"/>
  <c r="Q49" i="4"/>
  <c r="N49" i="4"/>
  <c r="V76" i="2" l="1"/>
  <c r="U76" i="2"/>
  <c r="S76" i="2"/>
  <c r="Q76" i="2"/>
  <c r="P76" i="2"/>
  <c r="N76" i="2"/>
</calcChain>
</file>

<file path=xl/sharedStrings.xml><?xml version="1.0" encoding="utf-8"?>
<sst xmlns="http://schemas.openxmlformats.org/spreadsheetml/2006/main" count="14251" uniqueCount="5850">
  <si>
    <t>No</t>
  </si>
  <si>
    <t xml:space="preserve">Pathways </t>
  </si>
  <si>
    <t>#seq</t>
  </si>
  <si>
    <t>#EC</t>
  </si>
  <si>
    <t>EC</t>
  </si>
  <si>
    <t>Purine metabolism</t>
  </si>
  <si>
    <t>ec:3.6.1.15 - phosphatase</t>
  </si>
  <si>
    <t>ec:4.3.2.2 - lyase</t>
  </si>
  <si>
    <t>ec:3.6.1.3 - adenylpyrophosphatase</t>
  </si>
  <si>
    <t>ec:1.1.1.205 - dehydrogenase</t>
  </si>
  <si>
    <t>ec:2.7.7.6 - RNA polymerase</t>
  </si>
  <si>
    <t>ec:2.7.7.7 - DNA polymerase</t>
  </si>
  <si>
    <t>ec:1.17.1.4 - dehydrogenase</t>
  </si>
  <si>
    <t>Thiamine metabolism</t>
  </si>
  <si>
    <t>Biosynthesis of antibiotics</t>
  </si>
  <si>
    <t>Pyrimidine metabolism</t>
  </si>
  <si>
    <t>ec:6.3.5.5 - synthase (glutamine-hydrolysing)</t>
  </si>
  <si>
    <t>ec:3.5.4.5 - deaminase</t>
  </si>
  <si>
    <t>ec:2.7.4.14 - kinase</t>
  </si>
  <si>
    <t>Starch and sucrose metabolism</t>
  </si>
  <si>
    <t>ec:3.2.1.21 - gentiobiase</t>
  </si>
  <si>
    <t>ec:3.2.1.26 - invertase</t>
  </si>
  <si>
    <t>ec:2.4.1.12 - synthase (UDP-forming)</t>
  </si>
  <si>
    <t>ec:2.4.1.11 - synthase</t>
  </si>
  <si>
    <t>ec:3.2.1.48 - alpha-glucosidase</t>
  </si>
  <si>
    <t>ec:2.7.7.9 - uridylyltransferase</t>
  </si>
  <si>
    <t>T cell receptor signaling pathway</t>
  </si>
  <si>
    <t>ec:3.1.3.16 - phosphatase</t>
  </si>
  <si>
    <t>ec:2.7.10.2 - protein-tyrosine kinase</t>
  </si>
  <si>
    <t>Phenylpropanoid biosynthesis</t>
  </si>
  <si>
    <t>ec:1.11.1.7 - lactoperoxidase</t>
  </si>
  <si>
    <t>Galactose metabolism</t>
  </si>
  <si>
    <t>ec:3.2.1.23 - lactase (ambiguous)</t>
  </si>
  <si>
    <t>ec:2.7.7.64 - uridylyltransferase</t>
  </si>
  <si>
    <t>Alanine, aspartate and glutamate metabolism</t>
  </si>
  <si>
    <t>ec:6.3.5.4 - synthase (glutamine-hydrolysing)</t>
  </si>
  <si>
    <t>ec:6.3.1.2 - synthetase</t>
  </si>
  <si>
    <t>Indole alkaloid biosynthesis</t>
  </si>
  <si>
    <t>ec:4.1.1.28 - decarboxylase</t>
  </si>
  <si>
    <t>ec:4.3.3.2 - synthase</t>
  </si>
  <si>
    <t>Amino sugar and nucleotide sugar metabolism</t>
  </si>
  <si>
    <t>ec:5.4.2.8 - mannose phosphomutase</t>
  </si>
  <si>
    <t>ec:3.2.1.14 - ChiC</t>
  </si>
  <si>
    <t>Aminobenzoate degradation</t>
  </si>
  <si>
    <t>ec:3.1.3.41 - nitrophenyl phosphatase</t>
  </si>
  <si>
    <t>Th1 and Th2 cell differentiation</t>
  </si>
  <si>
    <t>Glyoxylate and dicarboxylate metabolism</t>
  </si>
  <si>
    <t>ec:1.11.1.6 - equilase</t>
  </si>
  <si>
    <t>Tryptophan metabolism</t>
  </si>
  <si>
    <t>alpha-Linolenic acid metabolism</t>
  </si>
  <si>
    <t>ec:1.3.3.6 - oxidase</t>
  </si>
  <si>
    <t>Glycosphingolipid biosynthesis - ganglio series</t>
  </si>
  <si>
    <t>Arginine biosynthesis</t>
  </si>
  <si>
    <t>ec:2.1.3.3 - carbamoyltransferase</t>
  </si>
  <si>
    <t>Diterpenoid biosynthesis</t>
  </si>
  <si>
    <t>ec:1.14.11.15 - 3beta-dioxygenase</t>
  </si>
  <si>
    <t>ec:1.14.13.78 - oxidase</t>
  </si>
  <si>
    <t>Biosynthesis of unsaturated fatty acids</t>
  </si>
  <si>
    <t>Sphingolipid metabolism</t>
  </si>
  <si>
    <t>Pentose and glucuronate interconversions</t>
  </si>
  <si>
    <t>ec:3.2.1.15 - pectin depolymerase</t>
  </si>
  <si>
    <t>Tyrosine metabolism</t>
  </si>
  <si>
    <t>ec:1.10.3.1 - oxidase</t>
  </si>
  <si>
    <t>Phosphatidylinositol signaling system</t>
  </si>
  <si>
    <t>ec:2.7.1.158 - 2-kinase</t>
  </si>
  <si>
    <t>ec:2.7.1.67 - 4-kinase</t>
  </si>
  <si>
    <t>Cysteine and methionine metabolism</t>
  </si>
  <si>
    <t>ec:2.5.1.16 - synthase</t>
  </si>
  <si>
    <t>ec:2.1.1.37 - (cytosine-5-)-methyltransferase</t>
  </si>
  <si>
    <t>Inositol phosphate metabolism</t>
  </si>
  <si>
    <t>Glycosaminoglycan degradation</t>
  </si>
  <si>
    <t>Fatty acid degradation</t>
  </si>
  <si>
    <t>Drug metabolism - other enzymes</t>
  </si>
  <si>
    <t>Other glycan degradation</t>
  </si>
  <si>
    <t>Isoquinoline alkaloid biosynthesis</t>
  </si>
  <si>
    <t>Glycolysis / Gluconeogenesis</t>
  </si>
  <si>
    <t>ec:1.8.1.4 - dehydrogenase</t>
  </si>
  <si>
    <t>Glutathione metabolism</t>
  </si>
  <si>
    <t>Pyruvate metabolism</t>
  </si>
  <si>
    <t>Phenylalanine, tyrosine and tryptophan biosynthesis</t>
  </si>
  <si>
    <t>ec:2.4.2.18 - phosphoribosyltransferase</t>
  </si>
  <si>
    <t>Lysine biosynthesis</t>
  </si>
  <si>
    <t>ec:2.6.1.83 - aminotransferase</t>
  </si>
  <si>
    <t>Cyanoamino acid metabolism</t>
  </si>
  <si>
    <t>Betalain biosynthesis</t>
  </si>
  <si>
    <t>Steroid hormone biosynthesis</t>
  </si>
  <si>
    <t>ec:1.3.99.6 - 4-dehydrogenase</t>
  </si>
  <si>
    <t>Lipoic acid metabolism</t>
  </si>
  <si>
    <t>ec:2.8.1.8 - synthase</t>
  </si>
  <si>
    <t>Valine, leucine and isoleucine degradation</t>
  </si>
  <si>
    <t>Drug metabolism - cytochrome P450</t>
  </si>
  <si>
    <t>ec:1.14.13.8 - monooxygenase</t>
  </si>
  <si>
    <t>Phenylalanine metabolism</t>
  </si>
  <si>
    <t>Nitrogen metabolism</t>
  </si>
  <si>
    <t>Terpenoid backbone biosynthesis</t>
  </si>
  <si>
    <t>ec:2.5.1.1 - geranyl-diphosphate synthase</t>
  </si>
  <si>
    <t>Histidine metabolism</t>
  </si>
  <si>
    <t>Tropane, piperidine and pyridine alkaloid biosynthesis</t>
  </si>
  <si>
    <t>ec:2.1.1.53 - N-methyltransferase</t>
  </si>
  <si>
    <t>Oxidative phosphorylation</t>
  </si>
  <si>
    <t>ec:3.6.3.6 - ATPase</t>
  </si>
  <si>
    <t>Folate biosynthesis</t>
  </si>
  <si>
    <t>ec:6.3.2.17 - synthase</t>
  </si>
  <si>
    <t>beta-Alanine metabolism</t>
  </si>
  <si>
    <t>Glycine, serine and threonine metabolism</t>
  </si>
  <si>
    <t>Ascorbate and aldarate metabolism</t>
  </si>
  <si>
    <t>Fructose and mannose metabolism</t>
  </si>
  <si>
    <t>Citrate cycle (TCA cycle)</t>
  </si>
  <si>
    <t>Propanoate metabolism</t>
  </si>
  <si>
    <t>Arginine and proline metabolism</t>
  </si>
  <si>
    <t>Pathways</t>
  </si>
  <si>
    <t># seq</t>
  </si>
  <si>
    <t>CDS</t>
  </si>
  <si>
    <t>PRPP</t>
  </si>
  <si>
    <t>- Phenylalanine, tyrosine and tryptophan biosynthesis</t>
  </si>
  <si>
    <t>- EC:2.4.2.18 - phosphoribosyltransferase</t>
  </si>
  <si>
    <t>Cocan04g064850.1:CDS:10</t>
  </si>
  <si>
    <t>ATP-ADP</t>
  </si>
  <si>
    <t>- Purine metabolism</t>
  </si>
  <si>
    <t>- EC:3.6.1.3 – adenylpyrophosphatase</t>
  </si>
  <si>
    <t>(see below)</t>
  </si>
  <si>
    <t>- EC:3.6.1.15 – phosphatase</t>
  </si>
  <si>
    <t>Glutamine-Glutamate</t>
  </si>
  <si>
    <t>- Pyrimidine metabolism</t>
  </si>
  <si>
    <t>- EC:6.3.5.5 - synthase (glutamine-hydrolysing)</t>
  </si>
  <si>
    <t>Cocan09g053010.1:CDS:1</t>
  </si>
  <si>
    <t>- Alanine, aspartate and glutamate metabolism</t>
  </si>
  <si>
    <t>- EC:6.3.1.2 – synthetase</t>
  </si>
  <si>
    <t>Cocan00g083890.1:CDS:5</t>
  </si>
  <si>
    <t>- Glyoxylate and dicarboxylate metabolism</t>
  </si>
  <si>
    <t>- Arginine biosynthesis</t>
  </si>
  <si>
    <t>- Nitrogen metabolism</t>
  </si>
  <si>
    <t>- Folate biosynthesis</t>
  </si>
  <si>
    <t>- EC:6.3.2.17 - synthase</t>
  </si>
  <si>
    <t>Coeug02g052080.1:CDS:5</t>
  </si>
  <si>
    <t>SAICAR-AICAR</t>
  </si>
  <si>
    <t>- EC:4.3.2.2 - lyase</t>
  </si>
  <si>
    <t>Coeug02g085740.1:CDS:1</t>
  </si>
  <si>
    <t>IMP-XMP</t>
  </si>
  <si>
    <t>- EC:1.1.1.205 - dehydrogenase</t>
  </si>
  <si>
    <t>Coeug04g063610.1:CDS:1</t>
  </si>
  <si>
    <t>SAM</t>
  </si>
  <si>
    <t>- Cysteine and methionine metabolism</t>
  </si>
  <si>
    <t>- EC:2.5.1.16 - synthase</t>
  </si>
  <si>
    <t>Cocan11g069510.1:CDS:8</t>
  </si>
  <si>
    <t>- EC:2.1.1.37 - (cytosine-5-)-methyltransferase</t>
  </si>
  <si>
    <t>Cocan07g067990.1:CDS:1</t>
  </si>
  <si>
    <t>- Arginine and proline metabolism</t>
  </si>
  <si>
    <t>Xanthine</t>
  </si>
  <si>
    <t>- EC:1.17.1.4 - dehydrogenase</t>
  </si>
  <si>
    <t>Coeug07g073130.1:CDS:3</t>
  </si>
  <si>
    <t>Substrates</t>
  </si>
  <si>
    <t>Chromoso</t>
  </si>
  <si>
    <t>Region</t>
  </si>
  <si>
    <t>Reference</t>
  </si>
  <si>
    <t>B2 cov</t>
  </si>
  <si>
    <t>CC1.1ch04</t>
  </si>
  <si>
    <t>A</t>
  </si>
  <si>
    <t>CC1.1ch09</t>
  </si>
  <si>
    <t>G</t>
  </si>
  <si>
    <t>CC1.1ch00</t>
  </si>
  <si>
    <t>C</t>
  </si>
  <si>
    <t>CE1.1ch02</t>
  </si>
  <si>
    <t>T</t>
  </si>
  <si>
    <t>CE1.1ch04</t>
  </si>
  <si>
    <t>CC1.1ch11</t>
  </si>
  <si>
    <t>CC1.1ch07</t>
  </si>
  <si>
    <t>CE1.1ch07</t>
  </si>
  <si>
    <t>19 cds</t>
  </si>
  <si>
    <t xml:space="preserve"> Cocan00g057790.1:CDS:10</t>
  </si>
  <si>
    <t xml:space="preserve"> Cocan01g061170.1:CDS:1</t>
  </si>
  <si>
    <t xml:space="preserve"> Cocan02g052050.1:CDS:1</t>
  </si>
  <si>
    <t xml:space="preserve"> Cocan02g095530.1:CDS:14</t>
  </si>
  <si>
    <t xml:space="preserve"> Cocan03g054870.1:CDS:1</t>
  </si>
  <si>
    <t xml:space="preserve"> Cocan04g061270.1:CDS:9</t>
  </si>
  <si>
    <t xml:space="preserve"> Cocan08g068800.1:CDS:1</t>
  </si>
  <si>
    <t xml:space="preserve"> Cocan08g070080.1:CDS:1</t>
  </si>
  <si>
    <t xml:space="preserve"> Cocan09g058620.1:CDS:1</t>
  </si>
  <si>
    <t xml:space="preserve"> Cocan11g059060.1:CDS:1</t>
  </si>
  <si>
    <t xml:space="preserve"> Coeug01g052950.1:CDS:6</t>
  </si>
  <si>
    <t xml:space="preserve"> Coeug01g056260.1:CDS:15</t>
  </si>
  <si>
    <t xml:space="preserve"> Coeug01g063680.1:CDS:12</t>
  </si>
  <si>
    <t xml:space="preserve"> Coeug02g056340.1:CDS:1</t>
  </si>
  <si>
    <t xml:space="preserve"> Coeug02g093260.1:CDS:1</t>
  </si>
  <si>
    <t xml:space="preserve"> Coeug03g056120.1:CDS:1</t>
  </si>
  <si>
    <t xml:space="preserve"> Coeug05g068420.1:CDS:1</t>
  </si>
  <si>
    <t xml:space="preserve"> Coeug11g055340.1:CDS:21</t>
  </si>
  <si>
    <t>Coeug06g063690.1:CDS:11</t>
  </si>
  <si>
    <t>30 cds</t>
  </si>
  <si>
    <t xml:space="preserve"> Cocan02g090770.1:CDS:1</t>
  </si>
  <si>
    <t xml:space="preserve"> Cocan05g054680.1:CDS:8</t>
  </si>
  <si>
    <t xml:space="preserve"> Cocan05g057000.1:CDS:1</t>
  </si>
  <si>
    <t xml:space="preserve"> Cocan05g066960.1:CDS:8</t>
  </si>
  <si>
    <t xml:space="preserve"> Cocan06g056330.1:CDS:1</t>
  </si>
  <si>
    <t xml:space="preserve"> Cocan08g063210.1:CDS:1</t>
  </si>
  <si>
    <t xml:space="preserve"> Cocan09g059480.1:CDS:1</t>
  </si>
  <si>
    <t xml:space="preserve"> Cocan10g066280.1:CDS:12</t>
  </si>
  <si>
    <t xml:space="preserve"> Coeug00g179040.1:CDS:1</t>
  </si>
  <si>
    <t xml:space="preserve"> Coeug01g059720.1:CDS:1</t>
  </si>
  <si>
    <t xml:space="preserve"> Coeug06g063690.1:CDS:11</t>
  </si>
  <si>
    <t xml:space="preserve"> Coeug07g062840.1:CDS:1</t>
  </si>
  <si>
    <t>Cocan00g057790.1:CDS:10</t>
  </si>
  <si>
    <t>Chromosome</t>
  </si>
  <si>
    <t>Allele</t>
  </si>
  <si>
    <t>Zygosity</t>
  </si>
  <si>
    <t>Count</t>
  </si>
  <si>
    <t>Coverage</t>
  </si>
  <si>
    <t>Frequency</t>
  </si>
  <si>
    <t>Forward/reverse balance</t>
  </si>
  <si>
    <t>Average quality</t>
  </si>
  <si>
    <t>B2 freq</t>
  </si>
  <si>
    <t>Coding region change</t>
  </si>
  <si>
    <t>Amino acid change</t>
  </si>
  <si>
    <t>Non-synonymous</t>
  </si>
  <si>
    <t>Heterozygous</t>
  </si>
  <si>
    <t>Cocan04g064850.1:CDS:10:c.196T&gt;A</t>
  </si>
  <si>
    <t>Cocan04g064850.1:CDS:10:p.Ser66Thr</t>
  </si>
  <si>
    <t>Yes</t>
  </si>
  <si>
    <t>Cocan09g053010.1:CDS:1:c.59G&gt;C</t>
  </si>
  <si>
    <t>Cocan09g053010.1:CDS:1:p.Arg20Pro</t>
  </si>
  <si>
    <t>Homozygous</t>
  </si>
  <si>
    <t>Cocan00g083890.1:CDS:5:c.46G&gt;A</t>
  </si>
  <si>
    <t>Cocan00g083890.1:CDS:5:p.Glu16Lys</t>
  </si>
  <si>
    <t>Coeug02g052080.1:CDS:5:c.248A&gt;G</t>
  </si>
  <si>
    <t>Coeug02g052080.1:CDS:5:p.His83Arg</t>
  </si>
  <si>
    <t>Coeug02g085740.1:CDS:1:c.56A&gt;T</t>
  </si>
  <si>
    <t>Coeug02g085740.1:CDS:1:p.Tyr19Phe</t>
  </si>
  <si>
    <t>Coeug04g063610.1:CDS:1:c.141C&gt;G</t>
  </si>
  <si>
    <t>Coeug04g063610.1:CDS:1:p.His47Gln</t>
  </si>
  <si>
    <t>Cocan11g069510.1:CDS:8:c.277T&gt;G</t>
  </si>
  <si>
    <t>Cocan11g069510.1:CDS:8:p.Ser93Ala</t>
  </si>
  <si>
    <t>Cocan07g067990.1:CDS:1:c.826G&gt;A</t>
  </si>
  <si>
    <t>Cocan07g067990.1:CDS:1:p.Ala276Thr</t>
  </si>
  <si>
    <t>Coeug07g073130.1:CDS:3:c.31C&gt;G</t>
  </si>
  <si>
    <t>Coeug07g073130.1:CDS:3:p.Gln11Glu</t>
  </si>
  <si>
    <t>Cocan00g057790.1:CDS:10:c.459G&gt;T</t>
  </si>
  <si>
    <t>Cocan00g057790.1:CDS:10:p.Glu153Asp</t>
  </si>
  <si>
    <t>CC1.1ch01</t>
  </si>
  <si>
    <t>Cocan01g061170.1:CDS:1:c.1375G&gt;A</t>
  </si>
  <si>
    <t>Cocan01g061170.1:CDS:1:p.Asp459Asn</t>
  </si>
  <si>
    <t>CC1.1ch02</t>
  </si>
  <si>
    <t>Cocan02g052050.1:CDS:1:c.4003A&gt;G</t>
  </si>
  <si>
    <t>Cocan02g052050.1:CDS:1:p.Thr1335Ala</t>
  </si>
  <si>
    <t>Cocan02g095530.1:CDS:14:c.[2580+6A&gt;T];Cocan02g095520.1:CDS:1:c.[34T&gt;A]</t>
  </si>
  <si>
    <t>Cocan02g095520.1:CDS:1:p.Leu12Ile</t>
  </si>
  <si>
    <t>CC1.1ch03</t>
  </si>
  <si>
    <t>Cocan03g054870.1:CDS:1:c.[1264C&gt;A];Cocan03g054860.1:CDS:1:c.[44G&gt;T]</t>
  </si>
  <si>
    <t>Cocan03g054870.1:CDS:1:p.[His422Asn];Cocan03g054860.1:CDS:1:p.[Cys15Phe]</t>
  </si>
  <si>
    <t>Cocan04g061270.1:CDS:9:c.574T&gt;G</t>
  </si>
  <si>
    <t>Cocan04g061270.1:CDS:9:p.Leu192Val</t>
  </si>
  <si>
    <t>CC1.1ch08</t>
  </si>
  <si>
    <t>Cocan08g068800.1:CDS:1:c.568A&gt;G</t>
  </si>
  <si>
    <t>Cocan08g068800.1:CDS:1:p.Ile190Val</t>
  </si>
  <si>
    <t>Cocan08g070080.1:CDS:1:c.1613A&gt;G</t>
  </si>
  <si>
    <t>Cocan08g070080.1:CDS:1:p.Gln538Arg</t>
  </si>
  <si>
    <t>Cocan09g058620.1:CDS:1:c.2212G&gt;T</t>
  </si>
  <si>
    <t>Cocan09g058620.1:CDS:1:p.Asp738Tyr</t>
  </si>
  <si>
    <t>Cocan11g059060.1:CDS:1:c.2870T&gt;C</t>
  </si>
  <si>
    <t>Cocan11g059060.1:CDS:1:p.Val957Ala</t>
  </si>
  <si>
    <t>CE1.1ch01</t>
  </si>
  <si>
    <t>Coeug01g052950.1:CDS:6:c.1285T&gt;G</t>
  </si>
  <si>
    <t>Coeug01g052950.1:CDS:6:p.Ser429Ala</t>
  </si>
  <si>
    <t>Coeug01g056260.1:CDS:15:c.476A&gt;T</t>
  </si>
  <si>
    <t>Coeug01g056260.1:CDS:15:p.Glu159Val</t>
  </si>
  <si>
    <t>Coeug01g063680.1:CDS:12:c.391A&gt;G</t>
  </si>
  <si>
    <t>Coeug01g063680.1:CDS:12:p.Thr131Ala</t>
  </si>
  <si>
    <t>Coeug02g056340.1:CDS:1:c.215T&gt;C</t>
  </si>
  <si>
    <t>Coeug02g056340.1:CDS:1:p.Leu72Pro</t>
  </si>
  <si>
    <t>Coeug02g093260.1:CDS:1:c.810A&gt;C</t>
  </si>
  <si>
    <t>Coeug02g093260.1:CDS:1:p.Leu270Phe</t>
  </si>
  <si>
    <t>CE1.1ch03</t>
  </si>
  <si>
    <t>Coeug03g056120.1:CDS:1:c.3697T&gt;G</t>
  </si>
  <si>
    <t>Coeug03g056120.1:CDS:1:p.Trp1233Gly</t>
  </si>
  <si>
    <t>CE1.1ch05</t>
  </si>
  <si>
    <t>Coeug05g068420.1:CDS:1:c.1676C&gt;G</t>
  </si>
  <si>
    <t>Coeug05g068420.1:CDS:1:p.Pro559Arg</t>
  </si>
  <si>
    <t>CE1.1ch11</t>
  </si>
  <si>
    <t>Coeug11g055340.1:CDS:21:c.542T&gt;C</t>
  </si>
  <si>
    <t>Coeug11g055340.1:CDS:21:p.Val181Ala</t>
  </si>
  <si>
    <t>CE1.1ch06</t>
  </si>
  <si>
    <t>Coeug06g063690.1:CDS:11:c.1077T&gt;G</t>
  </si>
  <si>
    <t>Coeug06g063690.1:CDS:11:p.Asn359Lys</t>
  </si>
  <si>
    <t>Cocan02g095530.1:CDS:14:c.[2580+6A&gt;T]; Cocan02g095520.1:CDS:1:c.[34T&gt;A]</t>
  </si>
  <si>
    <t>CC1.1ch05</t>
  </si>
  <si>
    <t>Cocan05g054680.1:CDS:8:c.1951G&gt;C</t>
  </si>
  <si>
    <t>Cocan05g054680.1:CDS:8:p.Glu651Gln</t>
  </si>
  <si>
    <t>Cocan05g057000.1:CDS:1:c.1516G&gt;A</t>
  </si>
  <si>
    <t>Cocan05g057000.1:CDS:1:p.Ala506Thr</t>
  </si>
  <si>
    <t>Cocan05g066960.1:CDS:8:c.1147T&gt;G</t>
  </si>
  <si>
    <t>Cocan05g066960.1:CDS:8:p.Ser383Ala</t>
  </si>
  <si>
    <t>CC1.1ch06</t>
  </si>
  <si>
    <t>Cocan06g056330.1:CDS:1:c.130T&gt;A</t>
  </si>
  <si>
    <t>Cocan06g056330.1:CDS:1:p.Cys44Ser</t>
  </si>
  <si>
    <t>Cocan08g063210.1:CDS:1:c.131A&gt;T</t>
  </si>
  <si>
    <t>Cocan08g063210.1:CDS:1:p.Lys44Met</t>
  </si>
  <si>
    <t>Cocan09g059480.1:CDS:1:c.2753G&gt;T</t>
  </si>
  <si>
    <t>Cocan09g059480.1:CDS:1:p.Gly918Val</t>
  </si>
  <si>
    <t>CC1.1ch10</t>
  </si>
  <si>
    <t>Cocan10g066280.1:CDS:12:c.610G&gt;T</t>
  </si>
  <si>
    <t>Cocan10g066280.1:CDS:12:p.Val204Phe</t>
  </si>
  <si>
    <t>CE1.1ch00</t>
  </si>
  <si>
    <t>Coeug00g179040.1:CDS:1:c.259T&gt;C</t>
  </si>
  <si>
    <t>Coeug00g179040.1:CDS:1:p.Phe87Leu</t>
  </si>
  <si>
    <t>Coeug01g059720.1:CDS:1:c.2401G&gt;C</t>
  </si>
  <si>
    <t>Coeug01g059720.1:CDS:1:p.Ala801Pro</t>
  </si>
  <si>
    <t>Coeug07g062840.1:CDS:1:c.2359G&gt;T</t>
  </si>
  <si>
    <t>Coeug07g062840.1:CDS:1:p.Val787Phe</t>
  </si>
  <si>
    <t>Coeug04g063610.1:CDS:1:c.1480G&gt;A</t>
  </si>
  <si>
    <t>Coeug04g063610.1:CDS:1:p.Gly494Ser</t>
  </si>
  <si>
    <t>Bulk 1 - low caffeine</t>
  </si>
  <si>
    <t>Bulk 2 - high caffeine</t>
  </si>
  <si>
    <t>ec:2.1.2.2 - formyltransferase</t>
  </si>
  <si>
    <t>ec:3.2.1.3 - 1,4-alpha-glucosidase</t>
  </si>
  <si>
    <t>ec:3.2.1.39 - endo-1,3-beta-D-glucosidase</t>
  </si>
  <si>
    <t>ec:3.2.1.22 - melibiase</t>
  </si>
  <si>
    <t>ec:2.6.1.16 - transaminase (isomerizing)</t>
  </si>
  <si>
    <t>ec:3.2.1.37 - 1,4-beta-xylosidase</t>
  </si>
  <si>
    <t>ec:3.2.1.55 - end alpha-L-arabinofuranosidase</t>
  </si>
  <si>
    <t>ec:2.7.1.138 - kinase</t>
  </si>
  <si>
    <t>ec:2.5.1.18 - transferase</t>
  </si>
  <si>
    <t>ec:1.1.1.44 - dehydrogenase (NADP+-dependent, decarboxylating)</t>
  </si>
  <si>
    <t>ec:1.1.1.1 - dehydrogenase</t>
  </si>
  <si>
    <t>ec:1.13.11.27 - dioxygenase</t>
  </si>
  <si>
    <t>ec:1.14.18.1 - monophenol monooxygenase</t>
  </si>
  <si>
    <t>ec:2.1.1.45 - synthase</t>
  </si>
  <si>
    <t>ec:1.1.1.145 - dehydrogenase</t>
  </si>
  <si>
    <t>Steroid degradation</t>
  </si>
  <si>
    <t>ec:1.2.1.38 - reductase</t>
  </si>
  <si>
    <t>ec:1.14.11.13 - 2beta-dioxygenase</t>
  </si>
  <si>
    <t>Metabolism of xenobiotics by cytochrome P450</t>
  </si>
  <si>
    <t>One carbon pool by folate</t>
  </si>
  <si>
    <t>ec:1.5.1.3 - reductase</t>
  </si>
  <si>
    <t>Aminoacyl-tRNA biosynthesis</t>
  </si>
  <si>
    <t>ec:6.1.1.18 - ligase</t>
  </si>
  <si>
    <t>ec:6.1.1.17 - ligase</t>
  </si>
  <si>
    <t>ec:4.2.1.20 - synthase</t>
  </si>
  <si>
    <t>ec:1.10.3.3 - oxidase</t>
  </si>
  <si>
    <t>Glycosphingolipid biosynthesis - globo and isoglobo series</t>
  </si>
  <si>
    <t>ec:2.4.1.69 - 1 galactoside alpha-(1,2)-fucosyltransferase</t>
  </si>
  <si>
    <t>Porphyrin and chlorophyll metabolism</t>
  </si>
  <si>
    <t>ec:4.99.1.1 - ferrochelatase</t>
  </si>
  <si>
    <t>ec:1.14.13.73 - 16-hydroxylase</t>
  </si>
  <si>
    <t>ec:6.4.1.2 - carboxylase</t>
  </si>
  <si>
    <t>Lysine degradation</t>
  </si>
  <si>
    <t>ec:2.1.1.43 - N-methyltransferase</t>
  </si>
  <si>
    <t>Naphthalene degradation</t>
  </si>
  <si>
    <t>Pantothenate and CoA biosynthesis</t>
  </si>
  <si>
    <t>ec:2.7.1.33 - kinase</t>
  </si>
  <si>
    <t>Carotenoid biosynthesis</t>
  </si>
  <si>
    <t>ec:1.1.1.288 - dehydrogenase</t>
  </si>
  <si>
    <t>Glycerolipid metabolism</t>
  </si>
  <si>
    <t>ec:1.1.1.31 - dehydrogenase</t>
  </si>
  <si>
    <t>Retinol metabolism</t>
  </si>
  <si>
    <t>Ubiquinone and other terpenoid-quinone biosynthesis</t>
  </si>
  <si>
    <t>Chloroalkane and chloroalkene degradation</t>
  </si>
  <si>
    <t>Carbon fixation pathways in prokaryotes</t>
  </si>
  <si>
    <t>ec:3.1.1.1 - ali-esterase</t>
  </si>
  <si>
    <t>Fatty acid biosynthesis</t>
  </si>
  <si>
    <t>Pentose phosphate pathway</t>
  </si>
  <si>
    <t>Aflatoxin biosynthesis</t>
  </si>
  <si>
    <t>Glycosphingolipid biosynthesis - lacto and neolacto series</t>
  </si>
  <si>
    <t>Bulk 3 - low trigonelline</t>
  </si>
  <si>
    <t>Bulk 4 - high trigonelline</t>
  </si>
  <si>
    <t>B3 freq</t>
  </si>
  <si>
    <t>B3 cov</t>
  </si>
  <si>
    <t>B3 zyg</t>
  </si>
  <si>
    <t>Glucose</t>
  </si>
  <si>
    <t>L-Tryptophane</t>
  </si>
  <si>
    <t>7 pathways</t>
  </si>
  <si>
    <t>Cocan01g063090.1:CDS:1</t>
  </si>
  <si>
    <t>Cocan06g056710.1:CDS:1</t>
  </si>
  <si>
    <t>Cocan06g081220.1:CDS:1</t>
  </si>
  <si>
    <t>Coeug02g055950.1:CDS:1</t>
  </si>
  <si>
    <t>Coeug07g074560.1:CDS:8</t>
  </si>
  <si>
    <t>Cocan00g090460.1:CDS:10</t>
  </si>
  <si>
    <t>see below</t>
  </si>
  <si>
    <t>17 cds</t>
  </si>
  <si>
    <t>Cocan00g063000.1:CDS:1</t>
  </si>
  <si>
    <t>Cocan04g057270.1:CDS:16</t>
  </si>
  <si>
    <t>Coeug09g053440.1:CDS:1</t>
  </si>
  <si>
    <t>Cocan08g063210.1:CDS:1</t>
  </si>
  <si>
    <t>Coeug00g179040.1:CDS:1</t>
  </si>
  <si>
    <t>Cocan01g061170.1:CDS:1</t>
  </si>
  <si>
    <t>Cocan02g094400.1:CDS:48</t>
  </si>
  <si>
    <t>Cocan09g059480.1:CDS:1</t>
  </si>
  <si>
    <t>Coeug01g056000.1:CDS:5</t>
  </si>
  <si>
    <t>Coeug05g051210.1:CDS:1</t>
  </si>
  <si>
    <t>Cocan05g066960.1:CDS:8</t>
  </si>
  <si>
    <t>Coeug02g095580.1:CDS:1</t>
  </si>
  <si>
    <t>Coeug04g061260.1:CDS:14</t>
  </si>
  <si>
    <t>Cocan02g059700.1:CDS:3</t>
  </si>
  <si>
    <t>Coeug10g064980.1:CDS:12</t>
  </si>
  <si>
    <t>Cocan02g090770.1:CDS:1</t>
  </si>
  <si>
    <t>Cocan10g069340.1:CDS:7</t>
  </si>
  <si>
    <t>9 cds</t>
  </si>
  <si>
    <t>(9 cds is duplicate with 17 cds)</t>
  </si>
  <si>
    <t>Cocan00g090460.1:CDS:10:c.1031G&gt;C</t>
  </si>
  <si>
    <t>Cocan00g090460.1:CDS:10:p.Ser344Thr</t>
  </si>
  <si>
    <t>Cocan01g063090.1:CDS:1:c.767A&gt;G</t>
  </si>
  <si>
    <t>Cocan01g063090.1:CDS:1:p.Glu256Gly</t>
  </si>
  <si>
    <t>Cocan06g056710.1:CDS:1:c.1157A&gt;G</t>
  </si>
  <si>
    <t>Cocan06g056710.1:CDS:1:p.Lys386Arg</t>
  </si>
  <si>
    <t>Cocan06g081220.1:CDS:1:c.424A&gt;G</t>
  </si>
  <si>
    <t>Cocan06g081220.1:CDS:1:p.Ile142Val</t>
  </si>
  <si>
    <t>Coeug02g055950.1:CDS:1:c.479A&gt;C</t>
  </si>
  <si>
    <t>Coeug02g055950.1:CDS:1:p.Gln160Pro</t>
  </si>
  <si>
    <t>Coeug07g074560.1:CDS:8:c.982A&gt;G</t>
  </si>
  <si>
    <t>Coeug07g074560.1:CDS:8:p.Ser328Gly</t>
  </si>
  <si>
    <t>Cocan00g063000.1:CDS:1:c.101A&gt;G</t>
  </si>
  <si>
    <t>Cocan00g063000.1:CDS:1:p.Asp34Gly</t>
  </si>
  <si>
    <t>EC:3.2.1.21 - gentiobiase</t>
  </si>
  <si>
    <t>EC:3.2.1.3 - 1,4-alpha-glucosidase</t>
  </si>
  <si>
    <t>EC:3.2.1.26 – invertase</t>
  </si>
  <si>
    <t>EC:3.2.1.39 - endo-1,3-beta-D-glucosidase</t>
  </si>
  <si>
    <t>EC:3.2.1.22 - melibiase</t>
  </si>
  <si>
    <t>EC:4.2.1.20 - synthase</t>
  </si>
  <si>
    <t>EC:3.6.1.15 - phosphatase</t>
  </si>
  <si>
    <t>EC:3.6.1.3 - adenylpyrophosphatase</t>
  </si>
  <si>
    <t>EC:2.5.1.16 – synthase</t>
  </si>
  <si>
    <t>EC:2.5.1.16 - synthase</t>
  </si>
  <si>
    <t>Cocan02g059700.1:CDS:3:c.1219C&gt;A</t>
  </si>
  <si>
    <t>Cocan02g059700.1:CDS:3:p.His407Asn</t>
  </si>
  <si>
    <t>Cocan02g090770.1:CDS:1:c.[930-768T&gt;C]; Cocan02g090780.1:CDS:13:c.[341A&gt;G]</t>
  </si>
  <si>
    <t>Cocan02g090780.1:CDS:13:p.Gln114Arg</t>
  </si>
  <si>
    <t>Cocan02g094400.1:CDS:48:c.3732A&gt;G</t>
  </si>
  <si>
    <t>Cocan02g094400.1:CDS:48:p.Ile1244Met</t>
  </si>
  <si>
    <t>Cocan04g057270.1:CDS:16:c.1804C&gt;T</t>
  </si>
  <si>
    <t>Cocan04g057270.1:CDS:16:p.His602Tyr</t>
  </si>
  <si>
    <t>Cocan05g066960.1:CDS:8:c.1426A&gt;T</t>
  </si>
  <si>
    <t>Cocan05g066960.1:CDS:8:p.Thr476Ser</t>
  </si>
  <si>
    <t>Cocan08g063210.1:CDS:1:c.661C&gt;G</t>
  </si>
  <si>
    <t>Cocan08g063210.1:CDS:1:p.Leu221Val</t>
  </si>
  <si>
    <t>Cocan09g059480.1:CDS:1:c.607C&gt;G</t>
  </si>
  <si>
    <t>Cocan09g059480.1:CDS:1:p.Gln203Glu</t>
  </si>
  <si>
    <t>Cocan10g069340.1:CDS:7:c.884T&gt;G</t>
  </si>
  <si>
    <t>Cocan10g069340.1:CDS:7:p.Ile295Arg</t>
  </si>
  <si>
    <t>Coeug00g179040.1:CDS:1:c.286G&gt;T</t>
  </si>
  <si>
    <t>Coeug00g179040.1:CDS:1:p.Gly96Trp</t>
  </si>
  <si>
    <t>Coeug01g056000.1:CDS:5:c.212G&gt;A</t>
  </si>
  <si>
    <t>Coeug01g056000.1:CDS:5:p.Ser71Asn</t>
  </si>
  <si>
    <t>Coeug02g095580.1:CDS:1:c.6925T&gt;G</t>
  </si>
  <si>
    <t>Coeug02g095580.1:CDS:1:p.Ser2309Ala</t>
  </si>
  <si>
    <t>Coeug04g061260.1:CDS:14:c.2069C&gt;A</t>
  </si>
  <si>
    <t>Coeug04g061260.1:CDS:14:p.Pro690His</t>
  </si>
  <si>
    <t>Coeug05g051210.1:CDS:1:c.916A&gt;G</t>
  </si>
  <si>
    <t>Coeug05g051210.1:CDS:1:p.Lys306Glu</t>
  </si>
  <si>
    <t>CE1.1ch09</t>
  </si>
  <si>
    <t>Coeug09g053440.1:CDS:1:c.1664T&gt;A</t>
  </si>
  <si>
    <t>Coeug09g053440.1:CDS:1:p.Val555Glu</t>
  </si>
  <si>
    <t>CE1.1ch10</t>
  </si>
  <si>
    <t>Coeug10g064980.1:CDS:12:c.488G&gt;A</t>
  </si>
  <si>
    <t>Coeug10g064980.1:CDS:12:p.Ser163Asn</t>
  </si>
  <si>
    <t>Genes</t>
  </si>
  <si>
    <t>anthranilate chloroplastic-like</t>
  </si>
  <si>
    <t>LOB domain-containing 1-like</t>
  </si>
  <si>
    <t>glutamine synthetase</t>
  </si>
  <si>
    <t>dihydrofolate synthetase</t>
  </si>
  <si>
    <t>adenylosuccinate lyase-like</t>
  </si>
  <si>
    <t>inosine-5 -monophosphate dehydrogenase 2-like</t>
  </si>
  <si>
    <t>xanthine dehydrogenase 1-like</t>
  </si>
  <si>
    <t>DNA (cytosine-5)-methyltransferase 1B-like</t>
  </si>
  <si>
    <t>Spermidine synthase 1</t>
  </si>
  <si>
    <t>P-glyco 9 isoform 1</t>
  </si>
  <si>
    <t>DNA mismatch repair MSH3</t>
  </si>
  <si>
    <t>ABC transporter C family member 10-like</t>
  </si>
  <si>
    <t>ATPase plasma membrane-type</t>
  </si>
  <si>
    <t>calcium-transporting ATPase plasma membrane-type</t>
  </si>
  <si>
    <t>P-glyco 21</t>
  </si>
  <si>
    <t>ATP-dependent RNA helicase DEAH13</t>
  </si>
  <si>
    <t>DEAD-box ATP-dependent RNA helicase mitochondrial</t>
  </si>
  <si>
    <t>probable phospholipid-transporting ATPase 5</t>
  </si>
  <si>
    <t>ABC transporter B family member 11-like</t>
  </si>
  <si>
    <t>DEAD-box ATP-dependent RNA helicase 37</t>
  </si>
  <si>
    <t>RNA polymerase II transcription factor B subunit 2</t>
  </si>
  <si>
    <t>ruvB 1</t>
  </si>
  <si>
    <t>abc transporter i family member chloroplastic</t>
  </si>
  <si>
    <t>ATP-binding cassette transporter</t>
  </si>
  <si>
    <t>topoisomerase I</t>
  </si>
  <si>
    <t>probable manganese-transporting ATPase PDR2</t>
  </si>
  <si>
    <t>DEAD-box ATP-dependent RNA helicase 17 isoform X1</t>
  </si>
  <si>
    <t>unnamed protein product</t>
  </si>
  <si>
    <t>D -box ATP-dependent RNA helicase D 12-like</t>
  </si>
  <si>
    <t>dynamin-related 5A</t>
  </si>
  <si>
    <t>cell division homolog 2- chloroplastic-like</t>
  </si>
  <si>
    <t>twinkle homolog chloroplastic mitochondrial</t>
  </si>
  <si>
    <t>E3 ubiquitin- ligase CIP8</t>
  </si>
  <si>
    <t>elongation factor-like GTPase 1</t>
  </si>
  <si>
    <t>kinesin KIN-14R</t>
  </si>
  <si>
    <t>116 kDa U5 small nuclear ribonucleo component-like</t>
  </si>
  <si>
    <t>D -box ATP-dependent RNA helicase D 3</t>
  </si>
  <si>
    <t>dynamin-related 4C-like</t>
  </si>
  <si>
    <t>pleiotropic drug resistance 3</t>
  </si>
  <si>
    <t>translation initiation factor IF- chloroplastic</t>
  </si>
  <si>
    <t>D -box ATP-dependent RNA helicase D 6-like isoform X1</t>
  </si>
  <si>
    <t>pleiotropic drug resistance 3-like</t>
  </si>
  <si>
    <t>ABC transporter G family member 6-like</t>
  </si>
  <si>
    <t>replication factor C subunit 2</t>
  </si>
  <si>
    <t>glucan endo-1,3-beta-glucosidase 6</t>
  </si>
  <si>
    <t>beta-glucosidase 3B-like</t>
  </si>
  <si>
    <t>beta- insoluble isoenzyme 1</t>
  </si>
  <si>
    <t>alpha-galactosidase 3</t>
  </si>
  <si>
    <t>tryptophan synthase beta chain 2</t>
  </si>
  <si>
    <t>9 ECs</t>
  </si>
  <si>
    <t>Tags</t>
  </si>
  <si>
    <t>SeqName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</si>
  <si>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</si>
  <si>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</si>
  <si>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</si>
  <si>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</si>
  <si>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</si>
  <si>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</si>
  <si>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</si>
  <si>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</si>
  <si>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</si>
  <si>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</si>
  <si>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</si>
  <si>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</si>
  <si>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</si>
  <si>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[INTERPRO, BLASTED, MAPPED, GO-SLIM]</t>
  </si>
  <si>
    <t>Cocan00g050660.1:CDS:15</t>
  </si>
  <si>
    <t>cysteine-rich receptor kinase 10</t>
  </si>
  <si>
    <t>F:GO:0000166; P:GO:0006464; F:GO:0016301; C:GO:0005886; P:GO:0006950</t>
  </si>
  <si>
    <t>F:nucleotide binding; P:cellular protein modification process; F:kinase activity; C:plasma membrane; P:response to stress</t>
  </si>
  <si>
    <t>EC:2.7.11</t>
  </si>
  <si>
    <t>Transferring phosphorus-containing groups</t>
  </si>
  <si>
    <t>IPR000719 (SMART); G3DSA:1.10.510.10 (GENE3D); IPR002902 (PFAM); G3DSA:3.30.200.20 (GENE3D); G3DSA:3.30.200.20 (GENE3D); IPR001245 (PFAM); G3DSA:1.10.510.10 (GENE3D); mobidb-lite (MOBIDB_LITE); PTHR27002:SF214 (PANTHER); PTHR27002 (PANTHER); IPR002902 (PROSITE_PROFILES); IPR000719 (PROSITE_PROFILES); IPR002902 (PROSITE_PROFILES); IPR002902 (PROSITE_PROFILES); IPR000719 (PROSITE_PROFILES); IPR002902 (PROSITE_PROFILES); cd14066 (CDD); IPR011009 (SUPERFAMILY); IPR011009 (SUPERFAMILY)</t>
  </si>
  <si>
    <t>F:GO:0005524; F:GO:0004672; P:GO:0006468</t>
  </si>
  <si>
    <t>F:ATP binding; F:protein kinase activity; P:protein phosphorylation</t>
  </si>
  <si>
    <t>Cocan00g052300.1:CDS:10</t>
  </si>
  <si>
    <t>uncharacterized aarF domain-containing kinase chloroplastic isoform X1</t>
  </si>
  <si>
    <t>C:GO:0016020; F:GO:0016301</t>
  </si>
  <si>
    <t>C:membrane; F:kinase activity</t>
  </si>
  <si>
    <t>G3DSA:3.90.1200.10 (GENE3D); G3DSA:3.30.200.20 (GENE3D); PTHR10566 (PANTHER); PTHR10566:SF95 (PANTHER); cd05121 (CDD); IPR011009 (SUPERFAMILY)</t>
  </si>
  <si>
    <t>no GO terms</t>
  </si>
  <si>
    <t>[INTERPRO, BLASTED, MAPPED]</t>
  </si>
  <si>
    <t>Cocan00g052600.1:CDS:1</t>
  </si>
  <si>
    <t>ribonuclease h</t>
  </si>
  <si>
    <t>P:GO:0090502; F:GO:0003676; F:GO:0004523</t>
  </si>
  <si>
    <t>P:RNA phosphodiester bond hydrolysis, endonucleolytic; F:nucleic acid binding; F:RNA-DNA hybrid ribonuclease activity</t>
  </si>
  <si>
    <t>PF13456 (PFAM); IPR025558 (PFAM); IPR012337 (G3DSA:3.30.420.GENE3D); PTHR31286:SF11 (PANTHER); PTHR31286 (PANTHER); IPR002156 (PROSITE_PROFILES); cd06222 (CDD); IPR012337 (SUPERFAMILY)</t>
  </si>
  <si>
    <t>F:GO:0003676; F:GO:0004523</t>
  </si>
  <si>
    <t>F:nucleic acid binding; F:RNA-DNA hybrid ribonuclease activity</t>
  </si>
  <si>
    <t>Cocan00g055170.1:CDS:4</t>
  </si>
  <si>
    <t>probable (S)-N-methylcoclaurine 3 -hydroxylase isozyme 2</t>
  </si>
  <si>
    <t>P:GO:0019748; F:GO:0003824; C:GO:0016020; P:GO:0009058; F:GO:0005488</t>
  </si>
  <si>
    <t>P:secondary metabolic process; F:catalytic activity; C:membrane; P:biosynthetic process; F:binding</t>
  </si>
  <si>
    <t>EC:1.14.13</t>
  </si>
  <si>
    <t>Acting on paired donors, with incorporation or reduction of molecular oxygen. The oxygen incorporated need not be derived from O(2)</t>
  </si>
  <si>
    <t>IPR002401 (PRINTS); IPR001128 (PFAM); G3DSA:1.10.630.10 (GENE3D); G3DSA:1.10.630.10 (GENE3D); G3DSA:1.10.630.10 (GENE3D); PTHR24298:SF250 (PANTHER); PTHR24298 (PANTHER); IPR001128 (SUPERFAMILY); IPR001128 (SUPERFAMILY)</t>
  </si>
  <si>
    <t>F:GO:0005506; F:GO:0016705; P:GO:0055114; F:GO:0020037</t>
  </si>
  <si>
    <t>F:iron ion binding; F:oxidoreductase activity, acting on paired donors, with incorporation or reduction of molecular oxygen; P:oxidation-reduction process; F:heme binding</t>
  </si>
  <si>
    <t>[INTERPRO, BLASTED]</t>
  </si>
  <si>
    <t>Cocan00g055810.1:CDS:1</t>
  </si>
  <si>
    <t>DUF4283 domain-containing</t>
  </si>
  <si>
    <t>IPR025558 (PFAM); PTHR31286 (PANTHER)</t>
  </si>
  <si>
    <t>Cocan00g055890.1:CDS:9</t>
  </si>
  <si>
    <t>vinorine synthase-like</t>
  </si>
  <si>
    <t>F:GO:0016740</t>
  </si>
  <si>
    <t>F:transferase activity</t>
  </si>
  <si>
    <t>IPR006564 (SMART); G3DSA:3.30.559.10 (GENE3D); IPR007527 (PFAM); G3DSA:3.30.559.10 (GENE3D); IPR003480 (PFAM); IPR004332 (PFAM); mobidb-lite (MOBIDB_LITE); PTHR31623 (PANTHER); IPR007527 (PROSITE_PROFILES)</t>
  </si>
  <si>
    <t>F:GO:0008270; F:GO:0016747</t>
  </si>
  <si>
    <t>F:zinc ion binding; F:transferase activity, transferring acyl groups other than amino-acyl groups</t>
  </si>
  <si>
    <t>Cocan00g056000.1:CDS:1</t>
  </si>
  <si>
    <t>FAR-RED IMPAIRED RESPONSE 1-like</t>
  </si>
  <si>
    <t>F:GO:0008270</t>
  </si>
  <si>
    <t>F:zinc ion binding</t>
  </si>
  <si>
    <t>IPR004332 (PFAM); mobidb-lite (MOBIDB_LITE); mobidb-lite (MOBIDB_LITE); PTHR31973:SF74 (PANTHER); PTHR31973 (PANTHER)</t>
  </si>
  <si>
    <t>Cocan00g056040.1:CDS:5</t>
  </si>
  <si>
    <t>IPR025558 (PFAM); mobidb-lite (MOBIDB_LITE); PTHR31286 (PANTHER)</t>
  </si>
  <si>
    <t>Cocan00g056080.1:CDS:3</t>
  </si>
  <si>
    <t>Retrotransposon gag</t>
  </si>
  <si>
    <t>IPR021109 (G3DSA:2.40.70.GENE3D); mobidb-lite (MOBIDB_LITE); cd00303 (CDD)</t>
  </si>
  <si>
    <t>Cocan00g056090.1:CDS:3</t>
  </si>
  <si>
    <t>[INTERPRO, NO-BLAST]</t>
  </si>
  <si>
    <t>Cocan00g056100.1_CDS_1</t>
  </si>
  <si>
    <t>---NA---</t>
  </si>
  <si>
    <t>no IPS match</t>
  </si>
  <si>
    <t>Cocan00g056530.1:CDS:1</t>
  </si>
  <si>
    <t>Lipase PLAT LH2</t>
  </si>
  <si>
    <t>C:GO:0016020</t>
  </si>
  <si>
    <t>C:membrane</t>
  </si>
  <si>
    <t>PTHR36330 (PANTHER)</t>
  </si>
  <si>
    <t>F:GO:0000166; C:GO:0016020; F:GO:0005215; F:GO:0016787</t>
  </si>
  <si>
    <t>F:nucleotide binding; C:membrane; F:transporter activity; F:hydrolase activity</t>
  </si>
  <si>
    <t>EC:3.6.1.3; EC:3.6.1.15</t>
  </si>
  <si>
    <t>Adenosinetriphosphatase; Nucleoside-triphosphate phosphatase</t>
  </si>
  <si>
    <t>IPR003593 (SMART); IPR003439 (PFAM); G3DSA:1.20.1560.10 (GENE3D); G3DSA:3.40.50.300 (GENE3D); PTHR24221 (PANTHER); PTHR24221:SF302 (PANTHER); IPR003439 (PROSITE_PROFILES); IPR027417 (SUPERFAMILY); IPR011527 (SUPERFAMILY)</t>
  </si>
  <si>
    <t>F:GO:0016887; F:GO:0005524; F:GO:0042626; P:GO:0055085; C:GO:0016021; P:GO:0006810</t>
  </si>
  <si>
    <t>F:ATPase activity; F:ATP binding; F:ATPase activity, coupled to transmembrane movement of substances; P:transmembrane transport; C:integral component of membrane; P:transport</t>
  </si>
  <si>
    <t>Cocan00g058480.1:CDS:1</t>
  </si>
  <si>
    <t>serine threonine- phosphatase 7 long form homolog</t>
  </si>
  <si>
    <t>F:GO:0003676</t>
  </si>
  <si>
    <t>F:nucleic acid binding</t>
  </si>
  <si>
    <t>IPR019557 (PFAM); PTHR31973:SF51 (PANTHER); PTHR31973 (PANTHER)</t>
  </si>
  <si>
    <t>Cocan00g062820.1:CDS:1</t>
  </si>
  <si>
    <t>FAR1-RELATED SEQUENCE 5-like</t>
  </si>
  <si>
    <t>F:GO:0005488</t>
  </si>
  <si>
    <t>F:binding</t>
  </si>
  <si>
    <t>IPR018289 (PFAM); IPR031052 (PANTHER); PTHR31669:SF88 (PANTHER)</t>
  </si>
  <si>
    <t>P:GO:0006355</t>
  </si>
  <si>
    <t>P:regulation of transcription, DNA-templated</t>
  </si>
  <si>
    <t>Cocan00g062930.1_CDS_1</t>
  </si>
  <si>
    <t>Cocan00g065810.1:CDS:1</t>
  </si>
  <si>
    <t>dentin sialophospho -like</t>
  </si>
  <si>
    <t>mobidb-lite (MOBIDB_LITE); PTHR33700:SF7 (PANTHER); PTHR33700 (PANTHER)</t>
  </si>
  <si>
    <t>Cocan00g068690.1_CDS_1</t>
  </si>
  <si>
    <t>mobidb-lite (MOBIDB_LITE); mobidb-lite (MOBIDB_LITE)</t>
  </si>
  <si>
    <t>Cocan00g068720.1:CDS:1</t>
  </si>
  <si>
    <t>F:GO:0000166; P:GO:0006950</t>
  </si>
  <si>
    <t>F:nucleotide binding; P:response to stress</t>
  </si>
  <si>
    <t>PR00364 (PRINTS); G3DSA:1.10.20.10 (GENE3D); IPR021929 (PFAM); G3DSA:3.40.50.300 (GENE3D); IPR032675 (G3DSA:3.80.10.GENE3D); IPR011991 (G3DSA:1.10.10.GENE3D); IPR002182 (PFAM); mobidb-lite (MOBIDB_LITE); PTHR23155:SF795 (PANTHER); PTHR23155 (PANTHER); IPR032675 (SUPERFAMILY); IPR027417 (SUPERFAMILY)</t>
  </si>
  <si>
    <t>F:GO:0043531</t>
  </si>
  <si>
    <t>F:ADP binding</t>
  </si>
  <si>
    <t>Cocan00g071660.1:CDS:2</t>
  </si>
  <si>
    <t>catalytic core</t>
  </si>
  <si>
    <t>F:GO:0003676; P:GO:0006259</t>
  </si>
  <si>
    <t>F:nucleic acid binding; P:DNA metabolic process</t>
  </si>
  <si>
    <t>PF14223 (PFAM); IPR029472 (PFAM); IPR001878 (G3DSA:4.10.60.GENE3D); mobidb-lite (MOBIDB_LITE); PTHR37610 (PANTHER); PTHR37610:SF2 (PANTHER); IPR001878 (SUPERFAMILY)</t>
  </si>
  <si>
    <t>F:GO:0003676; F:GO:0008270</t>
  </si>
  <si>
    <t>F:nucleic acid binding; F:zinc ion binding</t>
  </si>
  <si>
    <t>Cocan00g075830.1_CDS_1</t>
  </si>
  <si>
    <t>mobidb-lite (MOBIDB_LITE)</t>
  </si>
  <si>
    <t>Cocan00g077580.1:CDS:1</t>
  </si>
  <si>
    <t>NB-ARC domain-containing LRR_8 domain-containing</t>
  </si>
  <si>
    <t>G3DSA:1.10.20.10 (GENE3D); IPR011991 (G3DSA:1.10.10.GENE3D); IPR002182 (PFAM); G3DSA:3.40.50.300 (GENE3D); PTHR23155:SF744 (PANTHER); PTHR23155 (PANTHER); IPR027417 (SUPERFAMILY)</t>
  </si>
  <si>
    <t>Cocan00g077590.1:CDS:1</t>
  </si>
  <si>
    <t>disease resistance RPP13 1</t>
  </si>
  <si>
    <t>IPR032675 (G3DSA:3.80.10.GENE3D); IPR032675 (G3DSA:3.80.10.GENE3D); IPR032675 (G3DSA:3.80.10.GENE3D); PTHR23155:SF720 (PANTHER); PTHR23155 (PANTHER); IPR001611 (PROSITE_PROFILES); IPR032675 (SUPERFAMILY); IPR032675 (SUPERFAMILY)</t>
  </si>
  <si>
    <t>F:GO:0005515</t>
  </si>
  <si>
    <t>F:protein binding</t>
  </si>
  <si>
    <t>Cocan00g078210.1:CDS:3</t>
  </si>
  <si>
    <t>RNA-directed DNA polymerase homolog</t>
  </si>
  <si>
    <t>F:GO:0003676; P:GO:0019538; P:GO:0009058; F:GO:0016740; P:GO:0006259; F:GO:0016787</t>
  </si>
  <si>
    <t>F:nucleic acid binding; P:protein metabolic process; P:biosynthetic process; F:transferase activity; P:DNA metabolic process; F:hydrolase activity</t>
  </si>
  <si>
    <t>EC:3.4.23; EC:2.7.7.49</t>
  </si>
  <si>
    <t>Acting on peptide bonds (peptidases); RNA-directed DNA polymerase</t>
  </si>
  <si>
    <t>G3DSA:3.10.10.10 (GENE3D); PTHR24559:SF227 (PANTHER); PTHR24559 (PANTHER); SSF56672 (SUPERFAMILY); SSF56672 (SUPERFAMILY)</t>
  </si>
  <si>
    <t>Cocan00g079060.1:CDS:1</t>
  </si>
  <si>
    <t>NUCLEAR FUSION DEFECTIVE 4-like</t>
  </si>
  <si>
    <t>G3DSA:1.20.1250.20 (GENE3D); IPR010658 (PFAM); G3DSA:1.20.1250.20 (GENE3D); PTHR21576 (PANTHER); PTHR21576:SF58 (PANTHER); IPR020846 (CDD); IPR020846 (SUPERFAMILY)</t>
  </si>
  <si>
    <t>Cocan00g080810.1:CDS:1</t>
  </si>
  <si>
    <t>P:GO:0090502; F:GO:0003676; F:GO:0004523; F:GO:0005506; F:GO:0016705; P:GO:0055114; F:GO:0020037</t>
  </si>
  <si>
    <t>P:RNA phosphodiester bond hydrolysis, endonucleolytic; F:nucleic acid binding; F:RNA-DNA hybrid ribonuclease activity; F:iron ion binding; F:oxidoreductase activity, acting on paired donors, with incorporation or reduction of molecular oxygen; P:oxidation-reduction process; F:heme binding</t>
  </si>
  <si>
    <t>IPR012337 (G3DSA:3.30.420.GENE3D); PF13456 (PFAM); PTHR33033 (PANTHER); IPR002156 (PROSITE_PROFILES); cd06222 (CDD); IPR012337 (SUPERFAMILY)</t>
  </si>
  <si>
    <t>Cocan00g081540.1:CDS:3</t>
  </si>
  <si>
    <t>tropinone reductase-like 1</t>
  </si>
  <si>
    <t>F:GO:0016491; P:GO:0055114</t>
  </si>
  <si>
    <t>F:oxidoreductase activity; P:oxidation-reduction process</t>
  </si>
  <si>
    <t>IPR002347 (PRINTS); IPR002347 (PRINTS); PF13561 (PFAM); G3DSA:3.40.50.720 (GENE3D); IPR002347 (PFAM); G3DSA:3.40.50.720 (GENE3D); PTHR43180 (PANTHER); PTHR43180:SF11 (PANTHER); IPR016040 (SUPERFAMILY)</t>
  </si>
  <si>
    <t>Cocan00g081630.1:CDS:1</t>
  </si>
  <si>
    <t>RNA-directed DNA polymerase reverse</t>
  </si>
  <si>
    <t>PTHR19446 (PANTHER); PTHR19446:SF423 (PANTHER)</t>
  </si>
  <si>
    <t>Cocan00g082230.1:CDS:3</t>
  </si>
  <si>
    <t>IPR026960 (PFAM); IPR025558 (PFAM); mobidb-lite (MOBIDB_LITE); PTHR31286 (PANTHER)</t>
  </si>
  <si>
    <t>Cocan00g082240.1:CDS:1</t>
  </si>
  <si>
    <t>Cocan00g083290.1:CDS:1</t>
  </si>
  <si>
    <t>G-type lectin S-receptor-like serine threonine- kinase LECRK1</t>
  </si>
  <si>
    <t>F:GO:0000166; C:GO:0016020; P:GO:0006464; P:GO:0009875; F:GO:0016301</t>
  </si>
  <si>
    <t>F:nucleotide binding; C:membrane; P:cellular protein modification process; P:pollen-pistil interaction; F:kinase activity</t>
  </si>
  <si>
    <t>IPR001480 (SMART); IPR001480 (G3DSA:2.90.10.GENE3D); IPR000858 (PFAM); G3DSA:3.30.200.20 (GENE3D); G3DSA:1.10.510.10 (GENE3D); IPR001245 (PFAM); IPR001480 (PFAM); IPR024171 (PIRSF); PTHR27002 (PANTHER); PTHR27002:SF227 (PANTHER); IPR001480 (PROSITE_PROFILES); IPR000719 (PROSITE_PROFILES); IPR001480 (SUPERFAMILY); IPR011009 (SUPERFAMILY)</t>
  </si>
  <si>
    <t>F:GO:0005524; P:GO:0048544; F:GO:0004672; P:GO:0006468; F:GO:0004674</t>
  </si>
  <si>
    <t>F:ATP binding; P:recognition of pollen; F:protein kinase activity; P:protein phosphorylation; F:protein serine/threonine kinase activity</t>
  </si>
  <si>
    <t>F:GO:0000166; F:GO:0003824; P:GO:0009058; P:GO:0044763; P:GO:0009987</t>
  </si>
  <si>
    <t>F:nucleotide binding; F:catalytic activity; P:biosynthetic process; P:single-organism cellular process; P:cellular process</t>
  </si>
  <si>
    <t>EC:6.3.1.2</t>
  </si>
  <si>
    <t>Glutamate--ammonia ligase</t>
  </si>
  <si>
    <t>IPR014746 (G3DSA:3.30.590.GENE3D); PTHR20852:SF68 (PANTHER); PTHR20852 (PANTHER); SSF55931 (SUPERFAMILY)</t>
  </si>
  <si>
    <t>F:GO:0003824</t>
  </si>
  <si>
    <t>F:catalytic activity</t>
  </si>
  <si>
    <t>Cocan00g085330.1:CDS:3</t>
  </si>
  <si>
    <t>F-box LRR-repeat At3g26922-like</t>
  </si>
  <si>
    <t>IPR001810 (SMART); IPR001810 (PFAM); IPR032675 (G3DSA:3.80.10.GENE3D); PTHR31639 (PANTHER); IPR001810 (PROSITE_PROFILES); SSF52047 (SUPERFAMILY); IPR001810 (SUPERFAMILY)</t>
  </si>
  <si>
    <t>Cocan00g085760.1:CDS:1</t>
  </si>
  <si>
    <t>F:GO:0003824; P:GO:0008152; F:GO:0005488</t>
  </si>
  <si>
    <t>F:catalytic activity; P:metabolic process; F:binding</t>
  </si>
  <si>
    <t>Cocan00g085870.1:CDS:1</t>
  </si>
  <si>
    <t>PREDICTED: uncharacterized protein LOC109181225</t>
  </si>
  <si>
    <t>Cocan00g086770.1:CDS:7</t>
  </si>
  <si>
    <t>somatic embryogenesis receptor kinase 2-like</t>
  </si>
  <si>
    <t>IPR001611 (PFAM); IPR013210 (PFAM); IPR032675 (G3DSA:3.80.10.GENE3D); PTHR27001 (PANTHER); PTHR27001:SF354 (PANTHER); IPR032675 (SUPERFAMILY)</t>
  </si>
  <si>
    <t>Cocan00g086920.1:CDS:1</t>
  </si>
  <si>
    <t>Uncharacterized protein TCM_042329</t>
  </si>
  <si>
    <t>IPR025558 (PFAM); IPR005135 (G3DSA:3.60.10.GENE3D); mobidb-lite (MOBIDB_LITE); PTHR19446 (PANTHER); PTHR19446:SF423 (PANTHER); IPR005135 (SUPERFAMILY)</t>
  </si>
  <si>
    <t>Cocan00g088210.1:CDS:1</t>
  </si>
  <si>
    <t>nuclear-pore anchor</t>
  </si>
  <si>
    <t>C:GO:0005635; P:GO:0016043; F:GO:0005215; P:GO:0007049</t>
  </si>
  <si>
    <t>C:nuclear envelope; P:cellular component organization; F:transporter activity; P:cell cycle</t>
  </si>
  <si>
    <t>G3DSA:1.20.1270.60 (GENE3D); G3DSA:1.20.1170.10 (GENE3D); G3DSA:1.20.5.340 (GENE3D); IPR012929 (PFAM); mobidb-lite (MOBIDB_LITE); mobidb-lite (MOBIDB_LITE); PTHR18898 (PANTHER)</t>
  </si>
  <si>
    <t>P:GO:0006606</t>
  </si>
  <si>
    <t>P:protein import into nucleus</t>
  </si>
  <si>
    <t>Cocan00g089740.1:CDS:1</t>
  </si>
  <si>
    <t>GDSL esterase lipase 1</t>
  </si>
  <si>
    <t>C:GO:0016020; P:GO:0044710; F:GO:0016787</t>
  </si>
  <si>
    <t>C:membrane; P:single-organism metabolic process; F:hydrolase activity</t>
  </si>
  <si>
    <t>IPR001087 (PFAM); G3DSA:3.40.50.1110 (GENE3D); PTHR22835 (PANTHER); PTHR22835:SF346 (PANTHER); IPR035669 (CDD); IPR013830 (SUPERFAMILY)</t>
  </si>
  <si>
    <t>F:GO:0016788</t>
  </si>
  <si>
    <t>F:hydrolase activity, acting on ester bonds</t>
  </si>
  <si>
    <t>Cocan00g090830.1:CDS:1</t>
  </si>
  <si>
    <t>Concanavalin A-like lectin</t>
  </si>
  <si>
    <t>F:GO:0000166; C:GO:0016020; P:GO:0006464; F:GO:0016301</t>
  </si>
  <si>
    <t>F:nucleotide binding; C:membrane; P:cellular protein modification process; F:kinase activity</t>
  </si>
  <si>
    <t>IPR000719 (SMART); G3DSA:1.10.510.10 (GENE3D); G3DSA:3.30.200.20 (GENE3D); IPR001245 (PFAM); G3DSA:1.10.510.10 (GENE3D); IPR002902 (PFAM); mobidb-lite (MOBIDB_LITE); PTHR27002 (PANTHER); PTHR27002:SF214 (PANTHER); IPR000719 (PROSITE_PROFILES); IPR002902 (PROSITE_PROFILES); IPR002902 (PROSITE_PROFILES); IPR002902 (PROSITE_PROFILES); IPR002902 (PROSITE_PROFILES); IPR000719 (PROSITE_PROFILES); cd14066 (CDD); cd14066 (CDD); IPR011009 (SUPERFAMILY); IPR011009 (SUPERFAMILY)</t>
  </si>
  <si>
    <t>Cocan00g091350.1:CDS:6</t>
  </si>
  <si>
    <t>transposon Mutator sub-class</t>
  </si>
  <si>
    <t>F:GO:0003677; F:GO:0008270; F:GO:0004803; P:GO:0006313</t>
  </si>
  <si>
    <t>F:DNA binding; F:zinc ion binding; F:transposase activity; P:transposition, DNA-mediated</t>
  </si>
  <si>
    <t>IPR006564 (SMART); IPR001878 (G3DSA:4.10.60.GENE3D); IPR007527 (PFAM); IPR004332 (PFAM); mobidb-lite (MOBIDB_LITE); mobidb-lite (MOBIDB_LITE); mobidb-lite (MOBIDB_LITE); PTHR31973:SF74 (PANTHER); PTHR31973 (PANTHER); IPR007527 (PROSITE_PROFILES)</t>
  </si>
  <si>
    <t>Cocan00g092390.1:CDS:1</t>
  </si>
  <si>
    <t>splicing factor 3A subunit 2-like</t>
  </si>
  <si>
    <t>F:GO:0003676; C:GO:0005634; P:GO:0016043; P:GO:0006139</t>
  </si>
  <si>
    <t>F:nucleic acid binding; C:nucleus; P:cellular component organization; P:nucleobase-containing compound metabolic process</t>
  </si>
  <si>
    <t>IPR003604 (SMART); PF12874 (PFAM); mobidb-lite (MOBIDB_LITE); PTHR23205 (PANTHER); PTHR23205:SF1 (PANTHER); IPR000690 (PROSITE_PROFILES); IPR013087 (SUPERFAMILY)</t>
  </si>
  <si>
    <t>F:GO:0003676; C:GO:0005634; F:GO:0008270</t>
  </si>
  <si>
    <t>F:nucleic acid binding; C:nucleus; F:zinc ion binding</t>
  </si>
  <si>
    <t>Cocan00g094090.1:CDS:5</t>
  </si>
  <si>
    <t>Uncharacterized protein TCM_011923</t>
  </si>
  <si>
    <t>IPR025558 (PFAM); IPR005135 (G3DSA:3.60.10.GENE3D); mobidb-lite (MOBIDB_LITE); mobidb-lite (MOBIDB_LITE); PTHR19446 (PANTHER); PTHR19446:SF423 (PANTHER); IPR005135 (SUPERFAMILY)</t>
  </si>
  <si>
    <t>Cocan00g095890.1:CDS:1</t>
  </si>
  <si>
    <t>reverse</t>
  </si>
  <si>
    <t>P:GO:0009058; F:GO:0016740; P:GO:0006259</t>
  </si>
  <si>
    <t>P:biosynthetic process; F:transferase activity; P:DNA metabolic process</t>
  </si>
  <si>
    <t>EC:2.7.7.49</t>
  </si>
  <si>
    <t>RNA-directed DNA polymerase</t>
  </si>
  <si>
    <t>G3DSA:3.30.70.270 (GENE3D); G3DSA:3.10.10.10 (GENE3D); PTHR24559:SF227 (PANTHER); PTHR24559 (PANTHER); cd01647 (CDD); SSF56672 (SUPERFAMILY); SSF56672 (SUPERFAMILY)</t>
  </si>
  <si>
    <t>Cocan00g095950.1:CDS:2</t>
  </si>
  <si>
    <t>DEAD-box ATP-dependent RNA helicase 28</t>
  </si>
  <si>
    <t>F:GO:0003676; F:GO:0003677; F:GO:0005524; C:GO:0005634; F:GO:0008270; F:GO:0004386</t>
  </si>
  <si>
    <t>F:nucleic acid binding; F:DNA binding; F:ATP binding; C:nucleus; F:zinc ion binding; F:helicase activity</t>
  </si>
  <si>
    <t>mobidb-lite (MOBIDB_LITE); mobidb-lite (MOBIDB_LITE); mobidb-lite (MOBIDB_LITE); mobidb-lite (MOBIDB_LITE); mobidb-lite (MOBIDB_LITE); PTHR31973:SF46 (PANTHER); PTHR31973 (PANTHER)</t>
  </si>
  <si>
    <t>Cocan00g096430.1:CDS:1</t>
  </si>
  <si>
    <t>uncharacterized protein LOC110105688, partial</t>
  </si>
  <si>
    <t>Cocan00g097190.1_CDS_3</t>
  </si>
  <si>
    <t>Cocan01g050010.1:CDS:1</t>
  </si>
  <si>
    <t>TPD1 homolog 1</t>
  </si>
  <si>
    <t>P:GO:0005975; P:GO:0009056; C:GO:0016020; P:GO:0006629; P:GO:0044763; F:GO:0016740; F:GO:0030246; P:GO:0009987; F:GO:0016787; P:GO:0044723</t>
  </si>
  <si>
    <t>P:carbohydrate metabolic process; P:catabolic process; C:membrane; P:lipid metabolic process; P:single-organism cellular process; F:transferase activity; F:carbohydrate binding; P:cellular process; F:hydrolase activity; P:single-organism carbohydrate metabolic process</t>
  </si>
  <si>
    <t>EC:3.2.1.23</t>
  </si>
  <si>
    <t>Beta-galactosidase</t>
  </si>
  <si>
    <t>mobidb-lite (MOBIDB_LITE); PTHR33184:SF15 (PANTHER); PTHR33184 (PANTHER)</t>
  </si>
  <si>
    <t>Cocan01g052670.1:CDS:2</t>
  </si>
  <si>
    <t>F-box kelch-repeat At3g06240-like</t>
  </si>
  <si>
    <t>P:GO:0090502; F:GO:0003723; F:GO:0033897</t>
  </si>
  <si>
    <t>P:RNA phosphodiester bond hydrolysis, endonucleolytic; F:RNA binding; F:ribonuclease T2 activity</t>
  </si>
  <si>
    <t>IPR001810 (SMART); IPR015915 (G3DSA:2.120.10.GENE3D); G3DSA:1.20.1280.50 (GENE3D); IPR017451 (TIGRFAM); IPR001810 (PFAM); PTHR31790:SF39 (PANTHER); PTHR31790 (PANTHER); IPR001810 (SUPERFAMILY)</t>
  </si>
  <si>
    <t>Cocan01g053820.1:CDS:1</t>
  </si>
  <si>
    <t>F-box LRR-repeat At3g58900 isoform X1</t>
  </si>
  <si>
    <t>IPR006566 (SMART); IPR006566 (PFAM); IPR001810 (PFAM); IPR013101 (PFAM); IPR032675 (G3DSA:3.80.10.GENE3D); PTHR31639:SF18 (PANTHER); PTHR31639 (PANTHER); IPR001810 (SUPERFAMILY); SSF52047 (SUPERFAMILY)</t>
  </si>
  <si>
    <t>Cocan01g053910.1:CDS:1</t>
  </si>
  <si>
    <t>probable acyl-activating enzyme peroxisomal</t>
  </si>
  <si>
    <t>C:GO:0005777; F:GO:0003824; P:GO:0008152</t>
  </si>
  <si>
    <t>C:peroxisome; F:catalytic activity; P:metabolic process</t>
  </si>
  <si>
    <t>G3DSA:3.30.300.30 (GENE3D); IPR000873 (PFAM); IPR025110 (PFAM); G3DSA:3.40.50.980 (GENE3D); G3DSA:3.40.50.980 (GENE3D); PTHR43859:SF7 (PANTHER); PTHR43859 (PANTHER); SSF56801 (SUPERFAMILY)</t>
  </si>
  <si>
    <t>F:GO:0003824; P:GO:0008152</t>
  </si>
  <si>
    <t>F:catalytic activity; P:metabolic process</t>
  </si>
  <si>
    <t>Cocan01g054200.1:CDS:1</t>
  </si>
  <si>
    <t>Cocan01g054430.1:CDS:3</t>
  </si>
  <si>
    <t>disease resistance RGA3</t>
  </si>
  <si>
    <t>F:GO:0000166; C:GO:0016020; P:GO:0006950</t>
  </si>
  <si>
    <t>F:nucleotide binding; C:membrane; P:response to stress</t>
  </si>
  <si>
    <t>PR00364 (PRINTS); IPR001611 (PFAM); IPR011991 (G3DSA:1.10.10.GENE3D); IPR002182 (PFAM); IPR032675 (G3DSA:3.80.10.GENE3D); IPR032675 (G3DSA:3.80.10.GENE3D); G3DSA:1.10.20.10 (GENE3D); PTHR23155:SF720 (PANTHER); PTHR23155 (PANTHER); IPR027417 (SUPERFAMILY); IPR032675 (SUPERFAMILY)</t>
  </si>
  <si>
    <t>F:GO:0005515; F:GO:0043531</t>
  </si>
  <si>
    <t>F:protein binding; F:ADP binding</t>
  </si>
  <si>
    <t>Cocan01g055430.1:CDS:1</t>
  </si>
  <si>
    <t>G-type lectin S-receptor-like serine threonine- kinase At1g11300</t>
  </si>
  <si>
    <t>IPR000719 (SMART); IPR003609 (SMART); IPR001480 (SMART); G3DSA:1.10.510.10 (GENE3D); G3DSA:3.30.200.20 (GENE3D); IPR003609 (PFAM); IPR001245 (PFAM); IPR001480 (PFAM); IPR000858 (PFAM); G3DSA:3.50.4.10 (GENE3D); IPR024171 (PIRSF); IPR001480 (G3DSA:2.90.10.GENE3D); PTHR27002 (PANTHER); PTHR27002:SF179 (PANTHER); IPR000742 (PROSITE_PROFILES); IPR001480 (PROSITE_PROFILES); IPR000719 (PROSITE_PROFILES); IPR003609 (PROSITE_PROFILES); cd14066 (CDD); cd01098 (CDD); cd00028 (CDD); IPR011009 (SUPERFAMILY); IPR001480 (SUPERFAMILY)</t>
  </si>
  <si>
    <t>Cocan01g055550.1:CDS:1</t>
  </si>
  <si>
    <t>G-type lectin S-receptor-like serine threonine- kinase At1g11330</t>
  </si>
  <si>
    <t>IPR000719 (SMART); IPR001480 (SMART); IPR001245 (PFAM); IPR024171 (PIRSF); IPR001480 (PFAM); G3DSA:3.30.200.20 (GENE3D); IPR003609 (PFAM); G3DSA:3.50.4.10 (GENE3D); G3DSA:1.10.510.10 (GENE3D); IPR000858 (PFAM); IPR001480 (G3DSA:2.90.10.GENE3D); PTHR27002:SF179 (PANTHER); PTHR27002 (PANTHER); IPR000719 (PROSITE_PROFILES); IPR001480 (PROSITE_PROFILES); cd14066 (CDD); cd01098 (CDD); cd00028 (CDD); IPR011009 (SUPERFAMILY); IPR001480 (SUPERFAMILY)</t>
  </si>
  <si>
    <t>Cocan01g056030.1:CDS:5</t>
  </si>
  <si>
    <t>reverse transcriptase</t>
  </si>
  <si>
    <t>F:GO:0003676; F:GO:0008270; F:GO:0046872; P:GO:0015074</t>
  </si>
  <si>
    <t>F:nucleic acid binding; F:zinc ion binding; F:metal ion binding; P:DNA integration</t>
  </si>
  <si>
    <t>IPR000477 (PFAM); G3DSA:3.30.70.270 (GENE3D); G3DSA:3.30.70.270 (GENE3D); G3DSA:1.20.5.50 (GENE3D); mobidb-lite (MOBIDB_LITE); PTHR24559 (PANTHER); PTHR24559:SF244 (PANTHER); SSF56672 (SUPERFAMILY)</t>
  </si>
  <si>
    <t>Cocan01g056920.1:CDS:4</t>
  </si>
  <si>
    <t>IPR026960 (PFAM); mobidb-lite (MOBIDB_LITE)</t>
  </si>
  <si>
    <t>Cocan01g057460.1:CDS:5</t>
  </si>
  <si>
    <t>Cocan01g057890.1:CDS:1</t>
  </si>
  <si>
    <t>uncharacterized protein LOC105163689</t>
  </si>
  <si>
    <t>PTHR10811 (PANTHER); PTHR10811:SF40 (PANTHER)</t>
  </si>
  <si>
    <t>Cocan01g058780.1:CDS:1</t>
  </si>
  <si>
    <t>mitogen-activated kinase kinase kinase 2-like</t>
  </si>
  <si>
    <t>F:GO:0000166; F:GO:0005524; F:GO:0004672; F:GO:0004674; P:GO:0006468</t>
  </si>
  <si>
    <t>F:nucleotide binding; F:ATP binding; F:protein kinase activity; F:protein serine/threonine kinase activity; P:protein phosphorylation</t>
  </si>
  <si>
    <t>IPR000719 (SMART); G3DSA:1.10.510.10 (GENE3D); G3DSA:1.10.510.10 (GENE3D); IPR000719 (PFAM); G3DSA:3.30.200.20 (GENE3D); PTHR24361 (PANTHER); PTHR24361:SF543 (PANTHER); IPR000719 (PROSITE_PROFILES); IPR011009 (SUPERFAMILY)</t>
  </si>
  <si>
    <t>Cocan01g059990.1:CDS:1</t>
  </si>
  <si>
    <t>rho GTPase-activating 7-like isoform X2</t>
  </si>
  <si>
    <t>P:GO:0007165; F:GO:0030234</t>
  </si>
  <si>
    <t>P:signal transduction; F:enzyme regulator activity</t>
  </si>
  <si>
    <t>IPR001849 (SMART); IPR000198 (SMART); IPR001849 (PFAM); IPR025757 (PFAM); G3DSA:1.10.555.10 (GENE3D); IPR011993 (G3DSA:2.30.29.GENE3D); IPR000198 (PFAM); mobidb-lite (MOBIDB_LITE); mobidb-lite (MOBIDB_LITE); mobidb-lite (MOBIDB_LITE); mobidb-lite (MOBIDB_LITE); PTHR23176:SF83 (PANTHER); PTHR23176 (PANTHER); IPR000198 (PROSITE_PROFILES); IPR001849 (PROSITE_PROFILES); cd00159 (CDD); IPR008936 (SUPERFAMILY); IPR011993 (SUPERFAMILY)</t>
  </si>
  <si>
    <t>P:GO:0007165</t>
  </si>
  <si>
    <t>P:signal transduction</t>
  </si>
  <si>
    <t>Cocan01g060310.1:CDS:1</t>
  </si>
  <si>
    <t>F:GO:0003676; F:GO:0008270; F:GO:0046872</t>
  </si>
  <si>
    <t>F:nucleic acid binding; F:zinc ion binding; F:metal ion binding</t>
  </si>
  <si>
    <t>IPR005162 (PFAM); PF08284 (PFAM); mobidb-lite (MOBIDB_LITE); mobidb-lite (MOBIDB_LITE)</t>
  </si>
  <si>
    <t>F:GO:0000166; F:GO:0003677; F:GO:0004518; P:GO:0006259; P:GO:0006950</t>
  </si>
  <si>
    <t>F:nucleotide binding; F:DNA binding; F:nuclease activity; P:DNA metabolic process; P:response to stress</t>
  </si>
  <si>
    <t>IPR000432 (SMART); IPR005747 (PIRSF); IPR000432 (PFAM); G3DSA:3.40.50.300 (GENE3D); mobidb-lite (MOBIDB_LITE); PTHR11361 (PANTHER); PTHR11361:SF107 (PANTHER); IPR027417 (SUPERFAMILY)</t>
  </si>
  <si>
    <t>F:GO:0016887; F:GO:0005524; F:GO:0004519; P:GO:0006298; F:GO:0030983; P:GO:0045910</t>
  </si>
  <si>
    <t>F:ATPase activity; F:ATP binding; F:endonuclease activity; P:mismatch repair; F:mismatched DNA binding; P:negative regulation of DNA recombination</t>
  </si>
  <si>
    <t>Cocan01g062000.1:CDS:1</t>
  </si>
  <si>
    <t>IPR025521 (PFAM); IPR004314 (PFAM); mobidb-lite (MOBIDB_LITE); mobidb-lite (MOBIDB_LITE); PTHR31589 (PANTHER); PTHR31589:SF28 (PANTHER)</t>
  </si>
  <si>
    <t>Cocan01g062200.1:CDS:2</t>
  </si>
  <si>
    <t>ankyrin repeat-containing At2g01680-like</t>
  </si>
  <si>
    <t>C:GO:0016020; C:GO:0016021; F:GO:0043531</t>
  </si>
  <si>
    <t>C:membrane; C:integral component of membrane; F:ADP binding</t>
  </si>
  <si>
    <t>IPR002110 (SMART); IPR020683 (G3DSA:1.25.40.GENE3D); IPR020683 (PFAM); IPR026961 (PFAM); PTHR24128 (PANTHER); PTHR24128:SF32 (PANTHER); IPR020683 (PROSITE_PROFILES); IPR020683 (CDD); IPR020683 (SUPERFAMILY)</t>
  </si>
  <si>
    <t>Cocan01g062540.1:CDS:1</t>
  </si>
  <si>
    <t>forkhead-associated domain-containing family</t>
  </si>
  <si>
    <t>C:GO:0009536</t>
  </si>
  <si>
    <t>C:plastid</t>
  </si>
  <si>
    <t>mobidb-lite (MOBIDB_LITE); PTHR23308 (PANTHER); PTHR23308:SF38 (PANTHER)</t>
  </si>
  <si>
    <t>Cocan01g062960.1:CDS:1</t>
  </si>
  <si>
    <t>F:GO:0043531; P:GO:0006952</t>
  </si>
  <si>
    <t>F:ADP binding; P:defense response</t>
  </si>
  <si>
    <t>Cocan01g063480.1:CDS:7</t>
  </si>
  <si>
    <t>R3H and coiled-coil domain-containing 1 isoform X1</t>
  </si>
  <si>
    <t>F:GO:0000166; C:GO:0005634</t>
  </si>
  <si>
    <t>F:nucleotide binding; C:nucleus</t>
  </si>
  <si>
    <t>PTHR21678 (PANTHER); PTHR21678:SF12 (PANTHER); IPR000504 (SUPERFAMILY)</t>
  </si>
  <si>
    <t>Cocan01g065440.1:CDS:6</t>
  </si>
  <si>
    <t>lysosomal Pro-X carboxypeptidase</t>
  </si>
  <si>
    <t>P:GO:0019538; F:GO:0016787</t>
  </si>
  <si>
    <t>P:protein metabolic process; F:hydrolase activity</t>
  </si>
  <si>
    <t>IPR008758 (PFAM); PTHR11010:SF58 (PANTHER); PTHR11010 (PANTHER)</t>
  </si>
  <si>
    <t>P:GO:0006508; F:GO:0008236</t>
  </si>
  <si>
    <t>P:proteolysis; F:serine-type peptidase activity</t>
  </si>
  <si>
    <t>Cocan01g068720.1:CDS:1</t>
  </si>
  <si>
    <t>INVOLVED IN DE NOVO 2</t>
  </si>
  <si>
    <t>F:GO:0004518; C:GO:0005730</t>
  </si>
  <si>
    <t>F:nuclease activity; C:nucleolus</t>
  </si>
  <si>
    <t>EC:3.1.30; EC:3.1.26; EC:3.1.26.5</t>
  </si>
  <si>
    <t>Acting on ester bonds; Acting on ester bonds; Ribonuclease P</t>
  </si>
  <si>
    <t>IPR005381 (PFAM); IPR005379 (PFAM); IPR005380 (PFAM); G3DSA:1.20.1000.10 (GENE3D); PTHR21596:SF37 (PANTHER); PTHR21596 (PANTHER); IPR005380 (CDD)</t>
  </si>
  <si>
    <t>P:GO:0031047</t>
  </si>
  <si>
    <t>P:gene silencing by RNA</t>
  </si>
  <si>
    <t>Cocan01g077000.1:CDS:8</t>
  </si>
  <si>
    <t>zinc finger CCCH domain-containing 32</t>
  </si>
  <si>
    <t>IPR000571 (SMART); IPR000571 (PFAM); IPR000571 (G3DSA:4.10.1000.GENE3D); IPR000571 (G3DSA:4.10.1000.GENE3D); mobidb-lite (MOBIDB_LITE); PTHR12506 (PANTHER); PTHR12506:SF29 (PANTHER); IPR000571 (PROSITE_PROFILES); IPR000571 (PROSITE_PROFILES); IPR000571 (PROSITE_PROFILES); IPR000571 (PROSITE_PROFILES); IPR000571 (PROSITE_PROFILES); IPR000571 (SUPERFAMILY); IPR000571 (SUPERFAMILY); IPR000571 (SUPERFAMILY); IPR000571 (SUPERFAMILY); IPR000571 (SUPERFAMILY)</t>
  </si>
  <si>
    <t>F:GO:0046872</t>
  </si>
  <si>
    <t>F:metal ion binding</t>
  </si>
  <si>
    <t>Cocan01g077070.1:CDS:1</t>
  </si>
  <si>
    <t>CW-type Zinc isoform 1</t>
  </si>
  <si>
    <t>IPR011124 (PFAM); mobidb-lite (MOBIDB_LITE); mobidb-lite (MOBIDB_LITE); mobidb-lite (MOBIDB_LITE); mobidb-lite (MOBIDB_LITE); mobidb-lite (MOBIDB_LITE); mobidb-lite (MOBIDB_LITE); mobidb-lite (MOBIDB_LITE); mobidb-lite (MOBIDB_LITE); mobidb-lite (MOBIDB_LITE); PTHR23336:SF35 (PANTHER); PTHR23336 (PANTHER); IPR011124 (PROSITE_PROFILES)</t>
  </si>
  <si>
    <t>Cocan02g051620.1:CDS:1</t>
  </si>
  <si>
    <t>dipeptidyl aminopeptidase 4</t>
  </si>
  <si>
    <t>P:GO:0019538; C:GO:0005829; F:GO:0016787</t>
  </si>
  <si>
    <t>P:protein metabolic process; C:cytosol; F:hydrolase activity</t>
  </si>
  <si>
    <t>IPR002469 (PFAM); IPR029058 (G3DSA:3.40.50.GENE3D); G3DSA:2.140.10.30 (GENE3D); IPR001375 (PFAM); PTHR11731:SF173 (PANTHER); PTHR11731 (PANTHER); SSF82171 (SUPERFAMILY); IPR029058 (SUPERFAMILY)</t>
  </si>
  <si>
    <t>Cocan02g052050.1:CDS:1</t>
  </si>
  <si>
    <t>F:GO:0000166; C:GO:0016020; P:GO:0008152; P:GO:0044710; F:GO:0005215; F:GO:0016787</t>
  </si>
  <si>
    <t>F:nucleotide binding; C:membrane; P:metabolic process; P:single-organism metabolic process; F:transporter activity; F:hydrolase activity</t>
  </si>
  <si>
    <t>EC:1.3.1.74; EC:3.6.1.3; EC:3.6.1.15</t>
  </si>
  <si>
    <t>2-alkenal reductase (NAD(P)(+)); Adenosinetriphosphatase; Nucleoside-triphosphate phosphatase</t>
  </si>
  <si>
    <t>IPR003593 (SMART); G3DSA:3.40.50.300 (GENE3D); G3DSA:3.40.50.300 (GENE3D); G3DSA:1.20.1560.10 (GENE3D); IPR011527 (PFAM); IPR003439 (PFAM); G3DSA:1.20.1560.10 (GENE3D); mobidb-lite (MOBIDB_LITE); PTHR24223:SF278 (PANTHER); PTHR24223 (PANTHER); IPR003439 (PROSITE_PROFILES); IPR011527 (PROSITE_PROFILES); IPR003439 (PROSITE_PROFILES); IPR011527 (PROSITE_PROFILES); cd03250 (CDD); cd03244 (CDD); IPR011527 (SUPERFAMILY); IPR011527 (SUPERFAMILY); IPR027417 (SUPERFAMILY); IPR027417 (SUPERFAMILY)</t>
  </si>
  <si>
    <t>Cocan02g052510.1:CDS:1</t>
  </si>
  <si>
    <t>UDP-N-acetylmuramate--L-alanine ligase-like</t>
  </si>
  <si>
    <t>F:GO:0005524; C:GO:0016020; C:GO:0016021; F:GO:0008763; P:GO:0009058; F:GO:0016874</t>
  </si>
  <si>
    <t>F:ATP binding; C:membrane; C:integral component of membrane; F:UDP-N-acetylmuramate-L-alanine ligase activity; P:biosynthetic process; F:ligase activity</t>
  </si>
  <si>
    <t>mobidb-lite (MOBIDB_LITE); PTHR43445:SF3 (PANTHER); PTHR43445 (PANTHER)</t>
  </si>
  <si>
    <t>Cocan02g052710.1:CDS:1</t>
  </si>
  <si>
    <t>Hydroxyproline-rich glyco family isoform 1</t>
  </si>
  <si>
    <t>mobidb-lite (MOBIDB_LITE); mobidb-lite (MOBIDB_LITE); PTHR31798 (PANTHER); PTHR31798:SF7 (PANTHER)</t>
  </si>
  <si>
    <t>Cocan02g054670.1:CDS:29</t>
  </si>
  <si>
    <t>structural maintenance of chromosomes 6B isoform X1</t>
  </si>
  <si>
    <t>F:GO:0000166; P:GO:0016043; P:GO:0006259; C:GO:0005622; P:GO:0006950</t>
  </si>
  <si>
    <t>F:nucleotide binding; P:cellular component organization; P:DNA metabolic process; C:intracellular; P:response to stress</t>
  </si>
  <si>
    <t>G3DSA:1.20.5.320 (GENE3D); G3DSA:3.40.50.300 (GENE3D); G3DSA:1.20.1170.10 (GENE3D); IPR003395 (PFAM); G3DSA:1.20.5.170 (GENE3D); G3DSA:3.40.50.300 (GENE3D); PTHR19306 (PANTHER); IPR027132 (PTHR19306:PANTHER); cd03276 (CDD); IPR027417 (SUPERFAMILY); IPR027417 (SUPERFAMILY); IPR010935 (SUPERFAMILY)</t>
  </si>
  <si>
    <t>P:GO:0006281; F:GO:0005524; F:GO:0005515; P:GO:0051276; C:GO:0030915; P:GO:0000724; C:GO:0005694</t>
  </si>
  <si>
    <t>P:DNA repair; F:ATP binding; F:protein binding; P:chromosome organization; C:Smc5-Smc6 complex; P:double-strand break repair via homologous recombination; C:chromosome</t>
  </si>
  <si>
    <t>Cocan02g054900.1:CDS:1</t>
  </si>
  <si>
    <t>ceramide kinase isoform X2</t>
  </si>
  <si>
    <t>F:GO:0016301</t>
  </si>
  <si>
    <t>F:kinase activity</t>
  </si>
  <si>
    <t>IPR001206 (SMART); IPR001206 (PFAM); IPR017438 (G3DSA:3.40.50.GENE3D); PTHR12358 (PANTHER); PTHR12358:SF68 (PANTHER); IPR001206 (PROSITE_PROFILES); IPR016064 (SUPERFAMILY); IPR016064 (SUPERFAMILY)</t>
  </si>
  <si>
    <t>F:GO:0003951; P:GO:0008152; F:GO:0016301</t>
  </si>
  <si>
    <t>F:NAD+ kinase activity; P:metabolic process; F:kinase activity</t>
  </si>
  <si>
    <t>Cocan02g057390.1:CDS:1</t>
  </si>
  <si>
    <t>mobidb-lite (MOBIDB_LITE); mobidb-lite (MOBIDB_LITE); mobidb-lite (MOBIDB_LITE); PTHR36741 (PANTHER); PTHR36741:SF2 (PANTHER)</t>
  </si>
  <si>
    <t>Cocan02g058250.1:CDS:5</t>
  </si>
  <si>
    <t>peptidyl-prolyl cis-trans isomerase FKBP20-1</t>
  </si>
  <si>
    <t>F:GO:0003824; C:GO:0016020; P:GO:0006464; C:GO:0005783; F:GO:0005488</t>
  </si>
  <si>
    <t>F:catalytic activity; C:membrane; P:cellular protein modification process; C:endoplasmic reticulum; F:binding</t>
  </si>
  <si>
    <t>EC:5.2.1.8</t>
  </si>
  <si>
    <t>Peptidylprolyl isomerase</t>
  </si>
  <si>
    <t>G3DSA:3.10.50.40 (GENE3D); IPR001179 (PFAM); mobidb-lite (MOBIDB_LITE); IPR023566 (PANTHER); PTHR10516:SF367 (PANTHER); IPR001179 (PROSITE_PROFILES); SSF54534 (SUPERFAMILY)</t>
  </si>
  <si>
    <t>Cocan02g058490.1:CDS:1</t>
  </si>
  <si>
    <t>Cruciferin 2</t>
  </si>
  <si>
    <t>IPR006502 (TIGRFAM); IPR006502 (PFAM); mobidb-lite (MOBIDB_LITE); IPR006502 (PANTHER); PTHR31579:SF28 (PANTHER)</t>
  </si>
  <si>
    <t>Cocan02g058500.1:CDS:1</t>
  </si>
  <si>
    <t>glucan endo-1,3-beta-glucosidase-like</t>
  </si>
  <si>
    <t>P:GO:0005975; F:GO:0030246; C:GO:0005886; F:GO:0016787</t>
  </si>
  <si>
    <t>P:carbohydrate metabolic process; F:carbohydrate binding; C:plasma membrane; F:hydrolase activity</t>
  </si>
  <si>
    <t>IPR012946 (SMART); G3DSA:3.20.20.80 (GENE3D); IPR012946 (PFAM); IPR000490 (PFAM); PTHR32227:SF188 (PANTHER); PTHR32227 (PANTHER); IPR017853 (SUPERFAMILY)</t>
  </si>
  <si>
    <t>P:GO:0005975; F:GO:0004553</t>
  </si>
  <si>
    <t>P:carbohydrate metabolic process; F:hydrolase activity, hydrolyzing O-glycosyl compounds</t>
  </si>
  <si>
    <t>Cocan02g058600.1:CDS:2</t>
  </si>
  <si>
    <t>heat shock cognate 70 kDa</t>
  </si>
  <si>
    <t>F:GO:0000166</t>
  </si>
  <si>
    <t>F:nucleotide binding</t>
  </si>
  <si>
    <t>IPR013126 (PRINTS); G3DSA:3.30.420.40 (GENE3D); IPR029048 (G3DSA:1.20.1270.GENE3D); G3DSA:3.90.640.10 (GENE3D); IPR013126 (PFAM); IPR029047 (G3DSA:2.60.34.GENE3D); G3DSA:3.30.420.40 (GENE3D); mobidb-lite (MOBIDB_LITE); PTHR19375 (PANTHER); PTHR19375:SF246 (PANTHER); cd10233 (CDD); SSF53067 (SUPERFAMILY); IPR029048 (SUPERFAMILY); SSF53067 (SUPERFAMILY); IPR029047 (SUPERFAMILY)</t>
  </si>
  <si>
    <t>Cocan02g061540.1:CDS:1</t>
  </si>
  <si>
    <t>IPR020683 (G3DSA:1.25.40.GENE3D); PTHR24136 (PANTHER); PTHR24136:SF26 (PANTHER)</t>
  </si>
  <si>
    <t>Cocan02g061960.1:CDS:1</t>
  </si>
  <si>
    <t>mobidb-lite (MOBIDB_LITE); mobidb-lite (MOBIDB_LITE); mobidb-lite (MOBIDB_LITE); PTHR34568:SF4 (PANTHER); PTHR34568 (PANTHER)</t>
  </si>
  <si>
    <t>Cocan02g064670.1:CDS:6</t>
  </si>
  <si>
    <t>polyphenol chloroplastic-like</t>
  </si>
  <si>
    <t>F:GO:0003824; P:GO:0008152; P:GO:0044763; F:GO:0005488; P:GO:0044710; C:GO:0009536; P:GO:0009987</t>
  </si>
  <si>
    <t>F:catalytic activity; P:metabolic process; P:single-organism cellular process; F:binding; P:single-organism metabolic process; C:plastid; P:cellular process</t>
  </si>
  <si>
    <t>EC:1.10.3; EC:1.10.3.1</t>
  </si>
  <si>
    <t>Acting on diphenols and related substances as donors; Catechol oxidase</t>
  </si>
  <si>
    <t>IPR002227 (PRINTS); IPR022739 (PFAM); IPR008922 (G3DSA:1.10.1280.GENE3D); IPR022740 (PFAM); IPR002227 (PFAM); PTHR11474:SF51 (PANTHER); PTHR11474 (PANTHER); IPR008922 (SUPERFAMILY); IPR008922 (SUPERFAMILY)</t>
  </si>
  <si>
    <t>F:GO:0016491; P:GO:0008152; F:GO:0004097; P:GO:0055114</t>
  </si>
  <si>
    <t>F:oxidoreductase activity; P:metabolic process; F:catechol oxidase activity; P:oxidation-reduction process</t>
  </si>
  <si>
    <t>Cocan02g065170.1:CDS:7</t>
  </si>
  <si>
    <t>probable ubiquitin-conjugating enzyme E2 24</t>
  </si>
  <si>
    <t>P:GO:0019538; F:GO:0005515; C:GO:0005737; F:GO:0016740; P:GO:0009987</t>
  </si>
  <si>
    <t>P:protein metabolic process; F:protein binding; C:cytoplasm; F:transferase activity; P:cellular process</t>
  </si>
  <si>
    <t>SM00212 (SMART); IPR000608 (PFAM); IPR016135 (G3DSA:3.10.110.GENE3D); PTHR24067 (PANTHER); PTHR24067:SF233 (PANTHER); IPR000608 (PROSITE_PROFILES); IPR000608 (CDD); IPR016135 (SUPERFAMILY)</t>
  </si>
  <si>
    <t>Cocan02g066050.1_CDS_1</t>
  </si>
  <si>
    <t>Cocan02g066160.1_CDS_1</t>
  </si>
  <si>
    <t>G3DSA:3.90.70.10 (GENE3D); G3DSA:3.90.70.10 (GENE3D); G3DSA:2.40.50.170 (GENE3D); mobidb-lite (MOBIDB_LITE); mobidb-lite (MOBIDB_LITE); mobidb-lite (MOBIDB_LITE); mobidb-lite (MOBIDB_LITE)</t>
  </si>
  <si>
    <t>Cocan02g066900.1:CDS:4</t>
  </si>
  <si>
    <t>probable LRR receptor-like serine threonine- kinase At3g47570</t>
  </si>
  <si>
    <t>IPR003591 (SMART); IPR000719 (SMART); SM00365 (SMART); IPR001611 (PFAM); G3DSA:1.10.510.10 (GENE3D); IPR032675 (G3DSA:3.80.10.GENE3D); IPR013210 (PFAM); IPR032675 (G3DSA:3.80.10.GENE3D); IPR032675 (G3DSA:3.80.10.GENE3D); IPR001611 (PFAM); IPR000719 (PFAM); IPR032675 (G3DSA:3.80.10.GENE3D); G3DSA:3.30.200.20 (GENE3D); PTHR27000:SF250 (PANTHER); PTHR27000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IPR032675 (SUPERFAMILY); SSF52047 (SUPERFAMILY); IPR032675 (SUPERFAMILY); IPR011009 (SUPERFAMILY)</t>
  </si>
  <si>
    <t>F:GO:0005524; F:GO:0005515; F:GO:0004672; P:GO:0006468</t>
  </si>
  <si>
    <t>F:ATP binding; F:protein binding; F:protein kinase activity; P:protein phosphorylation</t>
  </si>
  <si>
    <t>Cocan02g067070.1:CDS:1</t>
  </si>
  <si>
    <t>B-block_TFIIIC domain-containing</t>
  </si>
  <si>
    <t>IPR011991 (G3DSA:1.10.10.GENE3D); IPR011991 (G3DSA:1.10.10.GENE3D); IPR011991 (G3DSA:1.10.10.GENE3D); IPR011991 (G3DSA:1.10.10.GENE3D); IPR007309 (PFAM); mobidb-lite (MOBIDB_LITE); mobidb-lite (MOBIDB_LITE); PTHR15180 (PANTHER); PTHR15180:SF3 (PANTHER); IPR035625 (CDD)</t>
  </si>
  <si>
    <t>Cocan02g067780.1:CDS:1</t>
  </si>
  <si>
    <t>PR00019 (PRINTS); IPR000719 (SMART); IPR003591 (SMART); IPR032675 (G3DSA:3.80.10.GENE3D); IPR032675 (G3DSA:3.80.10.GENE3D); IPR032675 (G3DSA:3.80.10.GENE3D); IPR013210 (PFAM); G3DSA:3.30.200.20 (GENE3D); IPR001611 (PFAM); IPR032675 (G3DSA:3.80.10.GENE3D); G3DSA:1.10.510.10 (GENE3D); IPR000719 (PFAM); IPR032675 (G3DSA:3.80.10.GENE3D); PTHR27000:SF421 (PANTHER); PTHR27000 (PANTHER); IPR000719 (PROSITE_PROFILES); cd14066 (CDD); IPR011009 (SUPERFAMILY); SSF52047 (SUPERFAMILY); IPR032675 (SUPERFAMILY); SSF52047 (SUPERFAMILY)</t>
  </si>
  <si>
    <t>Cocan02g068660.1:CDS:5</t>
  </si>
  <si>
    <t>GDSL esterase lipase At1g29670-like</t>
  </si>
  <si>
    <t>F:GO:0016787</t>
  </si>
  <si>
    <t>F:hydrolase activity</t>
  </si>
  <si>
    <t>G3DSA:3.40.50.1110 (GENE3D); IPR001087 (PFAM); PTHR22835 (PANTHER); PTHR22835:SF368 (PANTHER); IPR035669 (CDD); IPR013830 (SUPERFAMILY)</t>
  </si>
  <si>
    <t>Cocan02g073010.1:CDS:7</t>
  </si>
  <si>
    <t>ribosomal RNA small subunit methyltransferase E isoform X1</t>
  </si>
  <si>
    <t>F:GO:0016740; P:GO:0006139</t>
  </si>
  <si>
    <t>F:transferase activity; P:nucleobase-containing compound metabolic process</t>
  </si>
  <si>
    <t>G3DSA:2.40.240.20 (GENE3D); IPR029026 (G3DSA:3.40.1280.GENE3D); IPR006700 (PIRSF); IPR006700 (PFAM); IPR006700 (TIGRFAM); IPR006700 (PANTHER); IPR015947 (SUPERFAMILY); IPR029028 (SUPERFAMILY)</t>
  </si>
  <si>
    <t>F:GO:0008168; P:GO:0006364</t>
  </si>
  <si>
    <t>F:methyltransferase activity; P:rRNA processing</t>
  </si>
  <si>
    <t>Cocan02g073220.1:CDS:1</t>
  </si>
  <si>
    <t>agamous-like MADS-box AGL62</t>
  </si>
  <si>
    <t>C:GO:0005634; F:GO:0003677; F:GO:0005515; P:GO:0009058; P:GO:0006139</t>
  </si>
  <si>
    <t>C:nucleus; F:DNA binding; F:protein binding; P:biosynthetic process; P:nucleobase-containing compound metabolic process</t>
  </si>
  <si>
    <t>IPR002100 (PRINTS); IPR002100 (SMART); IPR002100 (G3DSA:3.40.1810.GENE3D); IPR002100 (PFAM); mobidb-lite (MOBIDB_LITE); PTHR11945:SF253 (PANTHER); PTHR11945 (PANTHER); IPR002100 (PROSITE_PROFILES); IPR002100 (SUPERFAMILY)</t>
  </si>
  <si>
    <t>F:GO:0003677; F:GO:0046983</t>
  </si>
  <si>
    <t>F:DNA binding; F:protein dimerization activity</t>
  </si>
  <si>
    <t>Cocan02g073630.1:CDS:6</t>
  </si>
  <si>
    <t>heat shock 70 kDa mitochondrial</t>
  </si>
  <si>
    <t>F:GO:0000166; F:GO:0005515; P:GO:0009987</t>
  </si>
  <si>
    <t>F:nucleotide binding; F:protein binding; P:cellular process</t>
  </si>
  <si>
    <t>IPR013126 (PRINTS); IPR029048 (G3DSA:1.20.1270.GENE3D); G3DSA:3.30.420.40 (GENE3D); IPR013126 (PFAM); G3DSA:3.30.420.40 (GENE3D); IPR012725 (TIGRFAM); IPR029047 (G3DSA:2.60.34.GENE3D); mobidb-lite (MOBIDB_LITE); PTHR19375 (PANTHER); PTHR19375:SF298 (PANTHER); IPR012725 (HAMAP); cd11733 (CDD); SSF53067 (SUPERFAMILY); IPR029048 (SUPERFAMILY); IPR029047 (SUPERFAMILY); SSF53067 (SUPERFAMILY)</t>
  </si>
  <si>
    <t>F:GO:0005524; F:GO:0051082; P:GO:0006457</t>
  </si>
  <si>
    <t>F:ATP binding; F:unfolded protein binding; P:protein folding</t>
  </si>
  <si>
    <t>Cocan02g074400.1:CDS:1</t>
  </si>
  <si>
    <t>Metacaspase isoform 1</t>
  </si>
  <si>
    <t>G3DSA:3.40.50.1460 (GENE3D); PF00656 (PFAM); IPR033180 (PTHR31773:PANTHER); PTHR31773 (PANTHER); IPR029030 (SUPERFAMILY); IPR029030 (SUPERFAMILY)</t>
  </si>
  <si>
    <t>Cocan02g074410.1:CDS:3</t>
  </si>
  <si>
    <t>PTHR31060 (PANTHER); PTHR31060:SF20 (PANTHER)</t>
  </si>
  <si>
    <t>Cocan02g076590.1:CDS:28</t>
  </si>
  <si>
    <t>cullin-associated NEDD8-dissociated 1</t>
  </si>
  <si>
    <t>C:GO:0005634; C:GO:0005618; P:GO:0009719; P:GO:0009791; P:GO:0016043; P:GO:0006464; C:GO:0005829; C:GO:0005886; P:GO:0000003</t>
  </si>
  <si>
    <t>C:nucleus; C:cell wall; P:response to endogenous stimulus; P:post-embryonic development; P:cellular component organization; P:cellular protein modification process; C:cytosol; C:plasma membrane; P:reproduction</t>
  </si>
  <si>
    <t>IPR011989 (G3DSA:1.25.10.GENE3D); IPR013932 (PFAM); mobidb-lite (MOBIDB_LITE); PTHR12696 (PANTHER); PTHR12696:SF6 (PANTHER); IPR016024 (SUPERFAMILY)</t>
  </si>
  <si>
    <t>Cocan02g077130.1:CDS:1</t>
  </si>
  <si>
    <t>nitroreductase family</t>
  </si>
  <si>
    <t>F:GO:0003824; P:GO:0008152; P:GO:0044710</t>
  </si>
  <si>
    <t>F:catalytic activity; P:metabolic process; P:single-organism metabolic process</t>
  </si>
  <si>
    <t>IPR000415 (G3DSA:3.40.109.GENE3D); IPR000415 (G3DSA:3.40.109.GENE3D); IPR029479 (PFAM); mobidb-lite (MOBIDB_LITE); PTHR42741 (PANTHER); PTHR42741:SF1 (PANTHER); cd02142 (CDD); cd02142 (CDD); IPR000415 (SUPERFAMILY); IPR000415 (SUPERFAMILY)</t>
  </si>
  <si>
    <t>F:GO:0016491</t>
  </si>
  <si>
    <t>F:oxidoreductase activity</t>
  </si>
  <si>
    <t>Cocan02g077880.1:CDS:9</t>
  </si>
  <si>
    <t>probable 2-oxoglutarate-dependent dioxygenase AOP1</t>
  </si>
  <si>
    <t>F:GO:0003824; P:GO:0008152; F:GO:0005488; P:GO:0044710</t>
  </si>
  <si>
    <t>F:catalytic activity; P:metabolic process; F:binding; P:single-organism metabolic process</t>
  </si>
  <si>
    <t>IPR026992 (PFAM); IPR005123 (PFAM); IPR027443 (G3DSA:2.60.120.GENE3D); PTHR10209:SF343 (PANTHER); PTHR10209 (PANTHER); IPR005123 (PROSITE_PROFILES); IPR005123 (PROSITE_PROFILES); IPR005123 (PROSITE_PROFILES); SSF51197 (SUPERFAMILY); SSF51197 (SUPERFAMILY); SSF51197 (SUPERFAMILY)</t>
  </si>
  <si>
    <t>Cocan02g078080.1:CDS:1</t>
  </si>
  <si>
    <t>cathepsin L1-like</t>
  </si>
  <si>
    <t>P:GO:0006508; F:GO:0008234; F:GO:0008233; F:GO:0016787</t>
  </si>
  <si>
    <t>P:proteolysis; F:cysteine-type peptidase activity; F:peptidase activity; F:hydrolase activity</t>
  </si>
  <si>
    <t>IPR000668 (SMART); G3DSA:3.90.70.10 (GENE3D); IPR000668 (PFAM); mobidb-lite (MOBIDB_LITE); SSF54001 (SUPERFAMILY)</t>
  </si>
  <si>
    <t>P:GO:0006508; F:GO:0008234</t>
  </si>
  <si>
    <t>P:proteolysis; F:cysteine-type peptidase activity</t>
  </si>
  <si>
    <t>Cocan02g079940.1:CDS:2</t>
  </si>
  <si>
    <t>pentatricopeptide repeat-containing At3g03580</t>
  </si>
  <si>
    <t>IPR002885 (PFAM); IPR002885 (PFAM); IPR002885 (PFAM); G3DSA:3.30.2320.10 (GENE3D); IPR011990 (G3DSA:1.25.40.GENE3D); IPR002885 (TIGRFAM); IPR032867 (PFAM); IPR011990 (G3DSA:1.25.40.GENE3D); IPR011990 (G3DSA:1.25.40.GENE3D); PTHR24015:SF1032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</si>
  <si>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F:GO:0008270; F:GO:0005515</t>
  </si>
  <si>
    <t>F:zinc ion binding; F:protein binding</t>
  </si>
  <si>
    <t>Cocan02g080340.1:CDS:1</t>
  </si>
  <si>
    <t>hypothetical protein ZEAMMB73_Zm00001d044992</t>
  </si>
  <si>
    <t>P:GO:0009987</t>
  </si>
  <si>
    <t>P:cellular process</t>
  </si>
  <si>
    <t>G3DSA:2.40.50.140 (GENE3D); IPR025476 (PFAM); G3DSA:2.40.50.140 (GENE3D); mobidb-lite (MOBIDB_LITE); PTHR10492 (PANTHER); PTHR10492:SF43 (PANTHER)</t>
  </si>
  <si>
    <t>Cocan02g081510.1:CDS:1</t>
  </si>
  <si>
    <t>Flavonol synthase flavanone 3-hydroxylase</t>
  </si>
  <si>
    <t>IPR027443 (G3DSA:2.60.120.GENE3D); IPR026992 (PFAM); PTHR10209:SF248 (PANTHER); PTHR10209 (PANTHER); SSF51197 (SUPERFAMILY)</t>
  </si>
  <si>
    <t>Cocan02g082180.1:CDS:1</t>
  </si>
  <si>
    <t>FRA10AC1</t>
  </si>
  <si>
    <t>mobidb-lite (MOBIDB_LITE); PTHR11567:SF159 (PANTHER); PTHR11567 (PANTHER)</t>
  </si>
  <si>
    <t>Cocan02g082540.1:CDS:1</t>
  </si>
  <si>
    <t>cycloartenol-C-24-methyltransferase</t>
  </si>
  <si>
    <t>C:GO:0005768; C:GO:0016020; P:GO:0006629; C:GO:0005794; P:GO:0009058; F:GO:0016740; C:GO:0005773</t>
  </si>
  <si>
    <t>C:endosome; C:membrane; P:lipid metabolic process; C:Golgi apparatus; P:biosynthetic process; F:transferase activity; C:vacuole</t>
  </si>
  <si>
    <t>G3DSA:3.40.50.150 (GENE3D); IPR013705 (PFAM); G3DSA:3.40.50.150 (GENE3D); IPR013216 (PFAM); PTHR10108 (PANTHER); PTHR10108:SF1004 (PANTHER); IPR030384 (PROSITE_PROFILES); cd02440 (CDD); IPR029063 (SUPERFAMILY)</t>
  </si>
  <si>
    <t>P:GO:0008152; F:GO:0008168; P:GO:0006694</t>
  </si>
  <si>
    <t>P:metabolic process; F:methyltransferase activity; P:steroid biosynthetic process</t>
  </si>
  <si>
    <t>Cocan02g082700.1:CDS:5</t>
  </si>
  <si>
    <t>hypothetical protein BVRB_9g206860</t>
  </si>
  <si>
    <t>Cocan02g083240.1:CDS:4</t>
  </si>
  <si>
    <t>LRR receptor-like serine threonine- kinase FLS2</t>
  </si>
  <si>
    <t>IPR032675 (G3DSA:3.80.10.GENE3D); IPR013210 (PFAM); PTHR27004 (PANTHER); PTHR27004:SF61 (PANTHER)</t>
  </si>
  <si>
    <t>Cocan02g084020.1_CDS_2</t>
  </si>
  <si>
    <t>Cocan02g084040.1:CDS:4</t>
  </si>
  <si>
    <t>N-alpha-acetyltransferase daf-31</t>
  </si>
  <si>
    <t>P:GO:0006464; C:GO:0005829; C:GO:0005840; F:GO:0016740</t>
  </si>
  <si>
    <t>P:cellular protein modification process; C:cytosol; C:ribosome; F:transferase activity</t>
  </si>
  <si>
    <t>EC:2.3.1.88</t>
  </si>
  <si>
    <t>Peptide alpha-N-acetyltransferase</t>
  </si>
  <si>
    <t>IPR000182 (PFAM); G3DSA:3.40.630.30 (GENE3D); PTHR23091:SF301 (PANTHER); PTHR23091 (PANTHER); IPR000182 (PROSITE_PROFILES); cd04301 (CDD); IPR016181 (SUPERFAMILY)</t>
  </si>
  <si>
    <t>F:GO:0008080</t>
  </si>
  <si>
    <t>F:N-acetyltransferase activity</t>
  </si>
  <si>
    <t>Cocan02g085690.1:CDS:1</t>
  </si>
  <si>
    <t>Cocan02g085750.1:CDS:2</t>
  </si>
  <si>
    <t>P:GO:0006281; F:GO:0003678; P:GO:0032508; P:GO:0000723</t>
  </si>
  <si>
    <t>P:DNA repair; F:DNA helicase activity; P:DNA duplex unwinding; P:telomere maintenance</t>
  </si>
  <si>
    <t>mobidb-lite (MOBIDB_LITE); PTHR10492 (PANTHER); PTHR10492:SF41 (PANTHER)</t>
  </si>
  <si>
    <t>Cocan02g086540.1:CDS:3</t>
  </si>
  <si>
    <t>MAINTENANCE OF MERISTEMS isoform X4</t>
  </si>
  <si>
    <t>IPR009071 (SMART); IPR009071 (G3DSA:1.10.30.GENE3D); IPR009071 (PFAM); PTHR12606:SF50 (PANTHER); PTHR12606 (PANTHER); IPR009071 (PROSITE_PROFILES); cd00084 (CDD); IPR009071 (SUPERFAMILY)</t>
  </si>
  <si>
    <t>Cocan02g086810.1:CDS:5</t>
  </si>
  <si>
    <t>Zinc BED-type</t>
  </si>
  <si>
    <t>IPR003656 (SMART); IPR025525 (PFAM); IPR003656 (PFAM); IPR008906 (PFAM); mobidb-lite (MOBIDB_LITE); mobidb-lite (MOBIDB_LITE); PTHR23272:SF93 (PANTHER); PTHR23272 (PANTHER); IPR003656 (PROSITE_PROFILES); IPR012337 (SUPERFAMILY); IPR013087 (SUPERFAMILY)</t>
  </si>
  <si>
    <t>F:GO:0003676; F:GO:0003677; F:GO:0046983</t>
  </si>
  <si>
    <t>F:nucleic acid binding; F:DNA binding; F:protein dimerization activity</t>
  </si>
  <si>
    <t>Cocan02g088260.1:CDS:1</t>
  </si>
  <si>
    <t>probable prefoldin subunit 4</t>
  </si>
  <si>
    <t>F:GO:0005515; C:GO:0005829; P:GO:0009987</t>
  </si>
  <si>
    <t>F:protein binding; C:cytosol; P:cellular process</t>
  </si>
  <si>
    <t>G3DSA:1.10.287.370 (GENE3D); IPR002777 (PFAM); IPR016661 (PIRSF); PTHR21100 (PANTHER); SSF46579 (SUPERFAMILY)</t>
  </si>
  <si>
    <t>C:GO:0016272; F:GO:0051082; P:GO:0006457</t>
  </si>
  <si>
    <t>C:prefoldin complex; F:unfolded protein binding; P:protein folding</t>
  </si>
  <si>
    <t>Cocan02g089840.1:CDS:3</t>
  </si>
  <si>
    <t>polyubiquitin-A isoform X2</t>
  </si>
  <si>
    <t>C:GO:0005737; P:GO:0006464; F:GO:0003674; P:GO:0007049; P:GO:0000003</t>
  </si>
  <si>
    <t>C:cytoplasm; P:cellular protein modification process; F:molecular_function; P:cell cycle; P:reproduction</t>
  </si>
  <si>
    <t>IPR019956 (PRINTS); IPR000626 (SMART); G3DSA:3.10.20.90 (GENE3D); G3DSA:3.10.20.90 (GENE3D); G3DSA:3.10.20.90 (GENE3D); G3DSA:3.10.20.90 (GENE3D); IPR000626 (PFAM); PTHR10666 (PANTHER); PTHR10666:SF217 (PANTHER); IPR000626 (PROSITE_PROFILES); IPR000626 (PROSITE_PROFILES); IPR000626 (PROSITE_PROFILES); IPR000626 (PROSITE_PROFILES); IPR000626 (PROSITE_PROFILES); IPR000626 (PROSITE_PROFILES); IPR000626 (PROSITE_PROFILES); IPR000626 (PROSITE_PROFILES); IPR000626 (PROSITE_PROFILES); IPR000626 (PROSITE_PROFILES); cd01803 (CDD); cd01803 (CDD); cd01803 (CDD); cd01803 (CDD); cd01803 (CDD); cd01803 (CDD); cd01803 (CDD); cd01803 (CDD); cd01803 (CDD); cd01803 (CDD); IPR029071 (SUPERFAMILY); IPR029071 (SUPERFAMILY); IPR029071 (SUPERFAMILY); IPR029071 (SUPERFAMILY); IPR029071 (SUPERFAMILY); IPR029071 (SUPERFAMILY); IPR029071 (SUPERFAMILY); IPR029071 (SUPERFAMILY); IPR029071 (SUPERFAMILY); IPR029071 (SUPERFAMILY)</t>
  </si>
  <si>
    <t>Cocan02g090300.1:CDS:1</t>
  </si>
  <si>
    <t>uncharacterized protein LOC105643761</t>
  </si>
  <si>
    <t>IPR025558 (PFAM)</t>
  </si>
  <si>
    <t>P:GO:0016043; P:GO:0006259; P:GO:0006950; C:GO:0005622; F:GO:0016787</t>
  </si>
  <si>
    <t>P:cellular component organization; P:DNA metabolic process; P:response to stress; C:intracellular; F:hydrolase activity</t>
  </si>
  <si>
    <t>EC:3.6.1.15</t>
  </si>
  <si>
    <t>Nucleoside-triphosphate phosphatase</t>
  </si>
  <si>
    <t>Cocan02g090780.1:CDS:13</t>
  </si>
  <si>
    <t>P:GO:0016043; P:GO:0006259</t>
  </si>
  <si>
    <t>P:cellular component organization; P:DNA metabolic process</t>
  </si>
  <si>
    <t>IPR031657 (PFAM); IPR025476 (PFAM); G3DSA:2.40.50.140 (GENE3D); G3DSA:2.40.50.140 (GENE3D); mobidb-lite (MOBIDB_LITE); mobidb-lite (MOBIDB_LITE); PTHR10492:SF41 (PANTHER); PTHR10492 (PANTHER); IPR012340 (SUPERFAMILY)</t>
  </si>
  <si>
    <t>Cocan02g091540.1:CDS:1</t>
  </si>
  <si>
    <t>subtilisin-like protease</t>
  </si>
  <si>
    <t>P:GO:0019538; C:GO:0005618; F:GO:0016787</t>
  </si>
  <si>
    <t>P:protein metabolic process; C:cell wall; F:hydrolase activity</t>
  </si>
  <si>
    <t>EC:3.4.21</t>
  </si>
  <si>
    <t>Acting on peptide bonds (peptidases)</t>
  </si>
  <si>
    <t>IPR015500 (PRINTS); IPR010259 (G3DSA:3.30.70.GENE3D); IPR003137 (PFAM); IPR010259 (PFAM); IPR000209 (G3DSA:3.40.50.GENE3D); IPR000209 (PFAM); PTHR10795 (PANTHER); PTHR10795:SF458 (PANTHER); IPR034197 (CDD); cd02120 (CDD); IPR000209 (SUPERFAMILY)</t>
  </si>
  <si>
    <t>P:GO:0006508; F:GO:0004252</t>
  </si>
  <si>
    <t>P:proteolysis; F:serine-type endopeptidase activity</t>
  </si>
  <si>
    <t>Cocan02g092530.1:CDS:1</t>
  </si>
  <si>
    <t>Cocan02g092600.1:CDS:1</t>
  </si>
  <si>
    <t>transcription factor bHLH18-like</t>
  </si>
  <si>
    <t>IPR011598 (SMART); IPR011598 (G3DSA:4.10.280.GENE3D); IPR011598 (PFAM); PTHR11514 (PANTHER); PTHR11514:SF84 (PANTHER); IPR011598 (PROSITE_PROFILES); IPR011598 (CDD); IPR011598 (SUPERFAMILY)</t>
  </si>
  <si>
    <t>F:GO:0046983</t>
  </si>
  <si>
    <t>F:protein dimerization activity</t>
  </si>
  <si>
    <t>Cocan02g092630.1:CDS:1</t>
  </si>
  <si>
    <t>Glycoside family 47</t>
  </si>
  <si>
    <t>IPR006564 (SMART); IPR007527 (PFAM); mobidb-lite (MOBIDB_LITE); mobidb-lite (MOBIDB_LITE); mobidb-lite (MOBIDB_LITE); PTHR31973 (PANTHER); PTHR31973:SF36 (PANTHER); IPR007527 (PROSITE_PROFILES)</t>
  </si>
  <si>
    <t>Cocan02g092720.1:CDS:1</t>
  </si>
  <si>
    <t>heparan-alpha-glucosaminide N-acetyltransferase isoform X1</t>
  </si>
  <si>
    <t>C:GO:0016020; F:GO:0016740</t>
  </si>
  <si>
    <t>C:membrane; F:transferase activity</t>
  </si>
  <si>
    <t>mobidb-lite (MOBIDB_LITE); PTHR31061:SF17 (PANTHER); PTHR31061 (PANTHER)</t>
  </si>
  <si>
    <t>Cocan02g093130.1:CDS:1</t>
  </si>
  <si>
    <t>topless-related 3-like isoform X1</t>
  </si>
  <si>
    <t>P:GO:0009058; P:GO:0006139</t>
  </si>
  <si>
    <t>P:biosynthetic process; P:nucleobase-containing compound metabolic process</t>
  </si>
  <si>
    <t>IPR006594 (SMART); IPR001680 (SMART); IPR006595 (SMART); IPR015943 (G3DSA:2.130.10.GENE3D); IPR015943 (G3DSA:2.130.10.GENE3D); IPR001680 (PFAM); IPR015943 (G3DSA:2.130.10.GENE3D); mobidb-lite (MOBIDB_LITE); PTHR22847:SF532 (PANTHER); PTHR22847 (PANTHER); IPR017986 (PROSITE_PROFILES); IPR006594 (PROSITE_PROFILES); IPR006595 (PROSITE_PROFILES); IPR017986 (PROSITE_PROFILES); IPR001680 (PROSITE_PROFILES); IPR001680 (PROSITE_PROFILES); IPR001680 (PROSITE_PROFILES); IPR001680 (PROSITE_PROFILES); IPR011047 (SUPERFAMILY); IPR017986 (SUPERFAMILY)</t>
  </si>
  <si>
    <t>Cocan02g094050.1:CDS:1</t>
  </si>
  <si>
    <t>major pollen allergen Ole e 10-like</t>
  </si>
  <si>
    <t>IPR012946 (SMART); IPR012946 (PFAM); PTHR31044:SF22 (PANTHER); PTHR31044 (PANTHER)</t>
  </si>
  <si>
    <t>Cocan02g094990.1:CDS:5</t>
  </si>
  <si>
    <t>C:GO:0005634; P:GO:0006259; P:GO:0006950; F:GO:0016787</t>
  </si>
  <si>
    <t>C:nucleus; P:DNA metabolic process; P:response to stress; F:hydrolase activity</t>
  </si>
  <si>
    <t>G3DSA:1.10.340.30 (GENE3D); mobidb-lite (MOBIDB_LITE); PTHR10242 (PANTHER); PTHR10242:SF7 (PANTHER); IPR011257 (SUPERFAMILY)</t>
  </si>
  <si>
    <t>P:GO:0006281; F:GO:0003824</t>
  </si>
  <si>
    <t>P:DNA repair; F:catalytic activity</t>
  </si>
  <si>
    <t>Cocan02g095000.1:CDS:1</t>
  </si>
  <si>
    <t>mitogen-activated kinase kinase kinase NPK1-like</t>
  </si>
  <si>
    <t>F:GO:0005524; F:GO:0004702; C:GO:0005737; F:GO:0004672; P:GO:0006468; P:GO:0023014</t>
  </si>
  <si>
    <t>F:ATP binding; F:signal transducer, downstream of receptor, with serine/threonine kinase activity; C:cytoplasm; F:protein kinase activity; P:protein phosphorylation; P:signal transduction by protein phosphorylation</t>
  </si>
  <si>
    <t>IPR000719 (SMART); G3DSA:3.30.200.20 (GENE3D); G3DSA:1.10.510.10 (GENE3D); IPR000719 (PFAM); PTHR24361 (PANTHER); PTHR24361:SF543 (PANTHER); IPR000719 (PROSITE_PROFILES); IPR011009 (SUPERFAMILY)</t>
  </si>
  <si>
    <t>Cocan02g095120.1:CDS:7</t>
  </si>
  <si>
    <t>proteasome subunit beta type-1</t>
  </si>
  <si>
    <t>P:GO:0019538; C:GO:0005634; P:GO:0009607; P:GO:0009605; P:GO:0009056; C:GO:0005829; C:GO:0005576; C:GO:0005886; C:GO:0009536; P:GO:0006950; P:GO:0009987; F:GO:0016787</t>
  </si>
  <si>
    <t>P:protein metabolic process; C:nucleus; P:response to biotic stimulus; P:response to external stimulus; P:catabolic process; C:cytosol; C:extracellular region; C:plasma membrane; C:plastid; P:response to stress; P:cellular process; F:hydrolase activity</t>
  </si>
  <si>
    <t>EC:3.4.25</t>
  </si>
  <si>
    <t>IPR029055 (G3DSA:3.60.20.GENE3D); IPR001353 (PFAM); PTHR11599 (PANTHER); IPR035202 (PTHR11599:PANTHER); IPR023333 (PROSITE_PROFILES); cd03757 (CDD); IPR029055 (SUPERFAMILY)</t>
  </si>
  <si>
    <t>C:GO:0005839; F:GO:0004298; P:GO:0051603</t>
  </si>
  <si>
    <t>C:proteasome core complex; F:threonine-type endopeptidase activity; P:proteolysis involved in cellular protein catabolic process</t>
  </si>
  <si>
    <t>Cocan02g095160.1:CDS:12</t>
  </si>
  <si>
    <t>65-kDa microtubule-associated 3-like</t>
  </si>
  <si>
    <t>F:GO:0005515; C:GO:0005856; P:GO:0016043; P:GO:0007049</t>
  </si>
  <si>
    <t>F:protein binding; C:cytoskeleton; P:cellular component organization; P:cell cycle</t>
  </si>
  <si>
    <t>PF03999 (PFAM); mobidb-lite (MOBIDB_LITE); mobidb-lite (MOBIDB_LITE); IPR007145 (PANTHER); PTHR19321:SF27 (PANTHER)</t>
  </si>
  <si>
    <t>P:GO:0000910; P:GO:0000226; F:GO:0008017</t>
  </si>
  <si>
    <t>P:cytokinesis; P:microtubule cytoskeleton organization; F:microtubule binding</t>
  </si>
  <si>
    <t>Cocan02g095450.1:CDS:1</t>
  </si>
  <si>
    <t>thiamine biosynthesis oxidoreductase</t>
  </si>
  <si>
    <t>IPR023753 (G3DSA:3.50.50.GENE3D); IPR006076 (PFAM); PTHR13847 (PANTHER); PTHR13847:SF238 (PANTHER); SSF51971 (SUPERFAMILY)</t>
  </si>
  <si>
    <t>Cocan02g095530.1:CDS:14</t>
  </si>
  <si>
    <t>F:GO:0000166; P:GO:0019725; P:GO:0006091; P:GO:0009058; P:GO:0006139; C:GO:0005886; C:GO:0005622; F:GO:0005215; F:GO:0016787</t>
  </si>
  <si>
    <t>F:nucleotide binding; P:cellular homeostasis; P:generation of precursor metabolites and energy; P:biosynthetic process; P:nucleobase-containing compound metabolic process; C:plasma membrane; C:intracellular; F:transporter activity; F:hydrolase activity</t>
  </si>
  <si>
    <t>EC:3.6.1.3; EC:3.6.3.6; EC:3.6.1.15</t>
  </si>
  <si>
    <t>Adenosinetriphosphatase; Proton-exporting ATPase; Nucleoside-triphosphate phosphatase</t>
  </si>
  <si>
    <t>IPR001757 (PRINTS); PR00119 (PRINTS); IPR004014 (SMART); IPR001757 (TIGRFAM); IPR004014 (PFAM); G3DSA:1.20.1110.10 (GENE3D); PF00702 (PFAM); PF00122 (PFAM); IPR023299 (G3DSA:3.40.1110.GENE3D); IPR006534 (TIGRFAM); G3DSA:2.70.150.10 (GENE3D); PTHR42861 (PANTHER); PTHR42861:SF18 (PANTHER); IPR006534 (CDD); IPR023214 (SUPERFAMILY); IPR023298 (SUPERFAMILY); IPR008250 (SUPERFAMILY)</t>
  </si>
  <si>
    <t>F:GO:0000166; F:GO:0016887; C:GO:0016021; P:GO:0006754</t>
  </si>
  <si>
    <t>F:nucleotide binding; F:ATPase activity; C:integral component of membrane; P:ATP biosynthetic process</t>
  </si>
  <si>
    <t>Cocan02g097070.1:CDS:1</t>
  </si>
  <si>
    <t>PREDICTED: uncharacterized protein LOC105951398</t>
  </si>
  <si>
    <t>IPR005174 (PFAM); PTHR11102:SF139 (PANTHER); PTHR11102 (PANTHER)</t>
  </si>
  <si>
    <t>Cocan02g097570.1:CDS:1</t>
  </si>
  <si>
    <t>cytochrome P450 86A8-like</t>
  </si>
  <si>
    <t>IPR002401 (PRINTS); IPR001128 (PRINTS); IPR001128 (PFAM); G3DSA:1.10.630.10 (GENE3D); PTHR24296:SF54 (PANTHER); PTHR24296 (PANTHER); IPR001128 (SUPERFAMILY)</t>
  </si>
  <si>
    <t>Cocan02g098880.1:CDS:1</t>
  </si>
  <si>
    <t>TSS</t>
  </si>
  <si>
    <t>IPR019734 (SMART); IPR023231 (G3DSA:3.30.2280.GENE3D); IPR028275 (PFAM); IPR033646 (PFAM); IPR011991 (G3DSA:1.10.10.GENE3D); PF13424 (PFAM); mobidb-lite (MOBIDB_LITE); mobidb-lite (MOBIDB_LITE); mobidb-lite (MOBIDB_LITE); mobidb-lite (MOBIDB_LITE); mobidb-lite (MOBIDB_LITE); mobidb-lite (MOBIDB_LITE); mobidb-lite (MOBIDB_LITE); mobidb-lite (MOBIDB_LITE); PTHR12601 (PANTHER); PTHR12601:SF37 (PANTHER); IPR019734 (PROSITE_PROFILES); IPR019734 (PROSITE_PROFILES); IPR019734 (PROSITE_PROFILES); IPR013026 (PROSITE_PROFILES); IPR033646 (CDD); IPR011990 (SUPERFAMILY)</t>
  </si>
  <si>
    <t>Cocan03g054480.1:CDS:3</t>
  </si>
  <si>
    <t>pentatricopeptide repeat-containing mitochondrial</t>
  </si>
  <si>
    <t>P:GO:0006810; F:GO:0005215</t>
  </si>
  <si>
    <t>P:transport; F:transporter activity</t>
  </si>
  <si>
    <t>IPR002885 (PFAM); IPR002885 (PFAM); IPR002885 (TIGRFAM); G3DSA:3.30.2320.10 (GENE3D); IPR034913 (PFAM); PTHR24015:SF984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</si>
  <si>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Cocan03g054870.1:CDS:1</t>
  </si>
  <si>
    <t>F:GO:0000166; C:GO:0005783; C:GO:0005886; F:GO:0005215; F:GO:0016787</t>
  </si>
  <si>
    <t>F:nucleotide binding; C:endoplasmic reticulum; C:plasma membrane; F:transporter activity; F:hydrolase activity</t>
  </si>
  <si>
    <t>EC:3.6.1.3; EC:3.6.3.8; EC:3.6.1.15</t>
  </si>
  <si>
    <t>Adenosinetriphosphatase; Calcium-transporting ATPase; Nucleoside-triphosphate phosphatase</t>
  </si>
  <si>
    <t>PR00119 (PRINTS); IPR023214 (G3DSA:3.40.50.GENE3D); G3DSA:1.20.1110.10 (GENE3D); IPR001757 (TIGRFAM); IPR006068 (PFAM); PTHR24093:SF407 (PANTHER); PTHR24093 (PANTHER); IPR023298 (SUPERFAMILY); IPR023214 (SUPERFAMILY)</t>
  </si>
  <si>
    <t>C:GO:0016021</t>
  </si>
  <si>
    <t>C:integral component of membrane</t>
  </si>
  <si>
    <t>Cocan03g055610.1:CDS:2</t>
  </si>
  <si>
    <t>integrase core domain containing</t>
  </si>
  <si>
    <t>PTHR11439 (PANTHER); PTHR11439:SF220 (PANTHER)</t>
  </si>
  <si>
    <t>Cocan03g056250.1:CDS:1</t>
  </si>
  <si>
    <t>E3 ubiquitin- ligase XBAT35 isoform X2</t>
  </si>
  <si>
    <t>IPR002110 (SMART); IPR001841 (SMART); PF13637 (PFAM); IPR002110 (PFAM); IPR020683 (G3DSA:1.25.40.GENE3D); PF13920 (PFAM); G3DSA:1.10.1170.10 (GENE3D); PTHR24188 (PANTHER); PTHR24188:SF53 (PANTHER); IPR002110 (PROSITE_PROFILES); IPR020683 (PROSITE_PROFILES); IPR002110 (PROSITE_PROFILES); IPR001841 (PROSITE_PROFILES); IPR020683 (CDD); SSF57850 (SUPERFAMILY); IPR020683 (SUPERFAMILY)</t>
  </si>
  <si>
    <t>Cocan03g056860.1:CDS:2</t>
  </si>
  <si>
    <t>probable disease resistance RPP8 2</t>
  </si>
  <si>
    <t>PR00364 (PRINTS); G3DSA:3.40.50.300 (GENE3D); IPR011991 (G3DSA:1.10.10.GENE3D); IPR032675 (G3DSA:3.80.10.GENE3D); IPR032675 (G3DSA:3.80.10.GENE3D); IPR002182 (PFAM); PTHR23155 (PANTHER); PTHR23155:SF721 (PANTHER); IPR032675 (SUPERFAMILY); IPR027417 (SUPERFAMILY)</t>
  </si>
  <si>
    <t>Cocan03g056870.1:CDS:1</t>
  </si>
  <si>
    <t>hypothetical protein MIMGU_mgv1a019855mg, partial</t>
  </si>
  <si>
    <t>C:GO:0016020; C:GO:0016021</t>
  </si>
  <si>
    <t>C:membrane; C:integral component of membrane</t>
  </si>
  <si>
    <t>IPR004158 (PFAM); PTHR31549 (PANTHER)</t>
  </si>
  <si>
    <t>Cocan03g057000.1:CDS:2</t>
  </si>
  <si>
    <t>UPF0481 At3g47200-like</t>
  </si>
  <si>
    <t>Cocan03g057040.1:CDS:1</t>
  </si>
  <si>
    <t>hypothetical protein MIMGU_mgv1a004794mg</t>
  </si>
  <si>
    <t>IPR004158 (PFAM); PTHR31549:SF45 (PANTHER); PTHR31549 (PANTHER)</t>
  </si>
  <si>
    <t>Cocan03g057400.1:CDS:5</t>
  </si>
  <si>
    <t>disease resistance At1g50180</t>
  </si>
  <si>
    <t>PR00364 (PRINTS); G3DSA:1.10.20.10 (GENE3D); IPR032675 (G3DSA:3.80.10.GENE3D); G3DSA:3.40.50.300 (GENE3D); IPR011991 (G3DSA:1.10.10.GENE3D); IPR002182 (PFAM); PTHR23155:SF721 (PANTHER); PTHR23155 (PANTHER); IPR032675 (SUPERFAMILY); IPR027417 (SUPERFAMILY)</t>
  </si>
  <si>
    <t>Cocan03g058040.1:CDS:14</t>
  </si>
  <si>
    <t>P:GO:0009791; P:GO:0009653; C:GO:0005622; P:GO:0009987; P:GO:0000003</t>
  </si>
  <si>
    <t>P:post-embryonic development; P:anatomical structure morphogenesis; C:intracellular; P:cellular process; P:reproduction</t>
  </si>
  <si>
    <t>G3DSA:1.20.5.340 (GENE3D); mobidb-lite (MOBIDB_LITE); mobidb-lite (MOBIDB_LITE); mobidb-lite (MOBIDB_LITE); mobidb-lite (MOBIDB_LITE); PTHR19306:SF8 (PANTHER); PTHR19306 (PANTHER); cd00890 (CDD)</t>
  </si>
  <si>
    <t>Cocan03g058470.1:CDS:1</t>
  </si>
  <si>
    <t>1-(5-phosphoribosyl)-5-[(5-phosphoribosylamino)methylideneamino] imidazole-4-carboxamide isomerase</t>
  </si>
  <si>
    <t>PTHR36897 (PANTHER)</t>
  </si>
  <si>
    <t>Cocan03g058810.1:CDS:4</t>
  </si>
  <si>
    <t>low-temperature-induced 65 kDa -like</t>
  </si>
  <si>
    <t>IPR012418 (PFAM); mobidb-lite (MOBIDB_LITE); mobidb-lite (MOBIDB_LITE); mobidb-lite (MOBIDB_LITE); mobidb-lite (MOBIDB_LITE); mobidb-lite (MOBIDB_LITE); mobidb-lite (MOBIDB_LITE); PTHR33836 (PANTHER); PTHR33836:SF4 (PANTHER)</t>
  </si>
  <si>
    <t>Cocan03g059380.1:CDS:1</t>
  </si>
  <si>
    <t>ribonuclease H At1g65750</t>
  </si>
  <si>
    <t>IPR026960 (PFAM); PTHR25952:SF215 (PANTHER); PTHR25952 (PANTHER)</t>
  </si>
  <si>
    <t>Cocan03g059730.1:CDS:1</t>
  </si>
  <si>
    <t>PR00364 (PRINTS); IPR011991 (G3DSA:1.10.10.GENE3D); IPR002182 (PFAM); IPR032675 (G3DSA:3.80.10.GENE3D); IPR021929 (PFAM); IPR032675 (G3DSA:3.80.10.GENE3D); G3DSA:3.40.50.300 (GENE3D); G3DSA:1.10.20.10 (GENE3D); mobidb-lite (MOBIDB_LITE); PTHR23155:SF795 (PANTHER); PTHR23155 (PANTHER); cd14798 (CDD); IPR027417 (SUPERFAMILY); IPR032675 (SUPERFAMILY)</t>
  </si>
  <si>
    <t>Cocan03g059930.1:CDS:1</t>
  </si>
  <si>
    <t>cysteine ase inhibitor 1-like</t>
  </si>
  <si>
    <t>F:GO:0030414; F:GO:0004869; P:GO:0010951; P:GO:0010466</t>
  </si>
  <si>
    <t>F:peptidase inhibitor activity; F:cysteine-type endopeptidase inhibitor activity; P:negative regulation of endopeptidase activity; P:negative regulation of peptidase activity</t>
  </si>
  <si>
    <t>IPR000010 (PFAM); G3DSA:3.10.450.10 (GENE3D); PTHR11413:SF74 (PANTHER); IPR027214 (PANTHER); PD001231 (PRODOM); SSF54403 (SUPERFAMILY)</t>
  </si>
  <si>
    <t>F:GO:0004869</t>
  </si>
  <si>
    <t>F:cysteine-type endopeptidase inhibitor activity</t>
  </si>
  <si>
    <t>Cocan03g060260.1:CDS:1</t>
  </si>
  <si>
    <t>MDIS1-interacting receptor like kinase 2-like</t>
  </si>
  <si>
    <t>PR00019 (PRINTS); IPR003591 (SMART); IPR032675 (G3DSA:3.80.10.GENE3D); IPR032675 (G3DSA:3.80.10.GENE3D); IPR000719 (PFAM); IPR032675 (G3DSA:3.80.10.GENE3D); G3DSA:3.30.200.20 (GENE3D); IPR001611 (PFAM); IPR032675 (G3DSA:3.80.10.GENE3D); G3DSA:1.10.510.10 (GENE3D); IPR032675 (G3DSA:3.80.10.GENE3D); PTHR27000 (PANTHER); PTHR27000:SF291 (PANTHER); IPR001611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IPR032675 (SUPERFAMILY); IPR011009 (SUPERFAMILY)</t>
  </si>
  <si>
    <t>Cocan03g061160.1:CDS:15</t>
  </si>
  <si>
    <t>crocetin chloroplastic-like</t>
  </si>
  <si>
    <t>P:GO:0005975; P:GO:0009058; P:GO:0044763; F:GO:0016740; C:GO:0005622; P:GO:0009987; P:GO:0044723</t>
  </si>
  <si>
    <t>P:carbohydrate metabolic process; P:biosynthetic process; P:single-organism cellular process; F:transferase activity; C:intracellular; P:cellular process; P:single-organism carbohydrate metabolic process</t>
  </si>
  <si>
    <t>G3DSA:3.40.50.2000 (GENE3D); G3DSA:3.40.50.2000 (GENE3D); IPR002213 (PFAM); PTHR11926:SF547 (PANTHER); IPR002213 (PANTHER); cd03784 (CDD); cd03784 (CDD); SSF53756 (SUPERFAMILY); SSF53756 (SUPERFAMILY); SSF53756 (SUPERFAMILY); SSF53756 (SUPERFAMILY); SSF53756 (SUPERFAMILY)</t>
  </si>
  <si>
    <t>F:GO:0016758; P:GO:0008152</t>
  </si>
  <si>
    <t>F:transferase activity, transferring hexosyl groups; P:metabolic process</t>
  </si>
  <si>
    <t>Cocan03g061210.1:CDS:4</t>
  </si>
  <si>
    <t>P:GO:0005975; P:GO:0009058; P:GO:0044763; F:GO:0016740; C:GO:0009536; P:GO:0009987; P:GO:0044723</t>
  </si>
  <si>
    <t>P:carbohydrate metabolic process; P:biosynthetic process; P:single-organism cellular process; F:transferase activity; C:plastid; P:cellular process; P:single-organism carbohydrate metabolic process</t>
  </si>
  <si>
    <t>G3DSA:3.40.50.2000 (GENE3D); G3DSA:3.40.50.2000 (GENE3D); IPR002213 (PFAM); G3DSA:3.40.50.2000 (GENE3D); PTHR11926:SF605 (PANTHER); IPR002213 (PANTHER); cd03784 (CDD); SSF53756 (SUPERFAMILY); SSF53756 (SUPERFAMILY)</t>
  </si>
  <si>
    <t>Cocan03g061320.1:CDS:1</t>
  </si>
  <si>
    <t>IPR003591 (SMART); IPR000719 (SMART); IPR032675 (G3DSA:3.80.10.GENE3D); IPR001611 (PFAM); IPR000719 (PFAM); G3DSA:3.30.200.20 (GENE3D); IPR032675 (G3DSA:3.80.10.GENE3D); IPR032675 (G3DSA:3.80.10.GENE3D); IPR001611 (PFAM); IPR032675 (G3DSA:3.80.10.GENE3D); G3DSA:1.10.510.10 (GENE3D); PTHR27000:SF250 (PANTHER); PTHR27000 (PANTHER);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IPR032675 (SUPERFAMILY); IPR011009 (SUPERFAMILY); IPR032675 (SUPERFAMILY)</t>
  </si>
  <si>
    <t>Cocan03g062100.1_CDS_1</t>
  </si>
  <si>
    <t>Cocan03g063250.1:CDS:1</t>
  </si>
  <si>
    <t>PR00364 (PRINTS); IPR002182 (PFAM); IPR032675 (G3DSA:3.80.10.GENE3D); IPR011991 (G3DSA:1.10.10.GENE3D); IPR032675 (G3DSA:3.80.10.GENE3D); G3DSA:3.40.50.300 (GENE3D); G3DSA:1.10.20.10 (GENE3D); mobidb-lite (MOBIDB_LITE); PTHR23155:SF721 (PANTHER); PTHR23155 (PANTHER); IPR027417 (SUPERFAMILY); IPR032675 (SUPERFAMILY)</t>
  </si>
  <si>
    <t>Cocan03g063430.1:CDS:1</t>
  </si>
  <si>
    <t>probable LRR receptor-like serine threonine- kinase At4g08850</t>
  </si>
  <si>
    <t>IPR003591 (SMART); SM00365 (SMART); IPR032675 (G3DSA:3.80.10.GENE3D); G3DSA:1.10.510.10 (GENE3D); IPR001611 (PFAM); G3DSA:3.30.200.20 (GENE3D); IPR013210 (PFAM); IPR000719 (PFAM); IPR032675 (G3DSA:3.80.10.GENE3D); G3DSA:2.160.20.80 (GENE3D); IPR032675 (G3DSA:3.80.10.GENE3D); IPR001611 (PFAM); PTHR27000:SF291 (PANTHER); PTHR27000 (PANTHER); IPR000719 (PROSITE_PROFILES); IPR032675 (SUPERFAMILY); SSF52047 (SUPERFAMILY); IPR011009 (SUPERFAMILY)</t>
  </si>
  <si>
    <t>Cocan03g063450.1:CDS:3</t>
  </si>
  <si>
    <t>UDP-glycosyltransferase 92A1-like</t>
  </si>
  <si>
    <t>IPR002213 (PFAM); G3DSA:3.40.50.2000 (GENE3D); G3DSA:3.40.50.2000 (GENE3D); IPR002213 (PANTHER); PTHR11926:SF667 (PANTHER); SSF53756 (SUPERFAMILY)</t>
  </si>
  <si>
    <t>Cocan03g064270.1:CDS:5</t>
  </si>
  <si>
    <t>cytosolic sulfotransferase 12-like</t>
  </si>
  <si>
    <t>IPR000863 (PFAM); G3DSA:3.40.50.300 (GENE3D); G3DSA:3.40.50.300 (GENE3D); PTHR11783 (PANTHER); PTHR11783:SF136 (PANTHER); IPR027417 (SUPERFAMILY); IPR027417 (SUPERFAMILY)</t>
  </si>
  <si>
    <t>F:GO:0008146</t>
  </si>
  <si>
    <t>F:sulfotransferase activity</t>
  </si>
  <si>
    <t>Cocan03g064610.1:CDS:2</t>
  </si>
  <si>
    <t>PREDICTED: uncharacterized protein LOC107262138</t>
  </si>
  <si>
    <t>Cocan03g064630.1:CDS:1</t>
  </si>
  <si>
    <t>F:GO:0003964; P:GO:0006278</t>
  </si>
  <si>
    <t>F:RNA-directed DNA polymerase activity; P:RNA-dependent DNA biosynthetic process</t>
  </si>
  <si>
    <t>IPR005135 (G3DSA:3.60.10.GENE3D); PTHR19446:SF423 (PANTHER); PTHR19446 (PANTHER); IPR005135 (SUPERFAMILY)</t>
  </si>
  <si>
    <t>Cocan03g064860.1:CDS:1</t>
  </si>
  <si>
    <t>IPR000719 (SMART); IPR003591 (SMART); IPR032675 (G3DSA:3.80.10.GENE3D); IPR032675 (G3DSA:3.80.10.GENE3D); IPR032675 (G3DSA:3.80.10.GENE3D); IPR013210 (PFAM); IPR001611 (PFAM); G3DSA:3.30.200.20 (GENE3D); IPR032675 (G3DSA:3.80.10.GENE3D); IPR000719 (PFAM); IPR001611 (PFAM); G3DSA:3.30.200.20 (GENE3D); IPR025724 (PFAM); IPR032675 (G3DSA:3.80.10.GENE3D); G3DSA:3.30.200.20 (GENE3D); IPR032675 (G3DSA:3.80.10.GENE3D); IPR032675 (G3DSA:3.80.10.GENE3D); IPR001611 (PFAM); G3DSA:1.10.510.10 (GENE3D); IPR032675 (G3DSA:3.80.10.GENE3D); IPR032675 (G3DSA:3.80.10.GENE3D); PTHR27000:SF314 (PANTHER); PTHR27000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IPR032675 (SUPERFAMILY); SSF52047 (SUPERFAMILY); IPR011009 (SUPERFAMILY); SSF52047 (SUPERFAMILY); IPR032675 (SUPERFAMILY); IPR011009 (SUPERFAMILY)</t>
  </si>
  <si>
    <t>Cocan03g065240.1:CDS:2</t>
  </si>
  <si>
    <t>purine permease 1-like</t>
  </si>
  <si>
    <t>C:GO:0016020; F:GO:0005215</t>
  </si>
  <si>
    <t>C:membrane; F:transporter activity</t>
  </si>
  <si>
    <t>PF16913 (PFAM); PTHR31376:SF21 (PANTHER); IPR030182 (PANTHER); SSF103481 (SUPERFAMILY)</t>
  </si>
  <si>
    <t>C:GO:0016021; F:GO:0005215</t>
  </si>
  <si>
    <t>C:integral component of membrane; F:transporter activity</t>
  </si>
  <si>
    <t>Cocan03g065290.1:CDS:3</t>
  </si>
  <si>
    <t>nuclease HARBI1</t>
  </si>
  <si>
    <t>IPR024752 (PFAM)</t>
  </si>
  <si>
    <t>Cocan03g065300.1:CDS:1</t>
  </si>
  <si>
    <t>leucine aminopeptidase chloroplastic</t>
  </si>
  <si>
    <t>P:GO:0019538; C:GO:0005737; F:GO:0005488; F:GO:0016787</t>
  </si>
  <si>
    <t>P:protein metabolic process; C:cytoplasm; F:binding; F:hydrolase activity</t>
  </si>
  <si>
    <t>EC:3.4.11</t>
  </si>
  <si>
    <t>IPR011356 (PRINTS); IPR008283 (PFAM); G3DSA:3.40.630.10 (GENE3D); G3DSA:3.40.220.10 (GENE3D); IPR000819 (PFAM); IPR011356 (PANTHER); PTHR11963:SF23 (PANTHER); IPR023042 (HAMAP); IPR011356 (CDD); SSF53187 (SUPERFAMILY); SSF52949 (SUPERFAMILY)</t>
  </si>
  <si>
    <t>P:GO:0019538; C:GO:0005737; P:GO:0006508; F:GO:0008235; F:GO:0030145; F:GO:0004177; C:GO:0005622</t>
  </si>
  <si>
    <t>P:protein metabolic process; C:cytoplasm; P:proteolysis; F:metalloexopeptidase activity; F:manganese ion binding; F:aminopeptidase activity; C:intracellular</t>
  </si>
  <si>
    <t>Cocan03g065540.1:CDS:14</t>
  </si>
  <si>
    <t>clathrin interactor EPSIN 2</t>
  </si>
  <si>
    <t>IPR013809 (SMART); IPR008942 (G3DSA:1.25.40.GENE3D); IPR013809 (PFAM); mobidb-lite (MOBIDB_LITE); mobidb-lite (MOBIDB_LITE); mobidb-lite (MOBIDB_LITE); PTHR12276:SF79 (PANTHER); PTHR12276 (PANTHER); IPR013809 (PROSITE_PROFILES); cd03571 (CDD); IPR008942 (SUPERFAMILY)</t>
  </si>
  <si>
    <t>Cocan03g065620.1:CDS:1</t>
  </si>
  <si>
    <t>histone-lysine N-methyltransferase ASHR2</t>
  </si>
  <si>
    <t>IPR001214 (SMART); G3DSA:3.90.1410.10 (GENE3D); IPR001214 (PFAM); mobidb-lite (MOBIDB_LITE); PTHR12197:SF215 (PANTHER); PTHR12197 (PANTHER); IPR001214 (PROSITE_PROFILES); SSF82199 (SUPERFAMILY)</t>
  </si>
  <si>
    <t>Cocan03g065710.1:CDS:5</t>
  </si>
  <si>
    <t>pentatricopeptide repeat-containing At4g02750</t>
  </si>
  <si>
    <t>IPR002885 (TIGRFAM); IPR011990 (G3DSA:1.25.40.GENE3D); G3DSA:3.30.2320.10 (GENE3D); IPR011990 (G3DSA:1.25.40.GENE3D); IPR002885 (PFAM); IPR002885 (PFAM); IPR011990 (G3DSA:1.25.40.GENE3D); PTHR24015 (PANTHER); PTHR24015:SF1197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</si>
  <si>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Cocan03g065760.1:CDS:1</t>
  </si>
  <si>
    <t>F:GO:0008270; P:GO:0006355</t>
  </si>
  <si>
    <t>F:zinc ion binding; P:regulation of transcription, DNA-templated</t>
  </si>
  <si>
    <t>IPR018289 (PFAM); PTHR31669:SF123 (PANTHER); IPR031052 (PANTHER)</t>
  </si>
  <si>
    <t>Cocan03g065780.1:CDS:1</t>
  </si>
  <si>
    <t>cytochrome P450 71A3-like</t>
  </si>
  <si>
    <t>F:GO:0003824; C:GO:0016020; P:GO:0008152; F:GO:0005488; P:GO:0044710</t>
  </si>
  <si>
    <t>F:catalytic activity; C:membrane; P:metabolic process; F:binding; P:single-organism metabolic process</t>
  </si>
  <si>
    <t>IPR001128 (PRINTS); IPR002401 (PRINTS); IPR001128 (PFAM); G3DSA:1.10.630.10 (GENE3D); PTHR24298:SF277 (PANTHER); PTHR24298 (PANTHER); IPR001128 (SUPERFAMILY)</t>
  </si>
  <si>
    <t>Cocan03g066550.1:CDS:1</t>
  </si>
  <si>
    <t>disease resistance At4g27190-like</t>
  </si>
  <si>
    <t>F:GO:0000166; P:GO:0006810; P:GO:0006950</t>
  </si>
  <si>
    <t>F:nucleotide binding; P:transport; P:response to stress</t>
  </si>
  <si>
    <t>IPR003591 (SMART); IPR032675 (G3DSA:3.80.10.GENE3D); mobidb-lite (MOBIDB_LITE); PTHR23155:SF669 (PANTHER); PTHR23155 (PANTHER); IPR032675 (SUPERFAMILY)</t>
  </si>
  <si>
    <t>Cocan03g066560.1:CDS:1</t>
  </si>
  <si>
    <t>G3DSA:3.40.50.300 (GENE3D); IPR027417 (SUPERFAMILY)</t>
  </si>
  <si>
    <t>Cocan03g067880.1:CDS:1</t>
  </si>
  <si>
    <t>red chlorophyll catabolite chloroplastic</t>
  </si>
  <si>
    <t>P:GO:0009607; P:GO:0009605; P:GO:0008219; P:GO:0009056; F:GO:0003824; C:GO:0005739; C:GO:0005829; C:GO:0009536; P:GO:0006950; P:GO:0044712</t>
  </si>
  <si>
    <t>P:response to biotic stimulus; P:response to external stimulus; P:cell death; P:catabolic process; F:catalytic activity; C:mitochondrion; C:cytosol; C:plastid; P:response to stress; P:single-organism catabolic process</t>
  </si>
  <si>
    <t>IPR009439 (PFAM); G3DSA:3.40.50.720 (GENE3D); IPR022675 (PFAM); G3DSA:3.30.360.10 (GENE3D); PTHR34685:SF3 (PANTHER); PTHR34685 (PANTHER); SSF55347 (SUPERFAMILY)</t>
  </si>
  <si>
    <t>F:GO:0050661; P:GO:0055114; P:GO:0006006; F:GO:0051743; F:GO:0004345</t>
  </si>
  <si>
    <t>F:NADP binding; P:oxidation-reduction process; P:glucose metabolic process; F:red chlorophyll catabolite reductase activity; F:glucose-6-phosphate dehydrogenase activity</t>
  </si>
  <si>
    <t>Cocan03g067900.1:CDS:3</t>
  </si>
  <si>
    <t>uncharacterized mitochondrial g00310-like</t>
  </si>
  <si>
    <t>Cocan03g068810.1:CDS:1</t>
  </si>
  <si>
    <t>ribonuclease J isoform X1</t>
  </si>
  <si>
    <t>F:GO:0003677; F:GO:0003723; C:GO:0016020; C:GO:0009536</t>
  </si>
  <si>
    <t>F:DNA binding; F:RNA binding; C:membrane; C:plastid</t>
  </si>
  <si>
    <t>IPR001279 (SMART); IPR011108 (PFAM); IPR001279 (PFAM); PF13837 (PFAM); G3DSA:1.10.10.60 (GENE3D); IPR001279 (G3DSA:3.60.15.GENE3D); mobidb-lite (MOBIDB_LITE); mobidb-lite (MOBIDB_LITE); mobidb-lite (MOBIDB_LITE); PTHR43694 (PANTHER); PTHR43694:SF2 (PANTHER); IPR017877 (PROSITE_PROFILES); cd07714 (CDD); cd12203 (CDD); IPR001279 (SUPERFAMILY)</t>
  </si>
  <si>
    <t>Cocan03g069490.1:CDS:3</t>
  </si>
  <si>
    <t>basic endochitinase-like</t>
  </si>
  <si>
    <t>P:GO:0008152; F:GO:0016787</t>
  </si>
  <si>
    <t>P:metabolic process; F:hydrolase activity</t>
  </si>
  <si>
    <t>G3DSA:3.20.20.80 (GENE3D); PTHR11177:SF276 (PANTHER); PTHR11177 (PANTHER); PS51257 (PROSITE_PROFILES); IPR017853 (SUPERFAMILY)</t>
  </si>
  <si>
    <t>Cocan03g069970.1:CDS:1</t>
  </si>
  <si>
    <t>probable phosphoinositide phosphatase SAC9</t>
  </si>
  <si>
    <t>IPR001202 (SMART); G3DSA:2.20.70.10 (GENE3D); IPR001202 (PFAM); G3DSA:2.20.70.10 (GENE3D); IPR002013 (PFAM); mobidb-lite (MOBIDB_LITE); PTHR11200:SF195 (PANTHER); PTHR11200 (PANTHER); IPR001202 (PROSITE_PROFILES); IPR002013 (PROSITE_PROFILES); IPR001202 (CDD); IPR001202 (SUPERFAMILY)</t>
  </si>
  <si>
    <t>F:GO:0005515; F:GO:0042578</t>
  </si>
  <si>
    <t>F:protein binding; F:phosphoric ester hydrolase activity</t>
  </si>
  <si>
    <t>Cocan03g069990.1:CDS:1</t>
  </si>
  <si>
    <t>uncharacterized CRM domain-containing chloroplastic isoform X1</t>
  </si>
  <si>
    <t>F:GO:0003723</t>
  </si>
  <si>
    <t>F:RNA binding</t>
  </si>
  <si>
    <t>IPR001890 (SMART); IPR001890 (G3DSA:3.30.110.GENE3D); IPR001890 (PFAM); PTHR31426:SF7 (PANTHER); PTHR31426 (PANTHER); IPR001890 (PROSITE_PROFILES); IPR001890 (SUPERFAMILY)</t>
  </si>
  <si>
    <t>Cocan03g070290.1_CDS_4</t>
  </si>
  <si>
    <t>Cocan03g070330.1:CDS:1</t>
  </si>
  <si>
    <t>late blight resistance homolog R1B-17</t>
  </si>
  <si>
    <t>PR00364 (PRINTS); IPR011991 (G3DSA:1.10.10.GENE3D); IPR032675 (G3DSA:3.80.10.GENE3D); G3DSA:1.10.20.10 (GENE3D); IPR002182 (PFAM); PTHR23155:SF748 (PANTHER); PTHR23155 (PANTHER); IPR027417 (SUPERFAMILY); IPR032675 (SUPERFAMILY)</t>
  </si>
  <si>
    <t>Cocan03g070350.1:CDS:1</t>
  </si>
  <si>
    <t>PR00364 (PRINTS); IPR032675 (G3DSA:3.80.10.GENE3D); IPR011991 (G3DSA:1.10.10.GENE3D); IPR032675 (G3DSA:3.80.10.GENE3D); IPR002182 (PFAM); G3DSA:1.10.20.10 (GENE3D); PTHR23155 (PANTHER); PTHR23155:SF748 (PANTHER); cd14798 (CDD); IPR027417 (SUPERFAMILY); IPR032675 (SUPERFAMILY)</t>
  </si>
  <si>
    <t>Cocan03g070600.1:CDS:5</t>
  </si>
  <si>
    <t>PREDICTED: uncharacterized protein LOC107783644 isoform X4</t>
  </si>
  <si>
    <t>Cocan03g071360.1:CDS:1</t>
  </si>
  <si>
    <t>STRICTOSIDINE SYNTHASE-LIKE 12-like</t>
  </si>
  <si>
    <t>F:GO:0003824; C:GO:0016020; P:GO:0006629; P:GO:0009058; P:GO:0044763; P:GO:0009987</t>
  </si>
  <si>
    <t>F:catalytic activity; C:membrane; P:lipid metabolic process; P:biosynthetic process; P:single-organism cellular process; P:cellular process</t>
  </si>
  <si>
    <t>EC:4.3.3.2</t>
  </si>
  <si>
    <t>Strictosidine synthase</t>
  </si>
  <si>
    <t>IPR011042 (G3DSA:2.120.10.GENE3D); IPR018119 (PFAM); IPR004141 (PANTHER); PTHR10426:SF53 (PANTHER); SSF63829 (SUPERFAMILY)</t>
  </si>
  <si>
    <t>F:GO:0016844; P:GO:0009058</t>
  </si>
  <si>
    <t>F:strictosidine synthase activity; P:biosynthetic process</t>
  </si>
  <si>
    <t>Cocan03g071820.1:CDS:34</t>
  </si>
  <si>
    <t>2-alkenal reductase (NADP(+)-dependent)-like</t>
  </si>
  <si>
    <t>IPR012606 (SMART); IPR020843 (SMART); IPR000589 (SMART); PF16884 (PFAM); G3DSA:3.90.180.10 (GENE3D); IPR012606 (PFAM); IPR013149 (PFAM); G3DSA:3.90.180.10 (GENE3D); G3DSA:3.90.180.10 (GENE3D); IPR000589 (PFAM); G3DSA:3.40.50.720 (GENE3D); G3DSA:1.10.287.10 (GENE3D); G3DSA:3.40.50.720 (GENE3D); PTHR43205:SF2 (PANTHER); PTHR43205 (PANTHER); cd08295 (CDD); cd08295 (CDD); cd08295 (CDD); IPR000589 (CDD); cd08295 (CDD); cd08295 (CDD); IPR016040 (SUPERFAMILY); IPR011032 (SUPERFAMILY); IPR016040 (SUPERFAMILY); IPR011032 (SUPERFAMILY); IPR016040 (SUPERFAMILY); IPR016040 (SUPERFAMILY); IPR011032 (SUPERFAMILY); IPR011032 (SUPERFAMILY); IPR011032 (SUPERFAMILY); IPR009068 (SUPERFAMILY); IPR016040 (SUPERFAMILY); IPR016040 (SUPERFAMILY); IPR011032 (SUPERFAMILY)</t>
  </si>
  <si>
    <t>F:GO:0003735; F:GO:0016491; P:GO:0055114; C:GO:0005840; C:GO:0005622; P:GO:0006412</t>
  </si>
  <si>
    <t>F:structural constituent of ribosome; F:oxidoreductase activity; P:oxidation-reduction process; C:ribosome; C:intracellular; P:translation</t>
  </si>
  <si>
    <t>Cocan04g050420.1:CDS:2</t>
  </si>
  <si>
    <t>receptor kinase</t>
  </si>
  <si>
    <t>F:GO:0000166; P:GO:0006464; C:GO:0005576; F:GO:0004872; F:GO:0004871; F:GO:0016301; C:GO:0005886</t>
  </si>
  <si>
    <t>F:nucleotide binding; P:cellular protein modification process; C:extracellular region; F:receptor activity; F:signal transducer activity; F:kinase activity; C:plasma membrane</t>
  </si>
  <si>
    <t>PR00019 (PRINTS); IPR003591 (SMART); IPR000719 (SMART); IPR001611 (PFAM); G3DSA:1.10.510.10 (GENE3D); IPR032675 (G3DSA:3.80.10.GENE3D); IPR000719 (PFAM); IPR001611 (PFAM); IPR032675 (G3DSA:3.80.10.GENE3D); G3DSA:3.30.200.20 (GENE3D); IPR032675 (G3DSA:3.80.10.GENE3D); IPR001611 (PFAM); IPR013210 (PFAM); IPR032675 (G3DSA:3.80.10.GENE3D); IPR032675 (G3DSA:3.80.10.GENE3D); PTHR27000 (PANTHER); PTHR27000:SF382 (PANTHER); IPR000719 (PROSITE_PROFILES); SSF52047 (SUPERFAMILY); IPR011009 (SUPERFAMILY); SSF52047 (SUPERFAMILY)</t>
  </si>
  <si>
    <t>Cocan04g051150.1:CDS:1</t>
  </si>
  <si>
    <t>Sn1-specific diacylglycerol lipase alpha</t>
  </si>
  <si>
    <t>P:GO:0009056; P:GO:0006629; F:GO:0016787; P:GO:0044712</t>
  </si>
  <si>
    <t>P:catabolic process; P:lipid metabolic process; F:hydrolase activity; P:single-organism catabolic process</t>
  </si>
  <si>
    <t>IPR002921 (PFAM); IPR029058 (G3DSA:3.40.50.GENE3D); IPR005592 (PFAM); mobidb-lite (MOBIDB_LITE); PTHR21493 (PANTHER); PTHR21493:SF159 (PANTHER); cd00519 (CDD); IPR029058 (SUPERFAMILY)</t>
  </si>
  <si>
    <t>P:GO:0006629; P:GO:0016042</t>
  </si>
  <si>
    <t>P:lipid metabolic process; P:lipid catabolic process</t>
  </si>
  <si>
    <t>Cocan04g052030.1:CDS:1</t>
  </si>
  <si>
    <t>receptor-like serine threonine- kinase ALE2</t>
  </si>
  <si>
    <t>G3DSA:3.30.200.20 (GENE3D); G3DSA:1.10.510.10 (GENE3D); IPR001245 (PFAM); mobidb-lite (MOBIDB_LITE); PTHR27001:SF333 (PANTHER); PTHR27001 (PANTHER); IPR000719 (PROSITE_PROFILES); cd14066 (CDD); IPR011009 (SUPERFAMILY)</t>
  </si>
  <si>
    <t>Cocan04g052180.1:CDS:9</t>
  </si>
  <si>
    <t>inactive kinase SELMODRAFT_444075</t>
  </si>
  <si>
    <t>F:GO:0000166; P:GO:0006464; F:GO:0016301</t>
  </si>
  <si>
    <t>F:nucleotide binding; P:cellular protein modification process; F:kinase activity</t>
  </si>
  <si>
    <t>G3DSA:3.30.200.20 (GENE3D); IPR000719 (PFAM); IPR014729 (G3DSA:3.40.50.GENE3D); G3DSA:1.10.510.10 (GENE3D); mobidb-lite (MOBIDB_LITE); mobidb-lite (MOBIDB_LITE); PTHR27001:SF450 (PANTHER); PTHR27001 (PANTHER); IPR000719 (PROSITE_PROFILES); cd14066 (CDD); IPR011009 (SUPERFAMILY)</t>
  </si>
  <si>
    <t>Cocan04g053050.1:CDS:3</t>
  </si>
  <si>
    <t>auxin-responsive IAA27-like</t>
  </si>
  <si>
    <t>C:GO:0005634; P:GO:0007165; P:GO:0009719; P:GO:0009058; P:GO:0006139</t>
  </si>
  <si>
    <t>C:nucleus; P:signal transduction; P:response to endogenous stimulus; P:biosynthetic process; P:nucleobase-containing compound metabolic process</t>
  </si>
  <si>
    <t>IPR033389 (PFAM); G3DSA:3.10.20.90 (GENE3D); mobidb-lite (MOBIDB_LITE); mobidb-lite (MOBIDB_LITE); PTHR31734:SF60 (PANTHER); IPR003311 (PANTHER); IPR000270 (PROSITE_PROFILES); SSF54277 (SUPERFAMILY)</t>
  </si>
  <si>
    <t>C:GO:0005634; F:GO:0005515; P:GO:0006355</t>
  </si>
  <si>
    <t>C:nucleus; F:protein binding; P:regulation of transcription, DNA-templated</t>
  </si>
  <si>
    <t>Cocan04g053400.1:CDS:12</t>
  </si>
  <si>
    <t>G-type lectin S-receptor-like serine threonine- kinase CES101 isoform X1</t>
  </si>
  <si>
    <t>IPR000719 (SMART); IPR001480 (SMART); IPR024171 (PIRSF); G3DSA:3.30.200.20 (GENE3D); IPR001245 (PFAM); G3DSA:3.50.4.10 (GENE3D); IPR003609 (PFAM); G3DSA:1.10.510.10 (GENE3D); IPR015157 (PFAM); IPR001480 (G3DSA:2.90.10.GENE3D); IPR001480 (PFAM); IPR021820 (PFAM); mobidb-lite (MOBIDB_LITE); PTHR27002:SF167 (PANTHER); PTHR27002 (PANTHER); IPR003609 (PROSITE_PROFILES); IPR000719 (PROSITE_PROFILES); IPR001480 (PROSITE_PROFILES); cd14066 (CDD); cd00028 (CDD); IPR011009 (SUPERFAMILY); IPR001480 (SUPERFAMILY)</t>
  </si>
  <si>
    <t>F:GO:0005524; F:GO:0004672; P:GO:0006468; F:GO:0004674</t>
  </si>
  <si>
    <t>F:ATP binding; F:protein kinase activity; P:protein phosphorylation; F:protein serine/threonine kinase activity</t>
  </si>
  <si>
    <t>Cocan04g054010.1:CDS:1</t>
  </si>
  <si>
    <t>F-box only 15</t>
  </si>
  <si>
    <t>IPR001810 (SMART); G3DSA:1.20.1280.50 (GENE3D); IPR017451 (TIGRFAM); IPR001810 (PFAM); PTHR31790 (PANTHER); IPR001810 (SUPERFAMILY)</t>
  </si>
  <si>
    <t>Cocan04g055130.1:CDS:1</t>
  </si>
  <si>
    <t>F-box LRR-repeat 14</t>
  </si>
  <si>
    <t>P:GO:0008152; P:GO:0044763; F:GO:0016740; F:GO:0005488; P:GO:0044710; P:GO:0009987</t>
  </si>
  <si>
    <t>P:metabolic process; P:single-organism cellular process; F:transferase activity; F:binding; P:single-organism metabolic process; P:cellular process</t>
  </si>
  <si>
    <t>IPR006553 (SMART); IPR001611 (PFAM); IPR004636 (TIGRFAM); IPR005814 (PFAM); IPR015422 (G3DSA:3.90.1150.GENE3D); IPR015422 (G3DSA:3.90.1150.GENE3D); IPR032675 (G3DSA:3.80.10.GENE3D); G3DSA:1.20.1280.50 (GENE3D); IPR015421 (G3DSA:3.40.640.GENE3D); IPR032675 (G3DSA:3.80.10.GENE3D); mobidb-lite (MOBIDB_LITE); PTHR11986 (PANTHER); PTHR11986:SF107 (PANTHER); IPR004636 (HAMAP); IPR005814 (CDD); SSF52047 (SUPERFAMILY); SSF52047 (SUPERFAMILY); IPR015424 (SUPERFAMILY)</t>
  </si>
  <si>
    <t>P:GO:0006525; F:GO:0030170; F:GO:0005515; F:GO:0003824; F:GO:0008483</t>
  </si>
  <si>
    <t>P:arginine metabolic process; F:pyridoxal phosphate binding; F:protein binding; F:catalytic activity; F:transaminase activity</t>
  </si>
  <si>
    <t>Cocan04g055740.1:CDS:6</t>
  </si>
  <si>
    <t>mobidb-lite (MOBIDB_LITE); mobidb-lite (MOBIDB_LITE); mobidb-lite (MOBIDB_LITE); PTHR33494 (PANTHER); PTHR33494:SF3 (PANTHER)</t>
  </si>
  <si>
    <t>Cocan04g057490.1:CDS:1</t>
  </si>
  <si>
    <t>LEAF RUST 10 DISEASE-RESISTANCE LOCUS RECEPTOR-LIKE PROTEIN KINASE-like isoform X2</t>
  </si>
  <si>
    <t>F:GO:0000166; C:GO:0016020; P:GO:0006464; F:GO:0030246; F:GO:0016301</t>
  </si>
  <si>
    <t>F:nucleotide binding; C:membrane; P:cellular protein modification process; F:carbohydrate binding; F:kinase activity</t>
  </si>
  <si>
    <t>IPR000719 (SMART); IPR032872 (PFAM); G3DSA:1.10.510.10 (GENE3D); IPR000719 (PFAM); G3DSA:3.30.200.20 (GENE3D); PTHR27005:SF92 (PANTHER); PTHR27005 (PANTHER); IPR000719 (PROSITE_PROFILES); IPR011009 (SUPERFAMILY)</t>
  </si>
  <si>
    <t>Cocan04g057510.1:CDS:6</t>
  </si>
  <si>
    <t>LEAF RUST 10 DISEASE-RESISTANCE LOCUS RECEPTOR-LIKE PROTEIN KINASE-like isoform X1</t>
  </si>
  <si>
    <t>IPR000719 (SMART); G3DSA:1.10.510.10 (GENE3D); G3DSA:3.30.200.20 (GENE3D); IPR000719 (PFAM); IPR025287 (PFAM); G3DSA:1.10.510.10 (GENE3D); IPR032872 (PFAM); IPR001245 (PFAM); G3DSA:1.20.5.100 (GENE3D); mobidb-lite (MOBIDB_LITE); PTHR27009 (PANTHER); PTHR27009:SF40 (PANTHER); IPR000719 (PROSITE_PROFILES); IPR000719 (PROSITE_PROFILES); cd14066 (CDD); IPR011009 (SUPERFAMILY); IPR011009 (SUPERFAMILY)</t>
  </si>
  <si>
    <t>F:GO:0005524; F:GO:0004672; P:GO:0006468; F:GO:0030247</t>
  </si>
  <si>
    <t>F:ATP binding; F:protein kinase activity; P:protein phosphorylation; F:polysaccharide binding</t>
  </si>
  <si>
    <t>Cocan04g058220.1:CDS:1</t>
  </si>
  <si>
    <t>ASPARTIC PROTEASE IN GUARD CELL 1-like</t>
  </si>
  <si>
    <t>EC:3.4.23</t>
  </si>
  <si>
    <t>IPR032861 (PFAM); IPR021109 (G3DSA:2.40.70.GENE3D); IPR032799 (PFAM); IPR021109 (G3DSA:2.40.70.GENE3D); PTHR13683:SF383 (PANTHER); IPR001461 (PANTHER); IPR033121 (PROSITE_PROFILES); IPR021109 (SUPERFAMILY)</t>
  </si>
  <si>
    <t>F:GO:0004190; P:GO:0006508</t>
  </si>
  <si>
    <t>F:aspartic-type endopeptidase activity; P:proteolysis</t>
  </si>
  <si>
    <t>Cocan04g058710.1:CDS:6</t>
  </si>
  <si>
    <t>cactin-like isoform X1</t>
  </si>
  <si>
    <t>SM01050 (SMART); IPR019134 (PFAM); IPR018816 (PFAM); mobidb-lite (MOBIDB_LITE); PTHR21737 (PANTHER); PTHR21737:SF11 (PANTHER)</t>
  </si>
  <si>
    <t>Cocan04g060650.1:CDS:10</t>
  </si>
  <si>
    <t>PREDICTED: uncharacterized protein LOC109215991</t>
  </si>
  <si>
    <t>G3DSA:2.40.50.140 (GENE3D); IPR025476 (PFAM); IPR013955 (PFAM); G3DSA:2.40.50.140 (GENE3D); mobidb-lite (MOBIDB_LITE); mobidb-lite (MOBIDB_LITE); mobidb-lite (MOBIDB_LITE); PTHR10492:SF43 (PANTHER); PTHR10492 (PANTHER); IPR012340 (SUPERFAMILY); IPR012340 (SUPERFAMILY)</t>
  </si>
  <si>
    <t>Cocan04g061270.1:CDS:9</t>
  </si>
  <si>
    <t>F:GO:0000166; P:GO:0007165; P:GO:0009719; C:GO:0005773; C:GO:0005886; F:GO:0005215; F:GO:0016787</t>
  </si>
  <si>
    <t>F:nucleotide binding; P:signal transduction; P:response to endogenous stimulus; C:vacuole; C:plasma membrane; F:transporter activity; F:hydrolase activity</t>
  </si>
  <si>
    <t>IPR003593 (SMART); G3DSA:1.20.1560.10 (GENE3D); G3DSA:3.40.50.300 (GENE3D); G3DSA:3.40.50.300 (GENE3D); G3DSA:1.20.1560.10 (GENE3D); IPR003439 (PFAM); IPR011527 (PFAM); PTHR24221:SF299 (PANTHER); PTHR24221 (PANTHER); IPR003439 (PROSITE_PROFILES); IPR003439 (PROSITE_PROFILES); IPR011527 (PROSITE_PROFILES); IPR011527 (PROSITE_PROFILES); cd03249 (CDD); IPR027417 (SUPERFAMILY); IPR027417 (SUPERFAMILY); IPR011527 (SUPERFAMILY); IPR011527 (SUPERFAMILY)</t>
  </si>
  <si>
    <t>Cocan04g061520.1:CDS:1</t>
  </si>
  <si>
    <t>Peptidase S8 S53 domain-containing</t>
  </si>
  <si>
    <t>IPR015500 (PRINTS); G3DSA:2.40.50.140 (GENE3D); IPR000209 (PFAM); IPR010259 (PFAM); IPR010259 (G3DSA:3.30.70.GENE3D); IPR000209 (G3DSA:3.40.50.GENE3D); IPR013783 (G3DSA:2.60.40.GENE3D); PTHR10795:SF451 (PANTHER); PTHR10795 (PANTHER); IPR034197 (CDD); cd02120 (CDD); IPR000209 (SUPERFAMILY); IPR000209 (SUPERFAMILY)</t>
  </si>
  <si>
    <t>Cocan04g062090.1:CDS:1</t>
  </si>
  <si>
    <t>P:GO:0006139; C:GO:0005654</t>
  </si>
  <si>
    <t>P:nucleobase-containing compound metabolic process; C:nucleoplasm</t>
  </si>
  <si>
    <t>IPR011989 (G3DSA:1.25.10.GENE3D); IPR033060 (PANTHER)</t>
  </si>
  <si>
    <t>P:GO:0016180; C:GO:0032039</t>
  </si>
  <si>
    <t>P:snRNA processing; C:integrator complex</t>
  </si>
  <si>
    <t>Cocan04g062580.1:CDS:6</t>
  </si>
  <si>
    <t>IPR001128 (PRINTS); IPR002401 (PRINTS); G3DSA:1.10.630.10 (GENE3D); G3DSA:1.10.630.10 (GENE3D); IPR001128 (PFAM); PTHR24298:SF277 (PANTHER); PTHR24298 (PANTHER); IPR001128 (SUPERFAMILY); IPR001128 (SUPERFAMILY); IPR001128 (SUPERFAMILY)</t>
  </si>
  <si>
    <t>F:GO:0016705; F:GO:0005506; P:GO:0055114; F:GO:0020037</t>
  </si>
  <si>
    <t>F:oxidoreductase activity, acting on paired donors, with incorporation or reduction of molecular oxygen; F:iron ion binding; P:oxidation-reduction process; F:heme binding</t>
  </si>
  <si>
    <t>Cocan04g063450.1:CDS:11</t>
  </si>
  <si>
    <t>IPR027806 (PFAM); IPR024752 (PFAM); mobidb-lite (MOBIDB_LITE); PTHR22930 (PANTHER); PTHR22930:SF67 (PANTHER)</t>
  </si>
  <si>
    <t>Cocan04g063750.1:CDS:9</t>
  </si>
  <si>
    <t>C2 and GRAM domain-containing At5g50170 isoform X1</t>
  </si>
  <si>
    <t>IPR004182 (SMART); IPR000008 (SMART); IPR000008 (G3DSA:2.60.40.GENE3D); IPR000008 (PFAM); IPR004182 (PFAM); IPR031968 (PFAM); IPR000008 (G3DSA:2.60.40.GENE3D); mobidb-lite (MOBIDB_LITE); PTHR10774 (PANTHER); PTHR10774:SF147 (PANTHER); IPR031968 (PROSITE_PROFILES); IPR000008 (PROSITE_PROFILES); IPR000008 (PROSITE_PROFILES); IPR031968 (PROSITE_PROFILES); cd00030 (CDD); cd00030 (CDD); IPR000008 (SUPERFAMILY); IPR000008 (SUPERFAMILY)</t>
  </si>
  <si>
    <t>Cocan04g064170.1:CDS:1</t>
  </si>
  <si>
    <t>IPR001810 (SMART); IPR001810 (PFAM); IPR013187 (PFAM); G3DSA:1.20.1280.50 (GENE3D); IPR015915 (G3DSA:2.120.10.GENE3D); G3DSA:1.20.1280.50 (GENE3D); IPR006527 (PFAM); IPR017451 (TIGRFAM); PTHR31790:SF39 (PANTHER); PTHR31790 (PANTHER); IPR011043 (SUPERFAMILY); IPR001810 (SUPERFAMILY); IPR001810 (SUPERFAMILY)</t>
  </si>
  <si>
    <t>Cocan04g064490.1:CDS:1</t>
  </si>
  <si>
    <t>jmjC domain-containing 4 isoform X1</t>
  </si>
  <si>
    <t>F:GO:0033749; P:GO:0010030; C:GO:0005634; P:GO:0070078; P:GO:0070079; F:GO:0000987; F:GO:0033746; P:GO:0043985</t>
  </si>
  <si>
    <t>F:histone demethylase activity (H4-R3 specific); P:positive regulation of seed germination; C:nucleus; P:histone H3-R2 demethylation; P:histone H4-R3 demethylation; F:core promoter proximal region sequence-specific DNA binding; F:histone demethylase activity (H3-R2 specific); P:histone H4-R3 methylation</t>
  </si>
  <si>
    <t>IPR003347 (SMART); IPR003347 (PFAM); G3DSA:2.60.120.650 (GENE3D); PTHR12480:SF22 (PANTHER); PTHR12480 (PANTHER); IPR003347 (PROSITE_PROFILES); SSF51197 (SUPERFAMILY)</t>
  </si>
  <si>
    <t>C:GO:0005829; P:GO:0009058; P:GO:0044763; F:GO:0016740; C:GO:0009536; P:GO:0009987</t>
  </si>
  <si>
    <t>C:cytosol; P:biosynthetic process; P:single-organism cellular process; F:transferase activity; C:plastid; P:cellular process</t>
  </si>
  <si>
    <t>EC:2.4.2.18</t>
  </si>
  <si>
    <t>Anthranilate phosphoribosyltransferase</t>
  </si>
  <si>
    <t>IPR000312 (G3DSA:3.40.1030.GENE3D); IPR000312 (PFAM); G3DSA:1.20.970.10 (GENE3D); IPR005940 (TIGRFAM); IPR017459 (PFAM); PTHR43285:SF1 (PANTHER); PTHR43285 (PANTHER); IPR005940 (HAMAP); IPR017459 (SUPERFAMILY); IPR000312 (SUPERFAMILY)</t>
  </si>
  <si>
    <t>F:GO:0016757; P:GO:0000162; P:GO:0008152; F:GO:0004048</t>
  </si>
  <si>
    <t>F:transferase activity, transferring glycosyl groups; P:tryptophan biosynthetic process; P:metabolic process; F:anthranilate phosphoribosyltransferase activity</t>
  </si>
  <si>
    <t>Cocan04g065420.1:CDS:1</t>
  </si>
  <si>
    <t>pentatricopeptide repeat-containing At5g08490</t>
  </si>
  <si>
    <t>P:GO:0008150</t>
  </si>
  <si>
    <t>P:biological_process</t>
  </si>
  <si>
    <t>IPR011990 (G3DSA:1.25.40.GENE3D); IPR002885 (TIGRFAM); IPR002885 (PFAM); IPR011990 (G3DSA:1.25.40.GENE3D); IPR002885 (PFAM); IPR011990 (G3DSA:1.25.40.GENE3D); G3DSA:3.30.2320.10 (GENE3D); PTHR24015:SF1499 (PANTHER); PTHR24015 (PANTHER); IPR002885 (PROSITE_PROFILES); IPR011990 (SUPERFAMILY)</t>
  </si>
  <si>
    <t>Cocan04g066590.1:CDS:3</t>
  </si>
  <si>
    <t>F:GO:0003824; C:GO:0016020; F:GO:0005488; P:GO:0044710</t>
  </si>
  <si>
    <t>F:catalytic activity; C:membrane; F:binding; P:single-organism metabolic process</t>
  </si>
  <si>
    <t>IPR001128 (PRINTS); IPR002401 (PRINTS); G3DSA:1.10.630.10 (GENE3D); IPR001128 (PFAM); PTHR24298:SF275 (PANTHER); PTHR24298 (PANTHER); IPR001128 (SUPERFAMILY)</t>
  </si>
  <si>
    <t>Cocan04g067240.1:CDS:8</t>
  </si>
  <si>
    <t>G-type lectin S-receptor-like serine threonine- kinase At4g03230 isoform X1</t>
  </si>
  <si>
    <t>F:GO:0000166; C:GO:0016020; P:GO:0006464; P:GO:0009875; F:GO:0030246; F:GO:0016301</t>
  </si>
  <si>
    <t>F:nucleotide binding; C:membrane; P:cellular protein modification process; P:pollen-pistil interaction; F:carbohydrate binding; F:kinase activity</t>
  </si>
  <si>
    <t>IPR001480 (SMART); IPR000719 (SMART); G3DSA:1.10.510.10 (GENE3D); IPR003609 (PFAM); G3DSA:3.30.200.20 (GENE3D); IPR021820 (PFAM); IPR000858 (PFAM); G3DSA:2.10.25.10 (GENE3D); IPR025287 (PFAM); IPR000719 (PFAM); IPR001480 (G3DSA:2.90.10.GENE3D); IPR001480 (PFAM); PTHR27002:SF300 (PANTHER); PTHR27002 (PANTHER); IPR000742 (PROSITE_PROFILES); IPR001480 (PROSITE_PROFILES); IPR000719 (PROSITE_PROFILES); cd00028 (CDD); cd01098 (CDD); cd14066 (CDD); IPR001480 (SUPERFAMILY); IPR011009 (SUPERFAMILY)</t>
  </si>
  <si>
    <t>F:GO:0005524; P:GO:0048544; F:GO:0004672; P:GO:0006468; F:GO:0004674; F:GO:0030247</t>
  </si>
  <si>
    <t>F:ATP binding; P:recognition of pollen; F:protein kinase activity; P:protein phosphorylation; F:protein serine/threonine kinase activity; F:polysaccharide binding</t>
  </si>
  <si>
    <t>Cocan04g068270.1:CDS:1</t>
  </si>
  <si>
    <t>IPR025558 (PFAM); IPR005135 (G3DSA:3.60.10.GENE3D); IPR005135 (PFAM); mobidb-lite (MOBIDB_LITE); mobidb-lite (MOBIDB_LITE); mobidb-lite (MOBIDB_LITE); mobidb-lite (MOBIDB_LITE); PTHR19446:SF423 (PANTHER); PTHR19446 (PANTHER); IPR005135 (SUPERFAMILY)</t>
  </si>
  <si>
    <t>Cocan04g068760.1:CDS:5</t>
  </si>
  <si>
    <t>P:GO:0005975; C:GO:0005618; C:GO:0016020; C:GO:0005783; P:GO:0044763; C:GO:0005576; P:GO:0009987; F:GO:0016787; P:GO:0044723</t>
  </si>
  <si>
    <t>P:carbohydrate metabolic process; C:cell wall; C:membrane; C:endoplasmic reticulum; P:single-organism cellular process; C:extracellular region; P:cellular process; F:hydrolase activity; P:single-organism carbohydrate metabolic process</t>
  </si>
  <si>
    <t>EC:3.2.1.26; EC:3.2.1.48</t>
  </si>
  <si>
    <t>Beta-fructofuranosidase; Sucrose alpha-glucosidase</t>
  </si>
  <si>
    <t>IPR001362 (SMART); IPR013189 (PFAM); G3DSA:2.60.120.560 (GENE3D); IPR013148 (PFAM); IPR023296 (G3DSA:2.115.10.GENE3D); PTHR31953 (PANTHER); PTHR31953:SF27 (PANTHER); cd08996 (CDD); IPR013320 (SUPERFAMILY); IPR023296 (SUPERFAMILY)</t>
  </si>
  <si>
    <t>Cocan04g069710.1:CDS:5</t>
  </si>
  <si>
    <t>PR00019 (PRINTS); IPR000719 (SMART); IPR003591 (SMART); IPR000719 (PFAM); IPR001611 (PFAM); IPR032675 (G3DSA:3.80.10.GENE3D); G3DSA:1.10.510.10 (GENE3D); G3DSA:3.30.200.20 (GENE3D); PTHR27000 (PANTHER); PTHR27000:SF250 (PANTHER); IPR000719 (PROSITE_PROFILES); IPR032675 (SUPERFAMILY); IPR011009 (SUPERFAMILY)</t>
  </si>
  <si>
    <t>Cocan04g069860.1_CDS_1</t>
  </si>
  <si>
    <t>Cocan04g071380.1:CDS:1</t>
  </si>
  <si>
    <t>pectinesterase pectinesterase inhibitor 26</t>
  </si>
  <si>
    <t>C:GO:0005634; F:GO:0003677; F:GO:0003700; C:GO:0016020; P:GO:0009058; F:GO:0030234; P:GO:0006139</t>
  </si>
  <si>
    <t>C:nucleus; F:DNA binding; F:transcription factor activity, sequence-specific DNA binding; C:membrane; P:biosynthetic process; F:enzyme regulator activity; P:nucleobase-containing compound metabolic process</t>
  </si>
  <si>
    <t>IPR006501 (SMART); IPR006501 (TIGRFAM); IPR006501 (PFAM); G3DSA:1.20.140.40 (GENE3D); PTHR31707 (PANTHER); PTHR31707:SF64 (PANTHER); cd15798 (CDD); IPR006501 (SUPERFAMILY)</t>
  </si>
  <si>
    <t>F:GO:0004857</t>
  </si>
  <si>
    <t>F:enzyme inhibitor activity</t>
  </si>
  <si>
    <t>Cocan04g071420.1:CDS:5</t>
  </si>
  <si>
    <t>F:GO:0003676; F:GO:0004518</t>
  </si>
  <si>
    <t>F:nucleic acid binding; F:nuclease activity</t>
  </si>
  <si>
    <t>EC:3.1.30; EC:3.1.26; EC:3.1.26.4</t>
  </si>
  <si>
    <t>Acting on ester bonds; Acting on ester bonds; Ribonuclease H</t>
  </si>
  <si>
    <t>IPR012337 (G3DSA:3.30.420.GENE3D); PF13456 (PFAM); IPR025836 (PFAM); mobidb-lite (MOBIDB_LITE); PTHR31286 (PANTHER); IPR002156 (PROSITE_PROFILES); cd06222 (CDD); IPR012337 (SUPERFAMILY)</t>
  </si>
  <si>
    <t>Cocan04g071580.1:CDS:1</t>
  </si>
  <si>
    <t>Cocan04g071930.1:CDS:4</t>
  </si>
  <si>
    <t>nrt1 ptr family</t>
  </si>
  <si>
    <t>G3DSA:1.20.1250.20 (GENE3D); G3DSA:1.20.1250.20 (GENE3D); IPR000109 (PFAM); PTHR11654:SF203 (PANTHER); IPR000109 (PANTHER); IPR020846 (SUPERFAMILY)</t>
  </si>
  <si>
    <t>C:GO:0016020; P:GO:0006810; F:GO:0005215</t>
  </si>
  <si>
    <t>C:membrane; P:transport; F:transporter activity</t>
  </si>
  <si>
    <t>Cocan05g050650.1:CDS:1</t>
  </si>
  <si>
    <t>pentatricopeptide repeat-containing At3g59040</t>
  </si>
  <si>
    <t>G3DSA:3.30.2320.10 (GENE3D); IPR002885 (PFAM); IPR011990 (G3DSA:1.25.40.GENE3D); IPR011990 (G3DSA:1.25.40.GENE3D); IPR002885 (TIGRFAM); IPR002885 (PFAM); IPR002885 (PFAM); PTHR24015:SF1408 (PANTHER); PTHR24015 (PANTHER); IPR002885 (PROSITE_PROFILES); SSF81901 (SUPERFAMILY)</t>
  </si>
  <si>
    <t>Cocan05g051990.1:CDS:1</t>
  </si>
  <si>
    <t>IPR011991 (G3DSA:1.10.10.GENE3D)</t>
  </si>
  <si>
    <t>Cocan05g052490.1_CDS_1</t>
  </si>
  <si>
    <t>Cocan05g054680.1:CDS:8</t>
  </si>
  <si>
    <t>IPR025476 (PFAM); G3DSA:2.40.50.140 (GENE3D); G3DSA:2.40.50.140 (GENE3D); PTHR10492 (PANTHER); PTHR10492:SF41 (PANTHER); IPR012340 (SUPERFAMILY)</t>
  </si>
  <si>
    <t>Cocan05g054900.1:CDS:1</t>
  </si>
  <si>
    <t>uncharacterized protein LOC109828329, partial</t>
  </si>
  <si>
    <t>IPR025476 (PFAM); G3DSA:2.40.50.140 (GENE3D); mobidb-lite (MOBIDB_LITE); mobidb-lite (MOBIDB_LITE); PTHR10492:SF43 (PANTHER); PTHR10492 (PANTHER)</t>
  </si>
  <si>
    <t>Cocan05g055830.1:CDS:1</t>
  </si>
  <si>
    <t>Cocan05g057000.1:CDS:1</t>
  </si>
  <si>
    <t>F:GO:0003676; F:GO:0000166; C:GO:0005622; F:GO:0016787</t>
  </si>
  <si>
    <t>F:nucleic acid binding; F:nucleotide binding; C:intracellular; F:hydrolase activity</t>
  </si>
  <si>
    <t>IPR014001 (SMART); IPR001650 (SMART); IPR003593 (SMART); IPR004179 (SMART); G3DSA:3.40.50.300 (GENE3D); G3DSA:3.40.50.300 (GENE3D); IPR001650 (PFAM); G3DSA:1.10.3380.10 (GENE3D); IPR004179 (PFAM); IPR011545 (PFAM); mobidb-lite (MOBIDB_LITE); PTHR24075 (PANTHER); PTHR24075:SF3 (PANTHER); IPR014001 (PROSITE_PROFILES); IPR001650 (PROSITE_PROFILES); cd00046 (CDD); cd00079 (CDD); IPR027417 (SUPERFAMILY); IPR011991 (SUPERFAMILY); SSF158702 (SUPERFAMILY)</t>
  </si>
  <si>
    <t>F:GO:0003676; F:GO:0005524</t>
  </si>
  <si>
    <t>F:nucleic acid binding; F:ATP binding</t>
  </si>
  <si>
    <t>Cocan05g058160.1:CDS:1</t>
  </si>
  <si>
    <t>IPR026960 (PFAM)</t>
  </si>
  <si>
    <t>Cocan05g059250.1:CDS:1</t>
  </si>
  <si>
    <t>probable disease resistance At1g61190</t>
  </si>
  <si>
    <t>PR00364 (PRINTS); IPR003593 (SMART); G3DSA:1.10.20.10 (GENE3D); IPR001611 (PFAM); G3DSA:3.40.50.300 (GENE3D); IPR011991 (G3DSA:1.10.10.GENE3D); IPR032675 (G3DSA:3.80.10.GENE3D); IPR002182 (PFAM); PTHR23155 (PANTHER); PTHR23155:SF669 (PANTHER); cd00009 (CDD); IPR032675 (SUPERFAMILY); IPR027417 (SUPERFAMILY)</t>
  </si>
  <si>
    <t>Cocan05g059610.1:CDS:1</t>
  </si>
  <si>
    <t>polyubiquitin 8</t>
  </si>
  <si>
    <t>IPR000626 (SMART); G3DSA:3.10.20.90 (GENE3D); G3DSA:3.10.20.90 (GENE3D); G3DSA:3.10.20.90 (GENE3D); IPR000626 (PFAM); PTHR10666 (PANTHER); PTHR10666:SF223 (PANTHER); IPR000626 (PROSITE_PROFILES); cd01769 (CDD); cd00196 (CDD); cd01769 (CDD); IPR029071 (SUPERFAMILY); IPR029071 (SUPERFAMILY); IPR029071 (SUPERFAMILY)</t>
  </si>
  <si>
    <t>Cocan05g059980.1:CDS:1</t>
  </si>
  <si>
    <t>PR00364 (PRINTS); IPR032675 (G3DSA:3.80.10.GENE3D); G3DSA:1.10.20.10 (GENE3D); IPR021929 (PFAM); IPR002182 (PFAM); IPR011991 (G3DSA:1.10.10.GENE3D); mobidb-lite (MOBIDB_LITE); PTHR23155 (PANTHER); PTHR23155:SF795 (PANTHER); cd14798 (CDD); IPR032675 (SUPERFAMILY); IPR027417 (SUPERFAMILY)</t>
  </si>
  <si>
    <t>Cocan05g060020.1:CDS:1</t>
  </si>
  <si>
    <t>P:GO:0005976; F:GO:0004339; F:GO:0043531; P:GO:0006952</t>
  </si>
  <si>
    <t>P:polysaccharide metabolic process; F:glucan 1,4-alpha-glucosidase activity; F:ADP binding; P:defense response</t>
  </si>
  <si>
    <t>PR00364 (PRINTS); G3DSA:1.10.20.10 (GENE3D); IPR032675 (G3DSA:3.80.10.GENE3D); IPR021929 (PFAM); IPR011991 (G3DSA:1.10.10.GENE3D); IPR002182 (PFAM); G3DSA:3.40.50.300 (GENE3D); PTHR23155:SF795 (PANTHER); PTHR23155 (PANTHER); cd14798 (CDD); IPR027417 (SUPERFAMILY); IPR032675 (SUPERFAMILY)</t>
  </si>
  <si>
    <t>Cocan05g060080.1:CDS:1</t>
  </si>
  <si>
    <t>PR00364 (PRINTS); G3DSA:1.10.20.10 (GENE3D); IPR011991 (G3DSA:1.10.10.GENE3D); IPR002182 (PFAM); IPR032675 (G3DSA:3.80.10.GENE3D); IPR032675 (G3DSA:3.80.10.GENE3D); IPR021929 (PFAM); PTHR23155 (PANTHER); PTHR23155:SF795 (PANTHER); cd14798 (CDD); IPR032675 (SUPERFAMILY); IPR027417 (SUPERFAMILY)</t>
  </si>
  <si>
    <t>Cocan05g060510.1:CDS:1</t>
  </si>
  <si>
    <t>IPR019557 (PFAM); mobidb-lite (MOBIDB_LITE); PTHR16007:SF46 (PANTHER); IPR006904 (PANTHER)</t>
  </si>
  <si>
    <t>Cocan05g061190.1:CDS:1</t>
  </si>
  <si>
    <t>tetrahydrocannabinolic acid synthase-like</t>
  </si>
  <si>
    <t>F:GO:0000166; F:GO:0003824; P:GO:0008152; P:GO:0044710</t>
  </si>
  <si>
    <t>F:nucleotide binding; F:catalytic activity; P:metabolic process; P:single-organism metabolic process</t>
  </si>
  <si>
    <t>IPR012951 (PFAM); IPR016169 (G3DSA:3.30.465.GENE3D); IPR016167 (G3DSA:3.30.43.GENE3D); IPR016169 (G3DSA:3.30.465.GENE3D); IPR006094 (PFAM); PTHR32448:SF50 (PANTHER); PTHR32448 (PANTHER); IPR016166 (PROSITE_PROFILES); IPR016166 (PROSITE_PROFILES); IPR016166 (SUPERFAMILY); IPR016166 (SUPERFAMILY)</t>
  </si>
  <si>
    <t>F:GO:0016614; F:GO:0016491; F:GO:0050660; F:GO:0003824; P:GO:0055114</t>
  </si>
  <si>
    <t>F:oxidoreductase activity, acting on CH-OH group of donors; F:oxidoreductase activity; F:flavin adenine dinucleotide binding; F:catalytic activity; P:oxidation-reduction process</t>
  </si>
  <si>
    <t>Cocan05g061540.1:CDS:1</t>
  </si>
  <si>
    <t>lipoyl synthase mitochondrial-like</t>
  </si>
  <si>
    <t>C:GO:0005739; P:GO:0006629; P:GO:0006464; P:GO:0009058; F:GO:0016740; F:GO:0005488; C:GO:0009536</t>
  </si>
  <si>
    <t>C:mitochondrion; P:lipid metabolic process; P:cellular protein modification process; P:biosynthetic process; F:transferase activity; F:binding; C:plastid</t>
  </si>
  <si>
    <t>EC:2.8.1.8</t>
  </si>
  <si>
    <t>Lipoyl synthase</t>
  </si>
  <si>
    <t>IPR006638 (SMART); IPR031691 (PFAM); IPR007197 (PFAM); IPR013785 (G3DSA:3.20.20.GENE3D); IPR003698 (TIGRFAM); IPR003698 (PIRSF); IPR003698 (PANTHER); PTHR10949:SF20 (PANTHER); IPR003698 (HAMAP); IPR027527 (HAMAP); cd01335 (CDD); SSF102114 (SUPERFAMILY)</t>
  </si>
  <si>
    <t>F:GO:0003824; C:GO:0005739; F:GO:0051539; F:GO:0016992; F:GO:0051536; P:GO:0009107</t>
  </si>
  <si>
    <t>F:catalytic activity; C:mitochondrion; F:4 iron, 4 sulfur cluster binding; F:lipoate synthase activity; F:iron-sulfur cluster binding; P:lipoate biosynthetic process</t>
  </si>
  <si>
    <t>Cocan05g061550.1:CDS:1</t>
  </si>
  <si>
    <t>serine arginine repetitive matrix 1-like</t>
  </si>
  <si>
    <t>mobidb-lite (MOBIDB_LITE); mobidb-lite (MOBIDB_LITE); PTHR33871:SF4 (PANTHER); PTHR33871 (PANTHER)</t>
  </si>
  <si>
    <t>Cocan05g062850.1:CDS:13</t>
  </si>
  <si>
    <t>acyl-coenzyme A oxidase peroxisomal isoform X2</t>
  </si>
  <si>
    <t>F:GO:0000166; C:GO:0005777; F:GO:0003824; P:GO:0009056; P:GO:0006629; P:GO:0044763; P:GO:0009987; P:GO:0044712</t>
  </si>
  <si>
    <t>F:nucleotide binding; C:peroxisome; F:catalytic activity; P:catabolic process; P:lipid metabolic process; P:single-organism cellular process; P:cellular process; P:single-organism catabolic process</t>
  </si>
  <si>
    <t>EC:1.3.99.3; EC:1.3.3.6</t>
  </si>
  <si>
    <t>Acting on the CH-CH group of donors; Acyl-CoA oxidase</t>
  </si>
  <si>
    <t>G3DSA:1.20.140.10 (GENE3D); IPR009075 (PFAM); IPR002655 (PFAM); G3DSA:2.40.110.10 (GENE3D); IPR006091 (PFAM); G3DSA:1.20.140.10 (GENE3D); IPR013786 (G3DSA:1.10.540.GENE3D); IPR012258 (PIRSF); PTHR10909:SF361 (PANTHER); PTHR10909 (PANTHER); IPR009075 (SUPERFAMILY); IPR009100 (SUPERFAMILY); IPR009075 (SUPERFAMILY)</t>
  </si>
  <si>
    <t>F:GO:0071949; C:GO:0005777; F:GO:0003997; P:GO:0006635; F:GO:0016627; F:GO:0050660; P:GO:0008152; P:GO:0055114; P:GO:0006631</t>
  </si>
  <si>
    <t>F:FAD binding; C:peroxisome; F:acyl-CoA oxidase activity; P:fatty acid beta-oxidation; F:oxidoreductase activity, acting on the CH-CH group of donors; F:flavin adenine dinucleotide binding; P:metabolic process; P:oxidation-reduction process; P:fatty acid metabolic process</t>
  </si>
  <si>
    <t>Cocan05g063180.1:CDS:3</t>
  </si>
  <si>
    <t>heparanase 3</t>
  </si>
  <si>
    <t>P:GO:0005975; C:GO:0016020; F:GO:0016787</t>
  </si>
  <si>
    <t>P:carbohydrate metabolic process; C:membrane; F:hydrolase activity</t>
  </si>
  <si>
    <t>IPR005199 (PFAM); PTHR14363:SF21 (PANTHER); IPR005199 (PANTHER); IPR017853 (SUPERFAMILY)</t>
  </si>
  <si>
    <t>C:GO:0016020; F:GO:0016798</t>
  </si>
  <si>
    <t>C:membrane; F:hydrolase activity, acting on glycosyl bonds</t>
  </si>
  <si>
    <t>Cocan05g063680.1:CDS:1</t>
  </si>
  <si>
    <t>Zinc PHD-type</t>
  </si>
  <si>
    <t>P:GO:0007165; C:GO:0016020; C:GO:0005622</t>
  </si>
  <si>
    <t>P:signal transduction; C:membrane; C:intracellular</t>
  </si>
  <si>
    <t>IPR004146 (PFAM); G3DSA:3.30.60.20 (GENE3D); G3DSA:3.30.60.20 (GENE3D); IPR013083 (G3DSA:3.30.40.GENE3D); PTHR13871:SF57 (PANTHER); PTHR13871 (PANTHER); IPR002219 (PROSITE_PROFILES); SSF57889 (SUPERFAMILY); SSF57889 (SUPERFAMILY)</t>
  </si>
  <si>
    <t>P:GO:0035556</t>
  </si>
  <si>
    <t>P:intracellular signal transduction</t>
  </si>
  <si>
    <t>Cocan05g065960.1:CDS:1</t>
  </si>
  <si>
    <t>P:GO:0009790; P:GO:0009791; C:GO:0009536; P:GO:0000003</t>
  </si>
  <si>
    <t>P:embryo development; P:post-embryonic development; C:plastid; P:reproduction</t>
  </si>
  <si>
    <t>mobidb-lite (MOBIDB_LITE); mobidb-lite (MOBIDB_LITE); PTHR37911 (PANTHER)</t>
  </si>
  <si>
    <t>Cocan05g066280.1:CDS:1</t>
  </si>
  <si>
    <t>mobidb-lite (MOBIDB_LITE); mobidb-lite (MOBIDB_LITE); mobidb-lite (MOBIDB_LITE); mobidb-lite (MOBIDB_LITE); PTHR34659 (PANTHER)</t>
  </si>
  <si>
    <t>F:GO:0000166; C:GO:0005737; P:GO:0007049; F:GO:0016787</t>
  </si>
  <si>
    <t>F:nucleotide binding; C:cytoplasm; P:cell cycle; F:hydrolase activity</t>
  </si>
  <si>
    <t>IPR022812 (PRINTS); IPR001401 (SMART); IPR022812 (PFAM); G3DSA:3.40.50.300 (GENE3D); mobidb-lite (MOBIDB_LITE); mobidb-lite (MOBIDB_LITE); IPR022812 (PANTHER); PTHR11566:SF92 (PANTHER); IPR030381 (PROSITE_PROFILES); cd08771 (CDD); IPR027417 (SUPERFAMILY)</t>
  </si>
  <si>
    <t>F:GO:0005525; F:GO:0003924</t>
  </si>
  <si>
    <t>F:GTP binding; F:GTPase activity</t>
  </si>
  <si>
    <t>Cocan05g070640.1:CDS:1</t>
  </si>
  <si>
    <t>enhancer of mRNA-decapping 4-like</t>
  </si>
  <si>
    <t>IPR001680 (SMART); IPR015943 (G3DSA:2.130.10.GENE3D); G3DSA:1.10.220.100 (GENE3D); IPR032401 (PFAM); mobidb-lite (MOBIDB_LITE); mobidb-lite (MOBIDB_LITE); mobidb-lite (MOBIDB_LITE); PTHR15598 (PANTHER); PTHR15598:SF10 (PANTHER); IPR001680 (PROSITE_PROFILES); IPR001680 (PROSITE_PROFILES); IPR017986 (PROSITE_PROFILES); IPR017986 (SUPERFAMILY)</t>
  </si>
  <si>
    <t>Cocan05g071010.1:CDS:1</t>
  </si>
  <si>
    <t>photosystem II 10 kDa chloroplastic</t>
  </si>
  <si>
    <t>C:GO:0016020; P:GO:0015979; C:GO:0009579</t>
  </si>
  <si>
    <t>C:membrane; P:photosynthesis; C:thylakoid</t>
  </si>
  <si>
    <t>IPR006814 (PFAM); PTHR34369 (PANTHER)</t>
  </si>
  <si>
    <t>C:GO:0009523; C:GO:0009654; P:GO:0015979; C:GO:0042651</t>
  </si>
  <si>
    <t>C:photosystem II; C:photosystem II oxygen evolving complex; P:photosynthesis; C:thylakoid membrane</t>
  </si>
  <si>
    <t>Cocan05g071130.1:CDS:1</t>
  </si>
  <si>
    <t>auxin-responsive family</t>
  </si>
  <si>
    <t>P:GO:0009733</t>
  </si>
  <si>
    <t>P:response to auxin</t>
  </si>
  <si>
    <t>IPR003676 (PFAM); PTHR31374 (PANTHER); PTHR31374:SF109 (PANTHER)</t>
  </si>
  <si>
    <t>Cocan05g071530.1:CDS:12</t>
  </si>
  <si>
    <t>PREDICTED: uncharacterized protein LOC109244076</t>
  </si>
  <si>
    <t>C:GO:0005773; C:GO:0009536</t>
  </si>
  <si>
    <t>C:vacuole; C:plastid</t>
  </si>
  <si>
    <t>G3DSA:1.10.530.10 (GENE3D); IPR008258 (PFAM); G3DSA:1.10.530.10 (GENE3D); PTHR37179 (PANTHER); cd00254 (CDD); cd00254 (CDD); IPR023346 (SUPERFAMILY); IPR023346 (SUPERFAMILY)</t>
  </si>
  <si>
    <t>Cocan06g050630.1:CDS:6</t>
  </si>
  <si>
    <t>target of Myb 1-like</t>
  </si>
  <si>
    <t>P:GO:0006810; C:GO:0005622</t>
  </si>
  <si>
    <t>P:transport; C:intracellular</t>
  </si>
  <si>
    <t>IPR002014 (SMART); IPR008942 (G3DSA:1.25.40.GENE3D); G3DSA:1.20.58.160 (GENE3D); IPR008942 (G3DSA:1.25.40.GENE3D); IPR002014 (PFAM); mobidb-lite (MOBIDB_LITE); mobidb-lite (MOBIDB_LITE); mobidb-lite (MOBIDB_LITE); mobidb-lite (MOBIDB_LITE); mobidb-lite (MOBIDB_LITE); PTHR13856 (PANTHER); PTHR13856:SF128 (PANTHER); IPR002014 (PROSITE_PROFILES); cd03561 (CDD); SSF89009 (SUPERFAMILY); IPR008942 (SUPERFAMILY)</t>
  </si>
  <si>
    <t>P:GO:0006886</t>
  </si>
  <si>
    <t>P:intracellular protein transport</t>
  </si>
  <si>
    <t>Cocan06g050860.1:CDS:8</t>
  </si>
  <si>
    <t>SIEL isoform X1</t>
  </si>
  <si>
    <t>C:GO:0005634; C:GO:0005768; P:GO:0090057; P:GO:0010496</t>
  </si>
  <si>
    <t>C:nucleus; C:endosome; P:root radial pattern formation; P:intercellular transport</t>
  </si>
  <si>
    <t>IPR011989 (G3DSA:1.25.10.GENE3D); IPR011989 (G3DSA:1.25.10.GENE3D); PTHR20938 (PANTHER); IPR016024 (SUPERFAMILY)</t>
  </si>
  <si>
    <t>Cocan06g051160.1:CDS:1</t>
  </si>
  <si>
    <t>ammonium transporter 3 member 1-like</t>
  </si>
  <si>
    <t>C:GO:0005886; F:GO:0005215</t>
  </si>
  <si>
    <t>C:plasma membrane; F:transporter activity</t>
  </si>
  <si>
    <t>G3DSA:1.10.3430.10 (GENE3D); IPR024041 (PFAM); PTHR43029:SF4 (PANTHER); PTHR43029 (PANTHER); IPR024041 (SUPERFAMILY)</t>
  </si>
  <si>
    <t>F:GO:0008519; P:GO:0015696; C:GO:0016020</t>
  </si>
  <si>
    <t>F:ammonium transmembrane transporter activity; P:ammonium transport; C:membrane</t>
  </si>
  <si>
    <t>Cocan06g051150.1:CDS:5</t>
  </si>
  <si>
    <t>bag family molecular chaperone regulator 4</t>
  </si>
  <si>
    <t>IPR000626 (SMART); IPR003103 (SMART); IPR008914 (G3DSA:3.90.280.GENE3D); G3DSA:3.10.20.90 (GENE3D); IPR000626 (PFAM); IPR008914 (PFAM); IPR003103 (PFAM); IPR003103 (G3DSA:1.20.58.GENE3D); IPR005247 (TIGRFAM); mobidb-lite (MOBIDB_LITE); PTHR12329 (PANTHER); PTHR12329:SF25 (PANTHER); IPR003103 (PROSITE_PROFILES); IPR000626 (PROSITE_PROFILES); cd01812 (CDD); IPR005247 (CDD); IPR029071 (SUPERFAMILY); IPR008914 (SUPERFAMILY); IPR003103 (SUPERFAMILY)</t>
  </si>
  <si>
    <t>F:GO:0005515; F:GO:0051087</t>
  </si>
  <si>
    <t>F:protein binding; F:chaperone binding</t>
  </si>
  <si>
    <t>Cocan06g051170.1:CDS:1</t>
  </si>
  <si>
    <t>transcription factor bHLH140-like</t>
  </si>
  <si>
    <t>IPR011598 (SMART); IPR011598 (G3DSA:4.10.280.GENE3D); IPR011598 (PFAM); mobidb-lite (MOBIDB_LITE); PTHR12565:SF209 (PANTHER); PTHR12565 (PANTHER); IPR011598 (PROSITE_PROFILES); IPR011598 (CDD); IPR011598 (SUPERFAMILY)</t>
  </si>
  <si>
    <t>Cocan06g055210.1:CDS:8</t>
  </si>
  <si>
    <t>sporulation-specific 15-like</t>
  </si>
  <si>
    <t>F:GO:0008270; F:GO:0046872</t>
  </si>
  <si>
    <t>F:zinc ion binding; F:metal ion binding</t>
  </si>
  <si>
    <t>IPR019448 (PFAM); G3DSA:1.20.120.330 (GENE3D); G3DSA:1.20.5.340 (GENE3D); G3DSA:1.20.140.50 (GENE3D); mobidb-lite (MOBIDB_LITE); mobidb-lite (MOBIDB_LITE); PTHR13140:SF612 (PANTHER); PTHR13140 (PANTHER)</t>
  </si>
  <si>
    <t>Cocan06g056000.1:CDS:4</t>
  </si>
  <si>
    <t>PREDICTED: uncharacterized protein LOC104215546</t>
  </si>
  <si>
    <t>IPR004843 (PFAM); IPR029052 (G3DSA:3.60.21.GENE3D); PTHR24032 (PANTHER); PTHR24032:SF53 (PANTHER); IPR029052 (SUPERFAMILY)</t>
  </si>
  <si>
    <t>Cocan06g056330.1:CDS:1</t>
  </si>
  <si>
    <t>F:GO:0000166; C:GO:0009536; F:GO:0016787</t>
  </si>
  <si>
    <t>F:nucleotide binding; C:plastid; F:hydrolase activity</t>
  </si>
  <si>
    <t>IPR003008 (PRINTS); IPR018316 (SMART); IPR003008 (SMART); IPR003008 (G3DSA:3.40.50.GENE3D); IPR024757 (PFAM); IPR018316 (G3DSA:3.30.1330.GENE3D); IPR003008 (PFAM); IPR000158 (TIGRFAM); mobidb-lite (MOBIDB_LITE); mobidb-lite (MOBIDB_LITE); PTHR30314 (PANTHER); PTHR30314:SF18 (PANTHER); IPR000158 (HAMAP); IPR000158 (CDD); IPR008280 (SUPERFAMILY); IPR003008 (SUPERFAMILY)</t>
  </si>
  <si>
    <t>Cocan06g056450.1:CDS:1</t>
  </si>
  <si>
    <t>ribosomal S14p S29e</t>
  </si>
  <si>
    <t>F:GO:0003723; F:GO:0005198; C:GO:0005829; C:GO:0005840; P:GO:0006412</t>
  </si>
  <si>
    <t>F:RNA binding; F:structural molecule activity; C:cytosol; C:ribosome; P:translation</t>
  </si>
  <si>
    <t>PTHR12010 (PANTHER); PTHR12010:SF11 (PANTHER)</t>
  </si>
  <si>
    <t>Cocan06g060260.1:CDS:3</t>
  </si>
  <si>
    <t>C:GO:0016020; F:GO:0005488</t>
  </si>
  <si>
    <t>C:membrane; F:binding</t>
  </si>
  <si>
    <t>IPR002885 (TIGRFAM); G3DSA:3.30.2320.10 (GENE3D); IPR011990 (G3DSA:1.25.40.GENE3D); IPR002885 (PFAM); IPR011990 (G3DSA:1.25.40.GENE3D); IPR011990 (G3DSA:1.25.40.GENE3D); IPR032867 (PFAM); IPR002885 (PFAM); IPR011990 (G3DSA:1.25.40.GENE3D); PTHR24015:SF1260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</si>
  <si>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Cocan06g064900.1:CDS:1</t>
  </si>
  <si>
    <t>ROOT PRIMORDIUM DEFECTIVE 1-like</t>
  </si>
  <si>
    <t>IPR021099 (PFAM); mobidb-lite (MOBIDB_LITE); PTHR31476:SF31 (PANTHER); PTHR31476 (PANTHER)</t>
  </si>
  <si>
    <t>Cocan06g065560.1:CDS:1</t>
  </si>
  <si>
    <t>mitogen-activated kinase kinase 5-like isoform X4</t>
  </si>
  <si>
    <t>IPR000719 (SMART); G3DSA:1.10.510.10 (GENE3D); IPR000719 (PFAM); G3DSA:3.30.200.20 (GENE3D); PTHR24361 (PANTHER); PTHR24361:SF514 (PANTHER); IPR000719 (PROSITE_PROFILES); IPR011009 (SUPERFAMILY)</t>
  </si>
  <si>
    <t>Cocan06g066740.1:CDS:1</t>
  </si>
  <si>
    <t>50S ribosomal chloroplastic</t>
  </si>
  <si>
    <t>F:GO:0005198; C:GO:0005840; P:GO:0006412</t>
  </si>
  <si>
    <t>F:structural molecule activity; C:ribosome; P:translation</t>
  </si>
  <si>
    <t>IPR001706 (PRINTS); IPR001706 (TIGRFAM); IPR021137 (PFAM); PTHR33343 (PANTHER); IPR001706 (HAMAP); SSF143034 (SUPERFAMILY)</t>
  </si>
  <si>
    <t>F:GO:0003735; C:GO:0005840; C:GO:0005622; P:GO:0006412</t>
  </si>
  <si>
    <t>F:structural constituent of ribosome; C:ribosome; C:intracellular; P:translation</t>
  </si>
  <si>
    <t>Cocan06g067840.1:CDS:1</t>
  </si>
  <si>
    <t>EC:3.4.11; EC:3.4.21; EC:3.4.16</t>
  </si>
  <si>
    <t>Acting on peptide bonds (peptidases); Acting on peptide bonds (peptidases); Acting on peptide bonds (peptidases)</t>
  </si>
  <si>
    <t>IPR008758 (PFAM); IPR010471 (PFAM); IPR029058 (G3DSA:3.40.50.GENE3D); PTHR11010 (PANTHER); PTHR11010:SF49 (PANTHER); IPR029058 (SUPERFAMILY)</t>
  </si>
  <si>
    <t>Cocan06g069670.1:CDS:6</t>
  </si>
  <si>
    <t>zinc finger CCCH domain-containing 30</t>
  </si>
  <si>
    <t>F:GO:0005488; C:GO:0005622</t>
  </si>
  <si>
    <t>F:binding; C:intracellular</t>
  </si>
  <si>
    <t>IPR002110 (SMART); IPR000571 (SMART); IPR000571 (G3DSA:4.10.1000.GENE3D); IPR020683 (G3DSA:1.25.40.GENE3D); IPR000571 (PFAM); IPR020683 (PFAM); mobidb-lite (MOBIDB_LITE); PTHR14493 (PANTHER); PTHR14493:SF66 (PANTHER); IPR000571 (PROSITE_PROFILES); IPR002110 (PROSITE_PROFILES); IPR020683 (PROSITE_PROFILES); IPR020683 (CDD); IPR020683 (SUPERFAMILY)</t>
  </si>
  <si>
    <t>F:GO:0005515; F:GO:0046872</t>
  </si>
  <si>
    <t>F:protein binding; F:metal ion binding</t>
  </si>
  <si>
    <t>Cocan06g070140.1:CDS:1</t>
  </si>
  <si>
    <t>serine threonine- kinase BLUS1-like</t>
  </si>
  <si>
    <t>F:GO:0000166; F:GO:0005524; F:GO:0004702; C:GO:0005737; F:GO:0004672; P:GO:0006468; P:GO:0023014</t>
  </si>
  <si>
    <t>F:nucleotide binding; F:ATP binding; F:signal transducer, downstream of receptor, with serine/threonine kinase activity; C:cytoplasm; F:protein kinase activity; P:protein phosphorylation; P:signal transduction by protein phosphorylation</t>
  </si>
  <si>
    <t>IPR000719 (SMART); IPR000719 (PFAM); G3DSA:1.10.510.10 (GENE3D); mobidb-lite (MOBIDB_LITE); PTHR24361:SF491 (PANTHER); PTHR24361 (PANTHER); IPR000719 (PROSITE_PROFILES); IPR011009 (SUPERFAMILY)</t>
  </si>
  <si>
    <t>Cocan06g070240.1:CDS:1</t>
  </si>
  <si>
    <t>probable leucine-rich repeat receptor kinase At1g35710</t>
  </si>
  <si>
    <t>F:GO:0005524; F:GO:0005509; C:GO:0016020; C:GO:0016021; F:GO:0004672; P:GO:0006468</t>
  </si>
  <si>
    <t>F:ATP binding; F:calcium ion binding; C:membrane; C:integral component of membrane; F:protein kinase activity; P:protein phosphorylation</t>
  </si>
  <si>
    <t>PR00019 (PRINTS); SM00365 (SMART); IPR003591 (SMART); IPR032675 (G3DSA:3.80.10.GENE3D); IPR032675 (G3DSA:3.80.10.GENE3D); IPR001611 (PFAM); IPR032675 (G3DSA:3.80.10.GENE3D); PTHR27004:SF73 (PANTHER); PTHR27004 (PANTHER); IPR001611 (PROSITE_PROFILES); IPR001611 (PROSITE_PROFILES); IPR001611 (PROSITE_PROFILES); IPR001611 (PROSITE_PROFILES); IPR001611 (PROSITE_PROFILES); IPR001611 (PROSITE_PROFILES); IPR032675 (SUPERFAMILY)</t>
  </si>
  <si>
    <t>Cocan06g071230.1:CDS:4</t>
  </si>
  <si>
    <t>IPR012417 (SMART); IPR012417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PTHR33923:SF6 (PANTHER); PTHR33923 (PANTHER)</t>
  </si>
  <si>
    <t>F:GO:0005516</t>
  </si>
  <si>
    <t>F:calmodulin binding</t>
  </si>
  <si>
    <t>Cocan06g072160.1_CDS_9</t>
  </si>
  <si>
    <t>Cocan06g072460.1:CDS:1</t>
  </si>
  <si>
    <t>IPR025558 (PFAM); PTHR31286 (PANTHER); PTHR31286:SF11 (PANTHER)</t>
  </si>
  <si>
    <t>Cocan06g072470.1:CDS:1</t>
  </si>
  <si>
    <t>Cocan06g073380.1:CDS:1</t>
  </si>
  <si>
    <t>EXORDIUM-like 5</t>
  </si>
  <si>
    <t>Cocan06g073640.1:CDS:2</t>
  </si>
  <si>
    <t>PF13456 (PFAM); IPR012337 (G3DSA:3.30.420.GENE3D); mobidb-lite (MOBIDB_LITE); cd06222 (CDD); IPR012337 (SUPERFAMILY)</t>
  </si>
  <si>
    <t>Cocan06g075440.1:CDS:9</t>
  </si>
  <si>
    <t>hypothetical protein OsJ_02812</t>
  </si>
  <si>
    <t>IPR025476 (PFAM); mobidb-lite (MOBIDB_LITE); mobidb-lite (MOBIDB_LITE); PTHR10492:SF41 (PANTHER); PTHR10492 (PANTHER)</t>
  </si>
  <si>
    <t>Cocan06g078340.1:CDS:22</t>
  </si>
  <si>
    <t>topless-related 1-like</t>
  </si>
  <si>
    <t>C:GO:0016020; P:GO:0009058; P:GO:0006139</t>
  </si>
  <si>
    <t>C:membrane; P:biosynthetic process; P:nucleobase-containing compound metabolic process</t>
  </si>
  <si>
    <t>IPR006594 (SMART); IPR001680 (SMART); IPR006595 (SMART); IPR015943 (G3DSA:2.130.10.GENE3D); IPR015943 (G3DSA:2.130.10.GENE3D); IPR001680 (PFAM); IPR015943 (G3DSA:2.130.10.GENE3D); IPR015943 (G3DSA:2.130.10.GENE3D); IPR017986 (PROSITE_PROFILES); IPR006595 (PROSITE_PROFILES); IPR001680 (PROSITE_PROFILES); IPR017986 (PROSITE_PROFILES); IPR006594 (PROSITE_PROFILES); IPR017986 (SUPERFAMILY); SSF101908 (SUPERFAMILY); IPR017986 (SUPERFAMILY)</t>
  </si>
  <si>
    <t>Cocan06g078540.1:CDS:3</t>
  </si>
  <si>
    <t>sodium transporter hkt1</t>
  </si>
  <si>
    <t>IPR003445 (PFAM); PTHR31064 (PANTHER); PTHR31064:SF17 (PANTHER)</t>
  </si>
  <si>
    <t>P:GO:0006812; P:GO:0055085; F:GO:0008324</t>
  </si>
  <si>
    <t>P:cation transport; P:transmembrane transport; F:cation transmembrane transporter activity</t>
  </si>
  <si>
    <t>Cocan06g078900.1:CDS:1</t>
  </si>
  <si>
    <t>cytochrome c-type biogenesis isoform X1</t>
  </si>
  <si>
    <t>C:GO:0005739; P:GO:0016043; P:GO:0006464; F:GO:0005488; C:GO:0005886</t>
  </si>
  <si>
    <t>C:mitochondrion; P:cellular component organization; P:cellular protein modification process; F:binding; C:plasma membrane</t>
  </si>
  <si>
    <t>IPR004329 (PFAM); mobidb-lite (MOBIDB_LITE); PTHR34128:SF4 (PANTHER); PTHR34128 (PANTHER); IPR004329 (SUPERFAMILY)</t>
  </si>
  <si>
    <t>P:GO:0017003; P:GO:0017004; C:GO:0005886</t>
  </si>
  <si>
    <t>P:protein-heme linkage; P:cytochrome complex assembly; C:plasma membrane</t>
  </si>
  <si>
    <t>Cocan06g079620.1:CDS:1</t>
  </si>
  <si>
    <t>IPR002885 (PFAM); IPR002885 (PFAM); IPR002885 (PFAM); IPR011990 (G3DSA:1.25.40.GENE3D); G3DSA:3.30.2320.10 (GENE3D); IPR002885 (TIGRFAM); IPR002885 (PFAM); PTHR24015 (PANTHER); PTHR24015:SF1388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SSF81901 (SUPERFAMILY)</t>
  </si>
  <si>
    <t>Cocan06g079740.1:CDS:1</t>
  </si>
  <si>
    <t>hypothetical protein CFOL_v3_10276</t>
  </si>
  <si>
    <t>mobidb-lite (MOBIDB_LITE); PTHR33592 (PANTHER); PTHR33592:SF3 (PANTHER)</t>
  </si>
  <si>
    <t>Cocan06g079970.1:CDS:1</t>
  </si>
  <si>
    <t>Cocan06g080340.1:CDS:7</t>
  </si>
  <si>
    <t>rust resistance kinase Lr10 isoform X1</t>
  </si>
  <si>
    <t>IPR000719 (SMART); IPR000719 (PFAM); G3DSA:1.10.510.10 (GENE3D); G3DSA:3.30.200.20 (GENE3D); IPR029021 (G3DSA:3.90.190.GENE3D); G3DSA:1.10.510.10 (GENE3D); PTHR27009:SF36 (PANTHER); PTHR27009 (PANTHER); IPR000719 (PROSITE_PROFILES); IPR000719 (PROSITE_PROFILES); IPR000719 (PROSITE_PROFILES); IPR000719 (PROSITE_PROFILES); cd14066 (CDD); cd14066 (CDD); cd14066 (CDD); IPR011009 (SUPERFAMILY); IPR011009 (SUPERFAMILY); IPR011009 (SUPERFAMILY); IPR011009 (SUPERFAMILY)</t>
  </si>
  <si>
    <t>Cocan06g080560.1:CDS:1</t>
  </si>
  <si>
    <t>rust resistance kinase Lr10-like</t>
  </si>
  <si>
    <t>PTHR33138 (PANTHER); PTHR33138:SF18 (PANTHER)</t>
  </si>
  <si>
    <t>Cocan06g081390.1:CDS:13</t>
  </si>
  <si>
    <t>starch synthase VI precursor</t>
  </si>
  <si>
    <t>EC:2.4.1.11</t>
  </si>
  <si>
    <t>Glycogen(starch) synthase</t>
  </si>
  <si>
    <t>IPR013534 (PFAM); G3DSA:3.40.50.2000 (GENE3D); G3DSA:3.40.50.2000 (GENE3D); IPR001296 (PFAM); PTHR12526 (PANTHER); PTHR12526:SF463 (PANTHER); IPR011835 (HAMAP); cd03791 (CDD); SSF53756 (SUPERFAMILY)</t>
  </si>
  <si>
    <t>F:GO:0004373</t>
  </si>
  <si>
    <t>F:glycogen (starch) synthase activity</t>
  </si>
  <si>
    <t>Cocan07g053410.1:CDS:1</t>
  </si>
  <si>
    <t>protease Do-like chloroplastic</t>
  </si>
  <si>
    <t>IPR001940 (PRINTS); G3DSA:2.40.10.10 (GENE3D); IPR001478 (PFAM); G3DSA:2.40.10.10 (GENE3D); G3DSA:2.30.42.10 (GENE3D); G3DSA:2.40.10.10 (GENE3D); PF13365 (PFAM); mobidb-lite (MOBIDB_LITE); PTHR43343 (PANTHER); cd00987 (CDD); IPR009003 (SUPERFAMILY); IPR001478 (SUPERFAMILY)</t>
  </si>
  <si>
    <t>F:GO:0005515; P:GO:0006508; F:GO:0004252</t>
  </si>
  <si>
    <t>F:protein binding; P:proteolysis; F:serine-type endopeptidase activity</t>
  </si>
  <si>
    <t>Cocan07g053750.1:CDS:1</t>
  </si>
  <si>
    <t>CSC1 HYP1 isoform X1</t>
  </si>
  <si>
    <t>IPR032880 (PFAM); IPR003864 (PFAM); IPR027815 (PFAM); PTHR13018 (PANTHER); PTHR13018:SF63 (PANTHER)</t>
  </si>
  <si>
    <t>Cocan07g055020.1:CDS:3</t>
  </si>
  <si>
    <t>trichome birefringence-like 19</t>
  </si>
  <si>
    <t>P:GO:0019538; C:GO:0016020; C:GO:0005794; P:GO:0009058; F:GO:0016740; P:GO:0009987</t>
  </si>
  <si>
    <t>P:protein metabolic process; C:membrane; C:Golgi apparatus; P:biosynthetic process; F:transferase activity; P:cellular process</t>
  </si>
  <si>
    <t>IPR025846 (PFAM); IPR026057 (PFAM); PTHR32285:SF128 (PANTHER); IPR029962 (PANTHER)</t>
  </si>
  <si>
    <t>Cocan07g055970.1:CDS:1</t>
  </si>
  <si>
    <t>mitogen-activated kinase kinase kinase YODA-like isoform X2</t>
  </si>
  <si>
    <t>IPR000719 (SMART); G3DSA:1.10.510.10 (GENE3D); IPR000719 (PFAM); G3DSA:1.10.510.10 (GENE3D); G3DSA:3.30.200.20 (GENE3D); mobidb-lite (MOBIDB_LITE); mobidb-lite (MOBIDB_LITE); PTHR24361 (PANTHER); PTHR24361:SF461 (PANTHER); IPR000719 (PROSITE_PROFILES); IPR011009 (SUPERFAMILY)</t>
  </si>
  <si>
    <t>Cocan07g056700.1_CDS_1</t>
  </si>
  <si>
    <t>Cocan07g059340.1:CDS:1</t>
  </si>
  <si>
    <t>LEAF RUST 10 DISEASE-RESISTANCE LOCUS RECEPTOR-LIKE PROTEIN KINASE-like</t>
  </si>
  <si>
    <t>F:GO:0000166; C:GO:0016020; F:GO:0016301</t>
  </si>
  <si>
    <t>F:nucleotide binding; C:membrane; F:kinase activity</t>
  </si>
  <si>
    <t>IPR000719 (SMART); G3DSA:1.10.510.10 (GENE3D); IPR032872 (PFAM); G3DSA:3.30.200.20 (GENE3D); IPR000719 (PFAM); mobidb-lite (MOBIDB_LITE); PTHR27009 (PANTHER); PTHR27009:SF40 (PANTHER); IPR000719 (PROSITE_PROFILES); IPR000719 (PROSITE_PROFILES); cd14066 (CDD); cd14066 (CDD); IPR011009 (SUPERFAMILY); IPR011009 (SUPERFAMILY)</t>
  </si>
  <si>
    <t>Cocan07g062760.1:CDS:1</t>
  </si>
  <si>
    <t>RB1-inducible coiled-coil isoform 1</t>
  </si>
  <si>
    <t>IPR025486 (PFAM); IPR032795 (PFAM); mobidb-lite (MOBIDB_LITE); mobidb-lite (MOBIDB_LITE); mobidb-lite (MOBIDB_LITE); PTHR40836:SF2 (PANTHER); PTHR40836 (PANTHER)</t>
  </si>
  <si>
    <t>Cocan07g063400.1:CDS:1</t>
  </si>
  <si>
    <t>G3DSA:2.40.50.140 (GENE3D); mobidb-lite (MOBIDB_LITE); IPR012340 (SUPERFAMILY); IPR012340 (SUPERFAMILY)</t>
  </si>
  <si>
    <t>Cocan07g063760.1:CDS:1</t>
  </si>
  <si>
    <t>SET DOMAIN GROUP 40-like</t>
  </si>
  <si>
    <t>IPR001214 (PFAM); IPR015353 (PFAM); G3DSA:3.90.1410.10 (GENE3D); PTHR13271 (PANTHER); PTHR13271:SF69 (PANTHER); IPR001214 (PROSITE_PROFILES); SSF82199 (SUPERFAMILY)</t>
  </si>
  <si>
    <t>Cocan07g064540.1:CDS:1</t>
  </si>
  <si>
    <t>probable inactive receptor kinase RLK902</t>
  </si>
  <si>
    <t>G3DSA:1.10.510.10 (GENE3D); IPR000719 (PFAM); IPR013210 (PFAM); IPR032675 (G3DSA:3.80.10.GENE3D); G3DSA:3.30.200.20 (GENE3D); G3DSA:1.20.5.100 (GENE3D); mobidb-lite (MOBIDB_LITE); mobidb-lite (MOBIDB_LITE); PTHR27008 (PANTHER); PTHR27008:SF69 (PANTHER); IPR000719 (PROSITE_PROFILES); cd14066 (CDD); IPR032675 (SUPERFAMILY); IPR011009 (SUPERFAMILY)</t>
  </si>
  <si>
    <t>Cocan07g065040.1:CDS:1</t>
  </si>
  <si>
    <t>probable mannitol dehydrogenase</t>
  </si>
  <si>
    <t>IPR020843 (SMART); G3DSA:3.90.180.10 (GENE3D); IPR013149 (PFAM); G3DSA:3.90.180.10 (GENE3D); G3DSA:3.40.50.20 (GENE3D); IPR013154 (PFAM); PTHR42683 (PANTHER); PTHR42683:SF9 (PANTHER); cd05283 (CDD); IPR011032 (SUPERFAMILY); IPR016040 (SUPERFAMILY)</t>
  </si>
  <si>
    <t>Cocan07g066390.1:CDS:4</t>
  </si>
  <si>
    <t>mobidb-lite (MOBIDB_LITE); mobidb-lite (MOBIDB_LITE); PTHR10492 (PANTHER); PTHR10492:SF41 (PANTHER)</t>
  </si>
  <si>
    <t>Cocan07g066830.1:CDS:15</t>
  </si>
  <si>
    <t>heparan-alpha-glucosaminide N-acetyltransferase-like isoform X1</t>
  </si>
  <si>
    <t>IPR012429 (PFAM); PTHR31061 (PANTHER); PTHR31061:SF15 (PANTHER)</t>
  </si>
  <si>
    <t>Cocan07g067160.1:CDS:1</t>
  </si>
  <si>
    <t>IPR000719 (PFAM); G3DSA:1.10.510.10 (GENE3D); PTHR27002:SF227 (PANTHER); PTHR27002 (PANTHER); IPR000719 (PROSITE_PROFILES); IPR011009 (SUPERFAMILY)</t>
  </si>
  <si>
    <t>Cocan07g067870.1_CDS_1</t>
  </si>
  <si>
    <t>Cocan07g067880.1:CDS:3</t>
  </si>
  <si>
    <t>F:GO:0003682; F:GO:0016740; P:GO:0006259; C:GO:0005622</t>
  </si>
  <si>
    <t>F:chromatin binding; F:transferase activity; P:DNA metabolic process; C:intracellular</t>
  </si>
  <si>
    <t>EC:2.1.1.37</t>
  </si>
  <si>
    <t>DNA (cytosine-5-)-methyltransferase</t>
  </si>
  <si>
    <t>IPR001525 (PRINTS); IPR001025 (SMART); IPR001525 (TIGRFAM); IPR017198 (PIRSF); G3DSA:3.40.50.150 (GENE3D); IPR029063 (PFAM); IPR022702 (PFAM); IPR001025 (PFAM); G3DSA:3.90.120.10 (GENE3D); mobidb-lite (MOBIDB_LITE); mobidb-lite (MOBIDB_LITE); PTHR10629 (PANTHER); PTHR10629:SF47 (PANTHER); IPR001525 (PROSITE_PROFILES); IPR001025 (PROSITE_PROFILES); IPR001025 (PROSITE_PROFILES); cd04708 (CDD); cd04712 (CDD); IPR029063 (SUPERFAMILY)</t>
  </si>
  <si>
    <t>F:GO:0003886; C:GO:0005634; P:GO:0090116; F:GO:0008168; F:GO:0003682</t>
  </si>
  <si>
    <t>F:DNA (cytosine-5-)-methyltransferase activity; C:nucleus; P:C-5 methylation of cytosine; F:methyltransferase activity; F:chromatin binding</t>
  </si>
  <si>
    <t>Cocan07g068570.1:CDS:1</t>
  </si>
  <si>
    <t>Retrovirus-related Pol poly from transposon 297 family</t>
  </si>
  <si>
    <t>IPR005162 (PFAM); mobidb-lite (MOBIDB_LITE); PTHR34482 (PANTHER)</t>
  </si>
  <si>
    <t>Cocan07g068920.1:CDS:1</t>
  </si>
  <si>
    <t>cytochrome P450 CYP736A12-like</t>
  </si>
  <si>
    <t>IPR002401 (PRINTS); IPR001128 (PRINTS); IPR001128 (PFAM); G3DSA:1.10.630.10 (GENE3D); G3DSA:1.10.630.10 (GENE3D); G3DSA:1.10.630.10 (GENE3D); G3DSA:1.10.630.10 (GENE3D); PTHR24298 (PANTHER); PTHR24298:SF247 (PANTHER); IPR001128 (SUPERFAMILY); IPR001128 (SUPERFAMILY); IPR001128 (SUPERFAMILY); IPR001128 (SUPERFAMILY); IPR001128 (SUPERFAMILY); IPR001128 (SUPERFAMILY); IPR001128 (SUPERFAMILY); IPR001128 (SUPERFAMILY)</t>
  </si>
  <si>
    <t>Cocan07g069200.1:CDS:1</t>
  </si>
  <si>
    <t>F-box kelch-repeat SKIP6</t>
  </si>
  <si>
    <t>C:GO:0005737; P:GO:0006629; P:GO:0006464; P:GO:0009058; F:GO:0016740</t>
  </si>
  <si>
    <t>C:cytoplasm; P:lipid metabolic process; P:cellular protein modification process; P:biosynthetic process; F:transferase activity</t>
  </si>
  <si>
    <t>IPR006652 (SMART); IPR001810 (SMART); IPR001810 (PFAM); G3DSA:3.30.930.10 (GENE3D); G3DSA:1.20.1280.50 (GENE3D); IPR000544 (TIGRFAM); IPR006652 (PFAM); IPR004143 (PFAM); IPR015915 (G3DSA:2.120.10.GENE3D); mobidb-lite (MOBIDB_LITE); mobidb-lite (MOBIDB_LITE); PTHR24414:SF43 (PANTHER); PTHR24414 (PANTHER); PD006086 (PRODOM); IPR000544 (HAMAP); IPR004143 (PROSITE_PROFILES); IPR000544 (CDD); IPR001810 (SUPERFAMILY); SSF117281 (SUPERFAMILY); SSF117281 (SUPERFAMILY); SSF55681 (SUPERFAMILY); IPR001810 (SUPERFAMILY)</t>
  </si>
  <si>
    <t>F:GO:0005515; C:GO:0005737; F:GO:0033819; P:GO:0006464; P:GO:0009107</t>
  </si>
  <si>
    <t>F:protein binding; C:cytoplasm; F:lipoyl(octanoyl) transferase activity; P:cellular protein modification process; P:lipoate biosynthetic process</t>
  </si>
  <si>
    <t>Cocan07g070120.1:CDS:1</t>
  </si>
  <si>
    <t>cytochrome P450 71A1-like</t>
  </si>
  <si>
    <t>IPR002401 (PRINTS); IPR001128 (PRINTS); G3DSA:1.10.630.10 (GENE3D); IPR001128 (PFAM); PTHR24298 (PANTHER); PTHR24298:SF262 (PANTHER); IPR001128 (SUPERFAMILY); IPR001128 (SUPERFAMILY)</t>
  </si>
  <si>
    <t>Cocan07g070140.1:CDS:1</t>
  </si>
  <si>
    <t>IPR002401 (PRINTS); IPR001128 (PFAM); G3DSA:1.10.630.10 (GENE3D); PTHR24298:SF262 (PANTHER); PTHR24298 (PANTHER); IPR001128 (SUPERFAMILY)</t>
  </si>
  <si>
    <t>Cocan07g070150.1:CDS:1</t>
  </si>
  <si>
    <t>IPR001128 (PRINTS); IPR002401 (PRINTS); G3DSA:1.10.630.10 (GENE3D); IPR001128 (PFAM); PTHR24298:SF262 (PANTHER); PTHR24298 (PANTHER); IPR001128 (SUPERFAMILY); IPR001128 (SUPERFAMILY)</t>
  </si>
  <si>
    <t>Cocan07g070370.1:CDS:1</t>
  </si>
  <si>
    <t>G-type lectin S-receptor-like serine threonine- kinase LECRK3</t>
  </si>
  <si>
    <t>IPR000719 (SMART); IPR001480 (SMART); IPR024171 (PIRSF); IPR001480 (G3DSA:2.90.10.GENE3D); IPR000719 (PFAM); G3DSA:3.30.200.20 (GENE3D); G3DSA:1.10.510.10 (GENE3D); G3DSA:3.50.4.10 (GENE3D); IPR000858 (PFAM); IPR001480 (PFAM); PTHR27002:SF261 (PANTHER); PTHR27002 (PANTHER); IPR001480 (PROSITE_PROFILES); IPR000719 (PROSITE_PROFILES); cd14066 (CDD); IPR001480 (SUPERFAMILY); IPR001480 (SUPERFAMILY); IPR011009 (SUPERFAMILY)</t>
  </si>
  <si>
    <t>Cocan07g071100.1:CDS:1</t>
  </si>
  <si>
    <t>phosphatidylinositol 4-kinase beta 1-like</t>
  </si>
  <si>
    <t>C:GO:0005737; P:GO:0007165; P:GO:0006629; F:GO:0016301</t>
  </si>
  <si>
    <t>C:cytoplasm; P:signal transduction; P:lipid metabolic process; F:kinase activity</t>
  </si>
  <si>
    <t>EC:2.7.1.67</t>
  </si>
  <si>
    <t>1-phosphatidylinositol 4-kinase</t>
  </si>
  <si>
    <t>IPR000403 (SMART); IPR000403 (G3DSA:1.10.1070.GENE3D); G3DSA:1.25.40.70 (GENE3D); G3DSA:3.30.1010.10 (GENE3D); IPR000403 (PFAM); mobidb-lite (MOBIDB_LITE); mobidb-lite (MOBIDB_LITE); mobidb-lite (MOBIDB_LITE); mobidb-lite (MOBIDB_LITE); mobidb-lite (MOBIDB_LITE); mobidb-lite (MOBIDB_LITE); mobidb-lite (MOBIDB_LITE); IPR015433 (PANTHER); PTHR10048:SF67 (PANTHER); IPR000403 (PROSITE_PROFILES); IPR001263 (PROSITE_PROFILES); cd05168 (CDD); IPR016024 (SUPERFAMILY); IPR011009 (SUPERFAMILY)</t>
  </si>
  <si>
    <t>P:GO:0048015; P:GO:0046854; F:GO:0005488; F:GO:0016301</t>
  </si>
  <si>
    <t>P:phosphatidylinositol-mediated signaling; P:phosphatidylinositol phosphorylation; F:binding; F:kinase activity</t>
  </si>
  <si>
    <t>Cocan07g071590.1:CDS:1</t>
  </si>
  <si>
    <t>probable disease resistance At4g27220</t>
  </si>
  <si>
    <t>PR00364 (PRINTS); IPR011991 (G3DSA:1.10.10.GENE3D); IPR002182 (PFAM); G3DSA:1.10.20.10 (GENE3D); G3DSA:3.40.50.300 (GENE3D); PTHR23155 (PANTHER); PTHR23155:SF669 (PANTHER); cd00009 (CDD); IPR027417 (SUPERFAMILY)</t>
  </si>
  <si>
    <t>Cocan07g071600.1:CDS:1</t>
  </si>
  <si>
    <t>PR00364 (PRINTS); IPR003591 (SMART); IPR032675 (G3DSA:3.80.10.GENE3D); IPR001611 (PFAM); IPR011991 (G3DSA:1.10.10.GENE3D); G3DSA:1.10.20.10 (GENE3D); IPR002182 (PFAM); PTHR23155:SF669 (PANTHER); PTHR23155 (PANTHER); IPR001611 (PROSITE_PROFILES); IPR027417 (SUPERFAMILY); IPR032675 (SUPERFAMILY)</t>
  </si>
  <si>
    <t>Cocan07g072490.1:CDS:1</t>
  </si>
  <si>
    <t>7-deoxyloganic acid 7-hydroxylase</t>
  </si>
  <si>
    <t>IPR001128 (PRINTS); IPR002401 (PRINTS); G3DSA:1.10.630.10 (GENE3D); IPR001128 (PFAM); PTHR24282:SF71 (PANTHER); PTHR24282 (PANTHER); IPR001128 (SUPERFAMILY)</t>
  </si>
  <si>
    <t>Cocan07g073940.1:CDS:1</t>
  </si>
  <si>
    <t>replication A 70 kDa DNA-binding subunit B-like</t>
  </si>
  <si>
    <t>IPR013955 (PFAM); G3DSA:2.40.50.140 (GENE3D); G3DSA:2.40.50.140 (GENE3D); mobidb-lite (MOBIDB_LITE); IPR012340 (SUPERFAMILY); IPR012340 (SUPERFAMILY)</t>
  </si>
  <si>
    <t>Cocan07g074360.1:CDS:1</t>
  </si>
  <si>
    <t>uncharacterized protein LOC109727880</t>
  </si>
  <si>
    <t>Cocan07g075010.1:CDS:1</t>
  </si>
  <si>
    <t>PR00364 (PRINTS); IPR021929 (PFAM); IPR002182 (PFAM); IPR011991 (G3DSA:1.10.10.GENE3D); IPR032675 (G3DSA:3.80.10.GENE3D); G3DSA:3.40.50.300 (GENE3D); G3DSA:1.10.20.10 (GENE3D); PTHR23155:SF795 (PANTHER); PTHR23155 (PANTHER); cd14798 (CDD); IPR032675 (SUPERFAMILY); IPR027417 (SUPERFAMILY)</t>
  </si>
  <si>
    <t>Cocan07g075080.1:CDS:1</t>
  </si>
  <si>
    <t>IPR032675 (G3DSA:3.80.10.GENE3D); IPR032675 (SUPERFAMILY)</t>
  </si>
  <si>
    <t>Cocan07g075120.1:CDS:3</t>
  </si>
  <si>
    <t>PR00364 (PRINTS); G3DSA:3.40.50.300 (GENE3D); IPR021929 (PFAM); IPR011991 (G3DSA:1.10.10.GENE3D); IPR032675 (G3DSA:3.80.10.GENE3D); G3DSA:1.10.20.10 (GENE3D); IPR002182 (PFAM); IPR032675 (G3DSA:3.80.10.GENE3D); PTHR23155:SF812 (PANTHER); PTHR23155 (PANTHER); cd14798 (CDD); IPR027417 (SUPERFAMILY); IPR032675 (SUPERFAMILY)</t>
  </si>
  <si>
    <t>Cocan07g075490.1_CDS_2</t>
  </si>
  <si>
    <t>Cocan07g076980.1:CDS:1</t>
  </si>
  <si>
    <t>peptidyl-prolyl cis-trans isomerase FKBP43-like</t>
  </si>
  <si>
    <t>IPR001179 (PFAM); G3DSA:3.10.50.40 (GENE3D); mobidb-lite (MOBIDB_LITE); IPR023566 (PANTHER); PTHR43811:SF2 (PANTHER); IPR001179 (PROSITE_PROFILES); SSF54534 (SUPERFAMILY)</t>
  </si>
  <si>
    <t>Cocan07g077200.1:CDS:1</t>
  </si>
  <si>
    <t>inositol-pentakisphosphate 2-kinase</t>
  </si>
  <si>
    <t>F:GO:0000166; F:GO:0016301</t>
  </si>
  <si>
    <t>F:nucleotide binding; F:kinase activity</t>
  </si>
  <si>
    <t>EC:2.7.1.158</t>
  </si>
  <si>
    <t>Inositol-pentakisphosphate 2-kinase</t>
  </si>
  <si>
    <t>IPR009286 (PFAM); IPR009286 (PANTHER); PTHR14456:SF3 (PANTHER)</t>
  </si>
  <si>
    <t>F:GO:0005524; F:GO:0035299</t>
  </si>
  <si>
    <t>F:ATP binding; F:inositol pentakisphosphate 2-kinase activity</t>
  </si>
  <si>
    <t>Cocan08g051080.1:CDS:1</t>
  </si>
  <si>
    <t>lactation elevated 1 isoform X1</t>
  </si>
  <si>
    <t>G3DSA:3.40.50.300 (GENE3D); IPR005654 (PFAM); IPR005654 (PANTHER); PTHR12169:SF16 (PANTHER); IPR027417 (SUPERFAMILY)</t>
  </si>
  <si>
    <t>F:GO:0005524</t>
  </si>
  <si>
    <t>F:ATP binding</t>
  </si>
  <si>
    <t>Cocan08g052290.1:CDS:1</t>
  </si>
  <si>
    <t>pentatricopeptide repeat-containing At3g29230-like</t>
  </si>
  <si>
    <t>IPR002885 (TIGRFAM); G3DSA:3.30.2320.10 (GENE3D); IPR002885 (PFAM); IPR011990 (G3DSA:1.25.40.GENE3D); IPR011990 (G3DSA:1.25.40.GENE3D); IPR002885 (PFAM); IPR011990 (G3DSA:1.25.40.GENE3D); PTHR24015 (PANTHER); PTHR24015:SF1072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</si>
  <si>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Cocan08g052300.1:CDS:1</t>
  </si>
  <si>
    <t>UMP-CMP kinase 3-like</t>
  </si>
  <si>
    <t>F:GO:0000166; C:GO:0005634; C:GO:0005737; P:GO:0009058; F:GO:0016301; P:GO:0006139</t>
  </si>
  <si>
    <t>F:nucleotide binding; C:nucleus; C:cytoplasm; P:biosynthetic process; F:kinase activity; P:nucleobase-containing compound metabolic process</t>
  </si>
  <si>
    <t>EC:2.7.4.14</t>
  </si>
  <si>
    <t>UMP/CMP kinase</t>
  </si>
  <si>
    <t>IPR000850 (PRINTS); PF00406 (PFAM); G3DSA:3.40.50.300 (GENE3D); PTHR23359:SF140 (PANTHER); IPR000850 (PANTHER); IPR000850 (HAMAP); IPR000850 (CDD); IPR027417 (SUPERFAMILY)</t>
  </si>
  <si>
    <t>F:GO:0005524; F:GO:0019205; P:GO:0006139</t>
  </si>
  <si>
    <t>F:ATP binding; F:nucleobase-containing compound kinase activity; P:nucleobase-containing compound metabolic process</t>
  </si>
  <si>
    <t>Cocan08g052310.1:CDS:1</t>
  </si>
  <si>
    <t>dnaJ homolog subfamily C member 2</t>
  </si>
  <si>
    <t>F:GO:0003677; C:GO:0016020</t>
  </si>
  <si>
    <t>F:DNA binding; C:membrane</t>
  </si>
  <si>
    <t>IPR001005 (SMART); G3DSA:1.10.10.60 (GENE3D); IPR001005 (PFAM); G3DSA:1.10.10.60 (GENE3D); mobidb-lite (MOBIDB_LITE); mobidb-lite (MOBIDB_LITE); PTHR43096:SF16 (PANTHER); PTHR43096 (PANTHER); IPR017877 (PROSITE_PROFILES); cd00167 (CDD); IPR009057 (SUPERFAMILY)</t>
  </si>
  <si>
    <t>F:GO:0003677</t>
  </si>
  <si>
    <t>F:DNA binding</t>
  </si>
  <si>
    <t>Cocan08g052760.1:CDS:1</t>
  </si>
  <si>
    <t>S-norcoclaurine synthase 1-like</t>
  </si>
  <si>
    <t>F:GO:0003824; P:GO:0044710</t>
  </si>
  <si>
    <t>F:catalytic activity; P:single-organism metabolic process</t>
  </si>
  <si>
    <t>IPR005123 (PFAM); IPR027443 (G3DSA:2.60.120.GENE3D); IPR027443 (G3DSA:2.60.120.GENE3D); IPR026992 (PFAM); PTHR10209:SF331 (PANTHER); PTHR10209 (PANTHER); IPR005123 (PROSITE_PROFILES); SSF51197 (SUPERFAMILY); SSF51197 (SUPERFAMILY)</t>
  </si>
  <si>
    <t>Cocan08g052930.1:CDS:2</t>
  </si>
  <si>
    <t>mobidb-lite (MOBIDB_LITE); PTHR34285 (PANTHER); PTHR34285:SF5 (PANTHER)</t>
  </si>
  <si>
    <t>Cocan08g053000.1:CDS:1</t>
  </si>
  <si>
    <t>deacetylvindoline O-acetyltransferase-like</t>
  </si>
  <si>
    <t>G3DSA:3.30.559.10 (GENE3D); G3DSA:3.30.559.10 (GENE3D); IPR003480 (PFAM); PTHR31623 (PANTHER)</t>
  </si>
  <si>
    <t>F:GO:0016747</t>
  </si>
  <si>
    <t>F:transferase activity, transferring acyl groups other than amino-acyl groups</t>
  </si>
  <si>
    <t>Cocan08g054080.1:CDS:7</t>
  </si>
  <si>
    <t>syntaxin-22-like</t>
  </si>
  <si>
    <t>F:GO:0005515; C:GO:0005737; C:GO:0016020; P:GO:0016043; P:GO:0006810</t>
  </si>
  <si>
    <t>F:protein binding; C:cytoplasm; C:membrane; P:cellular component organization; P:transport</t>
  </si>
  <si>
    <t>IPR000727 (SMART); IPR006011 (SMART); G3DSA:1.20.58.70 (GENE3D); IPR006011 (PFAM); IPR000727 (PFAM); G3DSA:1.20.5.110 (GENE3D); mobidb-lite (MOBIDB_LITE); PTHR19957:SF172 (PANTHER); PTHR19957 (PANTHER); IPR000727 (PROSITE_PROFILES); cd00179 (CDD); IPR010989 (SUPERFAMILY)</t>
  </si>
  <si>
    <t>P:GO:0016192; C:GO:0016020</t>
  </si>
  <si>
    <t>P:vesicle-mediated transport; C:membrane</t>
  </si>
  <si>
    <t>Cocan08g054220.1:CDS:1</t>
  </si>
  <si>
    <t>lysine-specific demethylase JMJ706-like</t>
  </si>
  <si>
    <t>IPR003349 (SMART); IPR003347 (SMART); IPR003349 (PFAM); IPR004198 (PFAM); IPR003347 (PFAM); mobidb-lite (MOBIDB_LITE); mobidb-lite (MOBIDB_LITE); PTHR10694:SF66 (PANTHER); PTHR10694 (PANTHER); IPR003347 (PROSITE_PROFILES); IPR003349 (PROSITE_PROFILES); SSF51197 (SUPERFAMILY)</t>
  </si>
  <si>
    <t>Cocan08g054750.1:CDS:1</t>
  </si>
  <si>
    <t>PR00364 (PRINTS); IPR002182 (PFAM); G3DSA:1.10.20.10 (GENE3D); IPR011991 (G3DSA:1.10.10.GENE3D); IPR001611 (PFAM); IPR032675 (G3DSA:3.80.10.GENE3D); IPR032675 (G3DSA:3.80.10.GENE3D); PTHR23155:SF802 (PANTHER); PTHR23155 (PANTHER); IPR027417 (SUPERFAMILY); IPR032675 (SUPERFAMILY)</t>
  </si>
  <si>
    <t>Cocan08g057650.1:CDS:7</t>
  </si>
  <si>
    <t>zinc finger BED domain-containing RICESLEEPER 2-like</t>
  </si>
  <si>
    <t>IPR008906 (PFAM); IPR025525 (PFAM); PTHR23272 (PANTHER); PTHR23272:SF93 (PANTHER); IPR012337 (SUPERFAMILY)</t>
  </si>
  <si>
    <t>Cocan08g058210.1_CDS_1</t>
  </si>
  <si>
    <t>Cocan08g058240.1:CDS:1</t>
  </si>
  <si>
    <t>histidine kinase 5</t>
  </si>
  <si>
    <t>P:GO:0009607; P:GO:0009605; P:GO:0007275; P:GO:0009719; P:GO:0006464; F:GO:0004872; C:GO:0005773; F:GO:0004871; F:GO:0016301; C:GO:0005886; P:GO:0006950</t>
  </si>
  <si>
    <t>P:response to biotic stimulus; P:response to external stimulus; P:multicellular organism development; P:response to endogenous stimulus; P:cellular protein modification process; F:receptor activity; C:vacuole; F:signal transducer activity; F:kinase activity; C:plasma membrane; P:response to stress</t>
  </si>
  <si>
    <t>EC:2.7.13.3</t>
  </si>
  <si>
    <t>Histidine kinase</t>
  </si>
  <si>
    <t>IPR004358 (PRINTS); IPR001789 (SMART); IPR003594 (SMART); IPR003661 (SMART); IPR001789 (PFAM); IPR003661 (PFAM); IPR003594 (G3DSA:3.30.565.GENE3D); G3DSA:1.10.287.130 (GENE3D); G3DSA:3.40.50.2300 (GENE3D); G3DSA:3.30.450.20 (GENE3D); IPR003594 (PFAM); mobidb-lite (MOBIDB_LITE); mobidb-lite (MOBIDB_LITE); mobidb-lite (MOBIDB_LITE); PTHR43047 (PANTHER); PTHR43047:SF3 (PANTHER); IPR001789 (PROSITE_PROFILES); IPR005467 (PROSITE_PROFILES); IPR001789 (CDD); IPR003661 (CDD); cd00075 (CDD); IPR003661 (SUPERFAMILY); IPR003594 (SUPERFAMILY); IPR011006 (SUPERFAMILY)</t>
  </si>
  <si>
    <t>F:GO:0000155; P:GO:0007165; P:GO:0000160; F:GO:0016772; P:GO:0016310</t>
  </si>
  <si>
    <t>F:phosphorelay sensor kinase activity; P:signal transduction; P:phosphorelay signal transduction system; F:transferase activity, transferring phosphorus-containing groups; P:phosphorylation</t>
  </si>
  <si>
    <t>Cocan08g059170.1:CDS:1</t>
  </si>
  <si>
    <t>PF13456 (PFAM); IPR012337 (G3DSA:3.30.420.GENE3D); PTHR33033:SF38 (PANTHER); PTHR33033 (PANTHER); cd06222 (CDD); IPR012337 (SUPERFAMILY)</t>
  </si>
  <si>
    <t>Cocan08g060890.1:CDS:1</t>
  </si>
  <si>
    <t>premnaspirodiene oxygenase</t>
  </si>
  <si>
    <t>P:GO:0019748; F:GO:0003677; C:GO:0016020; P:GO:0009058; F:GO:0016740; C:GO:0005730; P:GO:0006139</t>
  </si>
  <si>
    <t>P:secondary metabolic process; F:DNA binding; C:membrane; P:biosynthetic process; F:transferase activity; C:nucleolus; P:nucleobase-containing compound metabolic process</t>
  </si>
  <si>
    <t>EC:1.14.13; EC:2.7.7.6</t>
  </si>
  <si>
    <t>Acting on paired donors, with incorporation or reduction of molecular oxygen. The oxygen incorporated need not be derived from O(2); DNA-directed RNA polymerase</t>
  </si>
  <si>
    <t>IPR001128 (PRINTS); IPR002401 (PRINTS); G3DSA:1.10.630.10 (GENE3D); IPR001128 (PFAM); PTHR24298:SF237 (PANTHER); PTHR24298 (PANTHER); IPR001128 (SUPERFAMILY)</t>
  </si>
  <si>
    <t>Cocan08g061390.1:CDS:10</t>
  </si>
  <si>
    <t>dna cross-link repair snm1</t>
  </si>
  <si>
    <t>P:GO:0006259; P:GO:0006950</t>
  </si>
  <si>
    <t>P:DNA metabolic process; P:response to stress</t>
  </si>
  <si>
    <t>IPR001660 (SMART); IPR001660 (PFAM); IPR011084 (PFAM); IPR001279 (G3DSA:3.60.15.GENE3D); G3DSA:1.10.150.50 (GENE3D); mobidb-lite (MOBIDB_LITE); mobidb-lite (MOBIDB_LITE); mobidb-lite (MOBIDB_LITE); PTHR23240:SF20 (PANTHER); PTHR23240 (PANTHER); IPR001660 (PROSITE_PROFILES); cd09487 (CDD); cd16273 (CDD); IPR001279 (SUPERFAMILY); IPR013761 (SUPERFAMILY)</t>
  </si>
  <si>
    <t>Cocan08g061700.1:CDS:1</t>
  </si>
  <si>
    <t>geraniol 8-hydroxylase-like</t>
  </si>
  <si>
    <t>IPR001128 (PRINTS); IPR002401 (PRINTS); IPR001128 (PFAM); G3DSA:1.10.630.10 (GENE3D); PTHR24298 (PANTHER); PTHR24298:SF283 (PANTHER); IPR001128 (SUPERFAMILY)</t>
  </si>
  <si>
    <t>Cocan08g062420.1:CDS:8</t>
  </si>
  <si>
    <t>hypothetical protein ZEAMMB73_Zm00001d053338</t>
  </si>
  <si>
    <t>IPR025476 (PFAM); PTHR10492:SF41 (PANTHER); PTHR10492 (PANTHER)</t>
  </si>
  <si>
    <t>Cocan08g063070.1:CDS:10</t>
  </si>
  <si>
    <t>SM00365 (SMART); IPR003591 (SMART); IPR000719 (SMART); IPR013210 (PFAM); IPR001611 (PFAM); G3DSA:3.30.200.20 (GENE3D); IPR032675 (G3DSA:3.80.10.GENE3D); IPR001611 (PFAM); IPR032675 (G3DSA:3.80.10.GENE3D); IPR032675 (G3DSA:3.80.10.GENE3D); IPR032675 (G3DSA:3.80.10.GENE3D); G3DSA:1.10.510.10 (GENE3D); IPR001245 (PFAM); IPR032675 (G3DSA:3.80.10.GENE3D); IPR032675 (G3DSA:3.80.10.GENE3D); IPR000719 (PFAM); G3DSA:1.10.510.10 (GENE3D); G3DSA:1.10.510.10 (GENE3D); G3DSA:1.10.510.10 (GENE3D); PTHR27000:SF314 (PANTHER); PTHR27000 (PANTHER); IPR001611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IPR011009 (SUPERFAMILY); IPR032675 (SUPERFAMILY); IPR011009 (SUPERFAMILY); SSF52047 (SUPERFAMILY); SSF52047 (SUPERFAMILY); IPR011009 (SUPERFAMILY); IPR011009 (SUPERFAMILY); SSF52047 (SUPERFAMILY); IPR032675 (SUPERFAMILY)</t>
  </si>
  <si>
    <t>IPR025476 (PFAM); G3DSA:2.40.50.140 (GENE3D); G3DSA:2.40.50.140 (GENE3D); mobidb-lite (MOBIDB_LITE); PTHR10492:SF43 (PANTHER); PTHR10492 (PANTHER)</t>
  </si>
  <si>
    <t>Cocan08g063510.1:CDS:1</t>
  </si>
  <si>
    <t>Zinc finger FYVE domain-containing 26 isoform 1</t>
  </si>
  <si>
    <t>mobidb-lite (MOBIDB_LITE); PTHR35469:SF4 (PANTHER); PTHR35469 (PANTHER)</t>
  </si>
  <si>
    <t>Cocan08g063520.1:CDS:1</t>
  </si>
  <si>
    <t>pentatricopeptide repeat-containing At2g20540</t>
  </si>
  <si>
    <t>C:GO:0005739; P:GO:0006139</t>
  </si>
  <si>
    <t>C:mitochondrion; P:nucleobase-containing compound metabolic process</t>
  </si>
  <si>
    <t>IPR011990 (G3DSA:1.25.40.GENE3D); IPR011990 (G3DSA:1.25.40.GENE3D); IPR002885 (PFAM); IPR011990 (G3DSA:1.25.40.GENE3D); G3DSA:3.30.2320.10 (GENE3D); IPR002885 (TIGRFAM); IPR002885 (PFAM); PTHR24015 (PANTHER); PTHR24015:SF970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</si>
  <si>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Cocan08g063550.1:CDS:1</t>
  </si>
  <si>
    <t>ripening-related 1</t>
  </si>
  <si>
    <t>IPR009009 (G3DSA:2.40.40.GENE3D); PTHR33191 (PANTHER); IPR009009 (SUPERFAMILY)</t>
  </si>
  <si>
    <t>Cocan08g064330.1:CDS:3</t>
  </si>
  <si>
    <t>PF13456 (PFAM); IPR012337 (G3DSA:3.30.420.GENE3D); PTHR33033 (PANTHER); IPR002156 (PROSITE_PROFILES); cd06222 (CDD); IPR012337 (SUPERFAMILY)</t>
  </si>
  <si>
    <t>Cocan08g064880.1:CDS:1</t>
  </si>
  <si>
    <t>F:GO:0003676; F:GO:0003700; F:GO:0008270; P:GO:0006355; F:GO:0043565</t>
  </si>
  <si>
    <t>F:nucleic acid binding; F:transcription factor activity, sequence-specific DNA binding; F:zinc ion binding; P:regulation of transcription, DNA-templated; F:sequence-specific DNA binding</t>
  </si>
  <si>
    <t>G3DSA:1.20.1250.10 (GENE3D); IPR004330 (PFAM); IPR018289 (PFAM); mobidb-lite (MOBIDB_LITE); mobidb-lite (MOBIDB_LITE); mobidb-lite (MOBIDB_LITE); mobidb-lite (MOBIDB_LITE); IPR031052 (PANTHER); IPR007527 (PROSITE_PROFILES)</t>
  </si>
  <si>
    <t>Cocan08g065950.1:CDS:1</t>
  </si>
  <si>
    <t>C:GO:0005829</t>
  </si>
  <si>
    <t>C:cytosol</t>
  </si>
  <si>
    <t>PTHR35506 (PANTHER)</t>
  </si>
  <si>
    <t>Cocan08g066640.1:CDS:1</t>
  </si>
  <si>
    <t>serine threonine- kinase SAPK3-like</t>
  </si>
  <si>
    <t>IPR000719 (SMART); PIRSF000654 (PIRSF); G3DSA:1.10.510.10 (GENE3D); IPR000719 (PFAM); G3DSA:3.30.200.20 (GENE3D); mobidb-lite (MOBIDB_LITE); PTHR24343 (PANTHER); PTHR24343:SF281 (PANTHER); IPR000719 (PROSITE_PROFILES); cd14662 (CDD); IPR011009 (SUPERFAMILY)</t>
  </si>
  <si>
    <t>Cocan08g068800.1:CDS:1</t>
  </si>
  <si>
    <t>F:GO:0003676; F:GO:0000166; C:GO:0005634; C:GO:0005737; P:GO:0006139; F:GO:0016787</t>
  </si>
  <si>
    <t>F:nucleic acid binding; F:nucleotide binding; C:nucleus; C:cytoplasm; P:nucleobase-containing compound metabolic process; F:hydrolase activity</t>
  </si>
  <si>
    <t>IPR007502 (SMART); IPR001650 (SMART); IPR014001 (SMART); IPR011709 (PFAM); G3DSA:3.40.50.300 (GENE3D); IPR001650 (PFAM); IPR011545 (PFAM); IPR007502 (PFAM); G3DSA:3.40.50.300 (GENE3D); mobidb-lite (MOBIDB_LITE); mobidb-lite (MOBIDB_LITE); mobidb-lite (MOBIDB_LITE); mobidb-lite (MOBIDB_LITE); PTHR18934:SF157 (PANTHER); PTHR18934 (PANTHER); IPR001650 (PROSITE_PROFILES); IPR014001 (PROSITE_PROFILES); cd00079 (CDD); cd00046 (CDD); IPR027417 (SUPERFAMILY)</t>
  </si>
  <si>
    <t>F:GO:0003676; F:GO:0005524; F:GO:0004386</t>
  </si>
  <si>
    <t>F:nucleic acid binding; F:ATP binding; F:helicase activity</t>
  </si>
  <si>
    <t>Cocan08g069490.1:CDS:1</t>
  </si>
  <si>
    <t>Subtilisin-like protease</t>
  </si>
  <si>
    <t>IPR015500 (PRINTS); IPR010259 (G3DSA:3.30.70.GENE3D); IPR010259 (G3DSA:3.30.70.GENE3D); IPR013783 (G3DSA:2.60.40.GENE3D); IPR000209 (G3DSA:3.40.50.GENE3D); IPR010259 (PFAM); IPR003137 (PFAM); IPR000209 (PFAM); PTHR10795:SF486 (PANTHER); PTHR10795 (PANTHER); cd02120 (CDD); cd02120 (CDD); IPR034197 (CDD); IPR034197 (CDD); cd02120 (CDD); IPR034197 (CDD); cd02120 (CDD); IPR000209 (SUPERFAMILY); SSF52025 (SUPERFAMILY); IPR000209 (SUPERFAMILY); IPR000209 (SUPERFAMILY); IPR000209 (SUPERFAMILY)</t>
  </si>
  <si>
    <t>Cocan08g070080.1:CDS:1</t>
  </si>
  <si>
    <t>F:GO:0003676; F:GO:0000166; P:GO:0006139; F:GO:0016787</t>
  </si>
  <si>
    <t>F:nucleic acid binding; F:nucleotide binding; P:nucleobase-containing compound metabolic process; F:hydrolase activity</t>
  </si>
  <si>
    <t>IPR014001 (SMART); IPR001650 (SMART); G3DSA:3.40.50.300 (GENE3D); IPR001650 (PFAM); IPR011545 (PFAM); G3DSA:3.40.50.300 (GENE3D); mobidb-lite (MOBIDB_LITE); PTHR24031 (PANTHER); PTHR24031:SF420 (PANTHER); IPR001650 (PROSITE_PROFILES); IPR014001 (PROSITE_PROFILES); IPR014014 (PROSITE_PROFILES); cd00079 (CDD); IPR027417 (SUPERFAMILY)</t>
  </si>
  <si>
    <t>Cocan08g070720.1:CDS:1</t>
  </si>
  <si>
    <t>signal peptide peptidase-like 2</t>
  </si>
  <si>
    <t>P:GO:0019538; C:GO:0005768; C:GO:0016020; C:GO:0005794; C:GO:0005783; P:GO:0009987; C:GO:0005764; F:GO:0016787</t>
  </si>
  <si>
    <t>P:protein metabolic process; C:endosome; C:membrane; C:Golgi apparatus; C:endoplasmic reticulum; P:cellular process; C:lysosome; F:hydrolase activity</t>
  </si>
  <si>
    <t>IPR006639 (SMART); IPR003137 (PFAM); IPR007369 (PFAM); G3DSA:3.50.30.30 (GENE3D); IPR007369 (PANTHER); PTHR12174:SF51 (PANTHER); SSF52025 (SUPERFAMILY)</t>
  </si>
  <si>
    <t>F:GO:0004190; C:GO:0016021</t>
  </si>
  <si>
    <t>F:aspartic-type endopeptidase activity; C:integral component of membrane</t>
  </si>
  <si>
    <t>Cocan08g073070.1:CDS:1</t>
  </si>
  <si>
    <t>HEAT repeat-containing 6 isoform X2</t>
  </si>
  <si>
    <t>IPR011989 (G3DSA:1.25.10.GENE3D); IPR000357 (PFAM); IPR025283 (PFAM); IPR011989 (G3DSA:1.25.10.GENE3D); mobidb-lite (MOBIDB_LITE); PTHR13366:SF1 (PANTHER); PTHR13366 (PANTHER); IPR016024 (SUPERFAMILY)</t>
  </si>
  <si>
    <t>F:GO:0005515; F:GO:0005488</t>
  </si>
  <si>
    <t>F:protein binding; F:binding</t>
  </si>
  <si>
    <t>Cocan09g050020.1:CDS:7</t>
  </si>
  <si>
    <t>ENDOSPERM DEFECTIVE 1</t>
  </si>
  <si>
    <t>P:GO:0006364</t>
  </si>
  <si>
    <t>P:rRNA processing</t>
  </si>
  <si>
    <t>IPR007573 (PFAM); mobidb-lite (MOBIDB_LITE); mobidb-lite (MOBIDB_LITE); PTHR31807:SF18 (PANTHER); PTHR31807 (PANTHER)</t>
  </si>
  <si>
    <t>Cocan09g051990.1:CDS:1</t>
  </si>
  <si>
    <t>zinc finger MYND domain-containing 15</t>
  </si>
  <si>
    <t>G3DSA:3.90.1410.10 (GENE3D); IPR002893 (PFAM); mobidb-lite (MOBIDB_LITE); PTHR12298:SF32 (PANTHER); PTHR12298 (PANTHER); IPR002893 (PROSITE_PROFILES); SSF144232 (SUPERFAMILY)</t>
  </si>
  <si>
    <t>Cocan09g052300.1:CDS:2</t>
  </si>
  <si>
    <t>A-kinase anchor 12</t>
  </si>
  <si>
    <t>P:GO:0006464; F:GO:0016740; F:GO:0005488; C:GO:0009536</t>
  </si>
  <si>
    <t>P:cellular protein modification process; F:transferase activity; F:binding; C:plastid</t>
  </si>
  <si>
    <t>IPR001293 (PFAM); IPR013083 (G3DSA:3.30.40.GENE3D); mobidb-lite (MOBIDB_LITE); PTHR10131:SF100 (PANTHER); PTHR10131 (PANTHER); IPR001293 (PROSITE_PROFILES); IPR008974 (SUPERFAMILY)</t>
  </si>
  <si>
    <t>Cocan09g052510.1:CDS:7</t>
  </si>
  <si>
    <t>G3DSA:2.40.50.140 (GENE3D); IPR012340 (SUPERFAMILY)</t>
  </si>
  <si>
    <t>Cocan09g052530.1:CDS:1</t>
  </si>
  <si>
    <t>P:GO:0005975; P:GO:0016043; C:GO:0005576; F:GO:0016787; P:GO:0044723</t>
  </si>
  <si>
    <t>P:carbohydrate metabolic process; P:cellular component organization; C:extracellular region; F:hydrolase activity; P:single-organism carbohydrate metabolic process</t>
  </si>
  <si>
    <t>EC:3.2.1.15</t>
  </si>
  <si>
    <t>Polygalacturonase</t>
  </si>
  <si>
    <t>IPR006626 (SMART); IPR012334 (G3DSA:2.160.20.GENE3D); IPR000743 (PFAM); IPR012334 (G3DSA:2.160.20.GENE3D); PTHR31375 (PANTHER); PTHR31375:SF61 (PANTHER); IPR011050 (SUPERFAMILY)</t>
  </si>
  <si>
    <t>P:GO:0005975; F:GO:0004650</t>
  </si>
  <si>
    <t>P:carbohydrate metabolic process; F:polygalacturonase activity</t>
  </si>
  <si>
    <t>Cocan09g052930.1:CDS:1</t>
  </si>
  <si>
    <t>IPR003609 (SMART); IPR000719 (SMART); IPR001480 (SMART); IPR000742 (SMART); IPR001480 (G3DSA:2.90.10.GENE3D); IPR001245 (PFAM); IPR001480 (PFAM); IPR021820 (PFAM); G3DSA:3.30.200.20 (GENE3D); G3DSA:3.30.200.20 (GENE3D); G3DSA:3.50.4.10 (GENE3D); IPR000719 (PFAM); IPR001480 (G3DSA:2.90.10.GENE3D); IPR000858 (PFAM); IPR001480 (G3DSA:2.90.10.GENE3D); IPR003609 (PFAM); G3DSA:3.30.200.20 (GENE3D); G3DSA:1.10.510.10 (GENE3D); PTHR27002 (PANTHER); PTHR27002:SF179 (PANTHER); IPR000719 (PROSITE_PROFILES); IPR001480 (PROSITE_PROFILES); IPR003609 (PROSITE_PROFILES); IPR000742 (PROSITE_PROFILES); IPR000742 (PROSITE_PROFILES); IPR003609 (PROSITE_PROFILES); IPR000719 (PROSITE_PROFILES); IPR003609 (PROSITE_PROFILES); IPR001480 (PROSITE_PROFILES); IPR003609 (PROSITE_PROFILES); IPR007527 (PROSITE_PROFILES); IPR000719 (PROSITE_PROFILES); IPR001480 (PROSITE_PROFILES); IPR000742 (PROSITE_PROFILES); IPR007527 (PROSITE_PROFILES); IPR000742 (PROSITE_PROFILES); IPR001480 (PROSITE_PROFILES); IPR007527 (PROSITE_PROFILES); IPR003609 (PROSITE_PROFILES); IPR007527 (PROSITE_PROFILES); IPR001480 (PROSITE_PROFILES); IPR007527 (PROSITE_PROFILES); IPR003609 (PROSITE_PROFILES); IPR007527 (PROSITE_PROFILES); IPR000742 (PROSITE_PROFILES); IPR001480 (PROSITE_PROFILES); IPR000719 (PROSITE_PROFILES); IPR001480 (PROSITE_PROFILES); IPR000719 (PROSITE_PROFILES); IPR003609 (PROSITE_PROFILES); IPR000719 (PROSITE_PROFILES); cd01098 (CDD); cd00028 (CDD); cd01098 (CDD); cd00028 (CDD); cd01098 (CDD); cd00028 (CDD); cd00028 (CDD); cd14066 (CDD); cd01098 (CDD); cd00028 (CDD); cd14066 (CDD); cd14066 (CDD); cd14066 (CDD); cd01098 (CDD); cd00028 (CDD); cd14066 (CDD); cd00028 (CDD); cd01098 (CDD); cd01098 (CDD); IPR001480 (SUPERFAMILY); IPR011009 (SUPERFAMILY); IPR001480 (SUPERFAMILY); IPR001480 (SUPERFAMILY); IPR011009 (SUPERFAMILY); IPR001480 (SUPERFAMILY); IPR011009 (SUPERFAMILY); IPR011009 (SUPERFAMILY); IPR001480 (SUPERFAMILY); IPR001480 (SUPERFAMILY); IPR011009 (SUPERFAMILY); IPR001480 (SUPERFAMILY); IPR011009 (SUPERFAMILY)</t>
  </si>
  <si>
    <t>F:GO:0005524; F:GO:0008270; P:GO:0048544; F:GO:0004672; P:GO:0006468; F:GO:0004674</t>
  </si>
  <si>
    <t>F:ATP binding; F:zinc ion binding; P:recognition of pollen; F:protein kinase activity; P:protein phosphorylation; F:protein serine/threonine kinase activity</t>
  </si>
  <si>
    <t>F:GO:0003824; C:GO:0005737; P:GO:0006139</t>
  </si>
  <si>
    <t>F:catalytic activity; C:cytoplasm; P:nucleobase-containing compound metabolic process</t>
  </si>
  <si>
    <t>EC:6.3.5.5</t>
  </si>
  <si>
    <t>Carbamoyl-phosphate synthase (glutamine-hydrolyzing)</t>
  </si>
  <si>
    <t>IPR004883 (PFAM); PTHR31301 (PANTHER); PTHR31301:SF55 (PANTHER); IPR004883 (PROSITE_PROFILES)</t>
  </si>
  <si>
    <t>Cocan09g053260.1:CDS:2</t>
  </si>
  <si>
    <t>ammonium transporter 1 member 2</t>
  </si>
  <si>
    <t>G3DSA:1.10.3430.10 (GENE3D); IPR024041 (PFAM); IPR001905 (TIGRFAM); mobidb-lite (MOBIDB_LITE); PTHR11730:SF78 (PANTHER); PTHR11730 (PANTHER); IPR024041 (SUPERFAMILY)</t>
  </si>
  <si>
    <t>F:GO:0008519; P:GO:0015696; P:GO:0072488; C:GO:0016020</t>
  </si>
  <si>
    <t>F:ammonium transmembrane transporter activity; P:ammonium transport; P:ammonium transmembrane transport; C:membrane</t>
  </si>
  <si>
    <t>Cocan09g053570.1:CDS:4</t>
  </si>
  <si>
    <t>myb X isoform X1</t>
  </si>
  <si>
    <t>mobidb-lite (MOBIDB_LITE); mobidb-lite (MOBIDB_LITE); PTHR37198 (PANTHER)</t>
  </si>
  <si>
    <t>Cocan09g055720.1:CDS:1</t>
  </si>
  <si>
    <t>IPR027806 (PFAM); mobidb-lite (MOBIDB_LITE); PTHR22930:SF67 (PANTHER); PTHR22930 (PANTHER)</t>
  </si>
  <si>
    <t>Cocan09g056240.1:CDS:1</t>
  </si>
  <si>
    <t>agamous-like MADS-box AGL61</t>
  </si>
  <si>
    <t>IPR002100 (PRINTS); IPR002100 (SMART); IPR002100 (G3DSA:3.40.1810.GENE3D); IPR002100 (PFAM); PTHR11945:SF307 (PANTHER); PTHR11945 (PANTHER); IPR002100 (PROSITE_PROFILES); IPR002100 (SUPERFAMILY)</t>
  </si>
  <si>
    <t>Cocan09g056420.1:CDS:6</t>
  </si>
  <si>
    <t>IPR003591 (SMART); IPR000719 (SMART); IPR032675 (G3DSA:3.80.10.GENE3D); IPR032675 (G3DSA:3.80.10.GENE3D); IPR032675 (G3DSA:3.80.10.GENE3D); IPR001611 (PFAM); IPR001611 (PFAM); G3DSA:1.10.510.10 (GENE3D); G3DSA:3.30.200.20 (GENE3D); IPR032675 (G3DSA:3.80.10.GENE3D); IPR013210 (PFAM); IPR000719 (PFAM); PTHR27000:SF250 (PANTHER); PTHR27000 (PANTHER); IPR000719 (PROSITE_PROFILES); IPR011009 (SUPERFAMILY); IPR032675 (SUPERFAMILY); SSF52047 (SUPERFAMILY); IPR032675 (SUPERFAMILY)</t>
  </si>
  <si>
    <t>Cocan09g056570.1:CDS:1</t>
  </si>
  <si>
    <t>IPR003591 (SMART); IPR000719 (SMART); SM00365 (SMART); IPR032675 (G3DSA:3.80.10.GENE3D); G3DSA:1.10.510.10 (GENE3D); IPR032675 (G3DSA:3.80.10.GENE3D); IPR001611 (PFAM); IPR032675 (G3DSA:3.80.10.GENE3D); IPR032675 (G3DSA:3.80.10.GENE3D); IPR032675 (G3DSA:3.80.10.GENE3D); G3DSA:3.30.200.20 (GENE3D); IPR032675 (G3DSA:3.80.10.GENE3D); IPR001611 (PFAM); IPR000719 (PFAM); IPR013210 (PFAM); PTHR27000 (PANTHER); PTHR27000:SF250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IPR011009 (SUPERFAMILY); IPR032675 (SUPERFAMILY); IPR032675 (SUPERFAMILY); IPR011009 (SUPERFAMILY); IPR032675 (SUPERFAMILY); IPR032675 (SUPERFAMILY); IPR032675 (SUPERFAMILY)</t>
  </si>
  <si>
    <t>Cocan09g056690.1:CDS:1</t>
  </si>
  <si>
    <t>IPR015500 (PRINTS); IPR000209 (PFAM); IPR010259 (PFAM); IPR010259 (G3DSA:3.30.70.GENE3D); IPR003137 (PFAM); IPR000209 (G3DSA:3.40.50.GENE3D); PTHR10795 (PANTHER); PTHR10795:SF471 (PANTHER); IPR034197 (CDD); cd02120 (CDD); IPR000209 (SUPERFAMILY)</t>
  </si>
  <si>
    <t>Cocan09g057020.1:CDS:1</t>
  </si>
  <si>
    <t>wall-associated receptor kinase-like 1</t>
  </si>
  <si>
    <t>IPR000719 (SMART); IPR025287 (PFAM); G3DSA:3.30.200.20 (GENE3D); IPR000719 (PFAM); G3DSA:1.10.510.10 (GENE3D); PTHR27005:SF112 (PANTHER); PTHR27005 (PANTHER); IPR000719 (PROSITE_PROFILES); IPR000719 (PROSITE_PROFILES); cd14066 (CDD); cd14066 (CDD); IPR011009 (SUPERFAMILY); IPR011009 (SUPERFAMILY)</t>
  </si>
  <si>
    <t>Cocan09g057180.1:CDS:1</t>
  </si>
  <si>
    <t>Alpha 1,4-glycosyltransferase domain-containing</t>
  </si>
  <si>
    <t>IPR007652 (PFAM); IPR007577 (PFAM); mobidb-lite (MOBIDB_LITE); mobidb-lite (MOBIDB_LITE); mobidb-lite (MOBIDB_LITE); PTHR12042 (PANTHER); IPR029044 (SUPERFAMILY)</t>
  </si>
  <si>
    <t>Cocan09g058590.1:CDS:1</t>
  </si>
  <si>
    <t>ATP synthase E chain</t>
  </si>
  <si>
    <t>P:GO:0009607; F:GO:0005515; C:GO:0016020; C:GO:0005739; P:GO:0009058; P:GO:0006139; F:GO:0005215; P:GO:0006950</t>
  </si>
  <si>
    <t>P:response to biotic stimulus; F:protein binding; C:membrane; C:mitochondrion; P:biosynthetic process; P:nucleobase-containing compound metabolic process; F:transporter activity; P:response to stress</t>
  </si>
  <si>
    <t>IPR004326 (PFAM); G3DSA:1.20.5.340 (GENE3D); PTHR36028:SF2 (PANTHER); PTHR36028 (PANTHER)</t>
  </si>
  <si>
    <t>C:GO:0016021; P:GO:0006952</t>
  </si>
  <si>
    <t>C:integral component of membrane; P:defense response</t>
  </si>
  <si>
    <t>Cocan09g058620.1:CDS:1</t>
  </si>
  <si>
    <t>F:GO:0000166; P:GO:0016043; C:GO:0005794; C:GO:0005886; F:GO:0005215; F:GO:0016787</t>
  </si>
  <si>
    <t>F:nucleotide binding; P:cellular component organization; C:Golgi apparatus; C:plasma membrane; F:transporter activity; F:hydrolase activity</t>
  </si>
  <si>
    <t>EC:3.6.1.3; EC:3.6.3.1; EC:3.6.1.15</t>
  </si>
  <si>
    <t>Adenosinetriphosphatase; Phospholipid-translocating ATPase; Nucleoside-triphosphate phosphatase</t>
  </si>
  <si>
    <t>PR00119 (PRINTS); G3DSA:2.70.150.10 (GENE3D); IPR032631 (PFAM); IPR001757 (TIGRFAM); G3DSA:1.20.1110.10 (GENE3D); PF13246 (PFAM); IPR023299 (G3DSA:3.40.1110.GENE3D); IPR032630 (PFAM); IPR006539 (TIGRFAM); PTHR24092:SF134 (PANTHER); IPR006539 (PANTHER); cd02073 (CDD); IPR023214 (SUPERFAMILY); IPR008250 (SUPERFAMILY); IPR023299 (SUPERFAMILY); IPR023298 (SUPERFAMILY)</t>
  </si>
  <si>
    <t>F:GO:0000166; F:GO:0000287; F:GO:0005524; C:GO:0016021; P:GO:0015914; F:GO:0004012</t>
  </si>
  <si>
    <t>F:nucleotide binding; F:magnesium ion binding; F:ATP binding; C:integral component of membrane; P:phospholipid transport; F:phospholipid-translocating ATPase activity</t>
  </si>
  <si>
    <t>Cocan09g059010.1:CDS:1</t>
  </si>
  <si>
    <t>agamous-like MADS-box AGL61 isoform X1</t>
  </si>
  <si>
    <t>F:GO:0003677; C:GO:0005634; P:GO:0006351; P:GO:0006355; F:GO:0046983</t>
  </si>
  <si>
    <t>F:DNA binding; C:nucleus; P:transcription, DNA-templated; P:regulation of transcription, DNA-templated; F:protein dimerization activity</t>
  </si>
  <si>
    <t>IPR002100 (G3DSA:3.40.1810.GENE3D)</t>
  </si>
  <si>
    <t>F:GO:0000166; F:GO:0003677; P:GO:0016043; P:GO:0009058; P:GO:0006259; C:GO:0005622; F:GO:0016787</t>
  </si>
  <si>
    <t>F:nucleotide binding; F:DNA binding; P:cellular component organization; P:biosynthetic process; P:DNA metabolic process; C:intracellular; F:hydrolase activity</t>
  </si>
  <si>
    <t>IPR006171 (SMART); IPR011074 (SMART); IPR001251 (SMART); G3DSA:3.40.1360.10 (GENE3D); IPR006171 (PFAM); IPR001251 (PFAM); G3DSA:1.10.8.20 (GENE3D); G3DSA:2.60.120.680 (GENE3D); IPR001251 (G3DSA:3.40.525.GENE3D); IPR011074 (PFAM); G3DSA:3.40.50.300 (GENE3D); IPR007694 (PFAM); mobidb-lite (MOBIDB_LITE); PTHR23324 (PANTHER); PTHR23324:SF127 (PANTHER); IPR006171 (PROSITE_PROFILES); IPR001251 (PROSITE_PROFILES); IPR009038 (PROSITE_PROFILES); IPR007694 (PROSITE_PROFILES); IPR001251 (CDD); IPR034154 (CDD); IPR027417 (SUPERFAMILY); IPR001251 (SUPERFAMILY); SSF56731 (SUPERFAMILY); IPR011074 (SUPERFAMILY)</t>
  </si>
  <si>
    <t>F:GO:0005524; F:GO:0003678; P:GO:0006260; C:GO:0016021; P:GO:0006810</t>
  </si>
  <si>
    <t>F:ATP binding; F:DNA helicase activity; P:DNA replication; C:integral component of membrane; P:transport</t>
  </si>
  <si>
    <t>Cocan09g059580.1:CDS:2</t>
  </si>
  <si>
    <t>PTHR19446:SF423 (PANTHER); PTHR19446 (PANTHER)</t>
  </si>
  <si>
    <t>Cocan09g060220.1:CDS:1</t>
  </si>
  <si>
    <t>3-ketoacyl- synthase 19-like</t>
  </si>
  <si>
    <t>C:GO:0016020; P:GO:0006629; P:GO:0009058; P:GO:0044763; F:GO:0016740; P:GO:0009987</t>
  </si>
  <si>
    <t>C:membrane; P:lipid metabolic process; P:biosynthetic process; P:single-organism cellular process; F:transferase activity; P:cellular process</t>
  </si>
  <si>
    <t>IPR016039 (G3DSA:3.40.47.GENE3D); IPR012392 (PIRSF); IPR016039 (G3DSA:3.40.47.GENE3D); IPR013601 (PFAM); IPR013747 (PFAM); IPR012392 (PANTHER); PTHR31561:SF49 (PANTHER); cd00831 (CDD); IPR016039 (SUPERFAMILY)</t>
  </si>
  <si>
    <t>F:GO:0016747; F:GO:0003824; P:GO:0008152; C:GO:0016020; P:GO:0006633</t>
  </si>
  <si>
    <t>F:transferase activity, transferring acyl groups other than amino-acyl groups; F:catalytic activity; P:metabolic process; C:membrane; P:fatty acid biosynthetic process</t>
  </si>
  <si>
    <t>Cocan09g062240.1_CDS_1</t>
  </si>
  <si>
    <t>Cocan09g062750.1:CDS:8</t>
  </si>
  <si>
    <t>PREDICTED: uncharacterized protein LOC109217964</t>
  </si>
  <si>
    <t>G3DSA:2.40.50.140 (GENE3D); IPR025476 (PFAM); G3DSA:2.40.50.140 (GENE3D); mobidb-lite (MOBIDB_LITE); PTHR10492:SF43 (PANTHER); PTHR10492 (PANTHER); IPR012340 (SUPERFAMILY)</t>
  </si>
  <si>
    <t>Cocan09g063940.1:CDS:1</t>
  </si>
  <si>
    <t>uncharacterized protein LOC109779250</t>
  </si>
  <si>
    <t>IPR024752 (PFAM); PTHR31704:SF49 (PANTHER); PTHR31704 (PANTHER)</t>
  </si>
  <si>
    <t>Cocan09g064200.1_CDS_1</t>
  </si>
  <si>
    <t>Cocan09g064210.1:CDS:3</t>
  </si>
  <si>
    <t>FBD-associated F-box At3g52670-like isoform X1</t>
  </si>
  <si>
    <t>IPR001810 (SMART); IPR032675 (G3DSA:3.80.10.GENE3D); IPR001810 (PFAM); PTHR31639:SF18 (PANTHER); PTHR31639 (PANTHER); IPR001810 (PROSITE_PROFILES); IPR001810 (SUPERFAMILY); SSF52047 (SUPERFAMILY)</t>
  </si>
  <si>
    <t>Cocan09g064780.1:CDS:9</t>
  </si>
  <si>
    <t>IPR015500 (PRINTS); IPR010259 (G3DSA:3.30.70.GENE3D); IPR000209 (PFAM); IPR010259 (PFAM); IPR000209 (G3DSA:3.40.50.GENE3D); mobidb-lite (MOBIDB_LITE); PTHR10795:SF482 (PANTHER); PTHR10795 (PANTHER); IPR034197 (CDD); cd02120 (CDD); IPR000209 (SUPERFAMILY)</t>
  </si>
  <si>
    <t>Cocan09g064840.1:CDS:2</t>
  </si>
  <si>
    <t>senescence-specific cysteine protease SAG39-like</t>
  </si>
  <si>
    <t>P:GO:0019538; C:GO:0005615; P:GO:0009056; P:GO:0009987; C:GO:0005764; F:GO:0016787</t>
  </si>
  <si>
    <t>P:protein metabolic process; C:extracellular space; P:catabolic process; P:cellular process; C:lysosome; F:hydrolase activity</t>
  </si>
  <si>
    <t>EC:3.4.22</t>
  </si>
  <si>
    <t>IPR000668 (SMART); IPR013201 (SMART); G3DSA:3.90.70.10 (GENE3D); IPR013201 (PFAM); IPR000668 (PFAM); PTHR12411:SF444 (PANTHER); IPR013128 (PANTHER); cd02248 (CDD); SSF54001 (SUPERFAMILY)</t>
  </si>
  <si>
    <t>Cocan09g065970.1_CDS_1</t>
  </si>
  <si>
    <t>Cocan10g050960.1:CDS:1</t>
  </si>
  <si>
    <t>large proline-rich BAG6 isoform X1</t>
  </si>
  <si>
    <t>C:GO:0005737</t>
  </si>
  <si>
    <t>C:cytoplasm</t>
  </si>
  <si>
    <t>IPR019956 (PRINTS); IPR000626 (SMART); IPR000626 (PFAM); G3DSA:3.10.20.90 (GENE3D); mobidb-lite (MOBIDB_LITE); mobidb-lite (MOBIDB_LITE); mobidb-lite (MOBIDB_LITE); mobidb-lite (MOBIDB_LITE); mobidb-lite (MOBIDB_LITE); PTHR15204 (PANTHER); IPR000626 (PROSITE_PROFILES); cd01809 (CDD); IPR029071 (SUPERFAMILY)</t>
  </si>
  <si>
    <t>Cocan10g051360.1:CDS:1</t>
  </si>
  <si>
    <t>CO(2)-response secreted protease</t>
  </si>
  <si>
    <t>IPR015500 (PRINTS); IPR003137 (PFAM); IPR010259 (G3DSA:3.30.70.GENE3D); IPR010259 (PFAM); IPR000209 (G3DSA:3.40.50.GENE3D); IPR000209 (PFAM); mobidb-lite (MOBIDB_LITE); PTHR10795 (PANTHER); PTHR10795:SF477 (PANTHER); IPR034197 (CDD); cd02120 (CDD); IPR000209 (SUPERFAMILY)</t>
  </si>
  <si>
    <t>Cocan10g052580.1:CDS:1</t>
  </si>
  <si>
    <t>jasmonate O-methyltransferase</t>
  </si>
  <si>
    <t>P:GO:0008152; F:GO:0016740</t>
  </si>
  <si>
    <t>P:metabolic process; F:transferase activity</t>
  </si>
  <si>
    <t>G3DSA:3.40.50.150 (GENE3D); IPR005299 (PFAM); PTHR31009:SF34 (PANTHER); PTHR31009 (PANTHER); IPR029063 (SUPERFAMILY)</t>
  </si>
  <si>
    <t>F:GO:0008168</t>
  </si>
  <si>
    <t>F:methyltransferase activity</t>
  </si>
  <si>
    <t>Cocan10g053980.1:CDS:1</t>
  </si>
  <si>
    <t>IPR001810 (SMART); IPR006566 (SMART); IPR006566 (PFAM); IPR032675 (G3DSA:3.80.10.GENE3D); G3DSA:1.20.1280.50 (GENE3D); IPR001810 (PFAM); PTHR31639 (PANTHER); IPR001810 (PROSITE_PROFILES); SSF52047 (SUPERFAMILY); IPR001810 (SUPERFAMILY)</t>
  </si>
  <si>
    <t>Cocan10g055910.1:CDS:1</t>
  </si>
  <si>
    <t>3-oxo-Delta(4,5)-steroid 5-beta-reductase</t>
  </si>
  <si>
    <t>F:GO:0003824; P:GO:0007275; P:GO:0006629; C:GO:0005829; P:GO:0009058; P:GO:0044763; F:GO:0005488; P:GO:0009987</t>
  </si>
  <si>
    <t>F:catalytic activity; P:multicellular organism development; P:lipid metabolic process; C:cytosol; P:biosynthetic process; P:single-organism cellular process; F:binding; P:cellular process</t>
  </si>
  <si>
    <t>EC:1.3.99.6</t>
  </si>
  <si>
    <t>3-oxo-5-beta-steroid 4-dehydrogenase</t>
  </si>
  <si>
    <t>G3DSA:3.40.50.720 (GENE3D); PTHR32487:SF14 (PANTHER); PTHR32487 (PANTHER); cd08948 (CDD); IPR016040 (SUPERFAMILY)</t>
  </si>
  <si>
    <t>Cocan10g056960.1:CDS:1</t>
  </si>
  <si>
    <t>leucine-rich repeat extensin 5</t>
  </si>
  <si>
    <t>mobidb-lite (MOBIDB_LITE); PTHR37380 (PANTHER)</t>
  </si>
  <si>
    <t>Cocan10g057030.1:CDS:9</t>
  </si>
  <si>
    <t>laccase-14-like</t>
  </si>
  <si>
    <t>P:GO:0019748; F:GO:0003824; P:GO:0009056; P:GO:0009058; P:GO:0044763; C:GO:0005576; F:GO:0005488; P:GO:0009987; P:GO:0044712</t>
  </si>
  <si>
    <t>P:secondary metabolic process; F:catalytic activity; P:catabolic process; P:biosynthetic process; P:single-organism cellular process; C:extracellular region; F:binding; P:cellular process; P:single-organism catabolic process</t>
  </si>
  <si>
    <t>EC:1.10.3; EC:1.10.3.2</t>
  </si>
  <si>
    <t>Acting on diphenols and related substances as donors; Laccase</t>
  </si>
  <si>
    <t>IPR001117 (PFAM); IPR008972 (G3DSA:2.60.40.GENE3D); IPR008972 (G3DSA:2.60.40.GENE3D); IPR008972 (G3DSA:2.60.40.GENE3D); IPR011707 (PFAM); IPR017761 (TIGRFAM); IPR011706 (PFAM); PTHR11709:SF171 (PANTHER); PTHR11709 (PANTHER); IPR034289 (CDD); IPR034285 (CDD); IPR034288 (CDD); IPR008972 (SUPERFAMILY); IPR008972 (SUPERFAMILY); IPR008972 (SUPERFAMILY); IPR008972 (SUPERFAMILY); IPR008972 (SUPERFAMILY)</t>
  </si>
  <si>
    <t>P:GO:0046274; F:GO:0005507; F:GO:0016491; C:GO:0048046; P:GO:0055114; F:GO:0052716</t>
  </si>
  <si>
    <t>P:lignin catabolic process; F:copper ion binding; F:oxidoreductase activity; C:apoplast; P:oxidation-reduction process; F:hydroquinone:oxygen oxidoreductase activity</t>
  </si>
  <si>
    <t>Cocan10g057100.1:CDS:3</t>
  </si>
  <si>
    <t>probable LRR receptor-like serine threonine- kinase At1g34110</t>
  </si>
  <si>
    <t>PR00019 (PRINTS); IPR003591 (SMART); IPR000719 (SMART); IPR032675 (G3DSA:3.80.10.GENE3D); IPR013210 (PFAM); IPR032675 (G3DSA:3.80.10.GENE3D); IPR000719 (PFAM); IPR032675 (G3DSA:3.80.10.GENE3D); G3DSA:3.30.200.20 (GENE3D); IPR032675 (G3DSA:3.80.10.GENE3D); IPR032675 (G3DSA:3.80.10.GENE3D); IPR001611 (PFAM); G3DSA:1.10.510.10 (GENE3D); PTHR27000 (PANTHER); PTHR27000:SF417 (PANTHER); IPR000719 (PROSITE_PROFILES); IPR032675 (SUPERFAMILY); IPR032675 (SUPERFAMILY); IPR011009 (SUPERFAMILY)</t>
  </si>
  <si>
    <t>Cocan10g057880.1:CDS:1</t>
  </si>
  <si>
    <t>multifunctional methyltransferase subunit TRM112 At1g22270</t>
  </si>
  <si>
    <t>IPR005651 (PFAM); G3DSA:2.20.25.10 (GENE3D); PTHR12773:SF5 (PANTHER); PTHR12773 (PANTHER); SSF158997 (SUPERFAMILY)</t>
  </si>
  <si>
    <t>Cocan10g058430.1:CDS:5</t>
  </si>
  <si>
    <t>probable xyloglucan glycosyltransferase 12</t>
  </si>
  <si>
    <t>PF13641 (PFAM); IPR029044 (G3DSA:3.90.550.GENE3D); PTHR32044:SF40 (PANTHER); PTHR32044 (PANTHER); IPR029044 (SUPERFAMILY)</t>
  </si>
  <si>
    <t>Cocan10g059660.1:CDS:4</t>
  </si>
  <si>
    <t>ankyrin repeat-containing At3g12360-like</t>
  </si>
  <si>
    <t>IPR002110 (SMART); IPR020683 (G3DSA:1.25.40.GENE3D); PTHR24177:SF97 (PANTHER); PTHR24177 (PANTHER); IPR020683 (PROSITE_PROFILES); IPR020683 (CDD); IPR020683 (SUPERFAMILY)</t>
  </si>
  <si>
    <t>Cocan10g059960.1_CDS_3</t>
  </si>
  <si>
    <t>IPR000571 (PFAM); IPR000571 (G3DSA:4.10.1000.GENE3D); IPR000571 (PROSITE_PROFILES); IPR000571 (SUPERFAMILY)</t>
  </si>
  <si>
    <t>Cocan10g059990.1:CDS:1</t>
  </si>
  <si>
    <t>alpha beta hydrolase domain-containing 11 isoform X1</t>
  </si>
  <si>
    <t>C:GO:0016020; F:GO:0016787</t>
  </si>
  <si>
    <t>C:membrane; F:hydrolase activity</t>
  </si>
  <si>
    <t>IPR029058 (G3DSA:3.40.50.GENE3D); IPR000073 (PFAM); PTHR43248:SF3 (PANTHER); PTHR43248 (PANTHER); IPR029058 (SUPERFAMILY)</t>
  </si>
  <si>
    <t>Cocan10g060010.1:CDS:2</t>
  </si>
  <si>
    <t>IPR000719 (SMART); IPR032675 (G3DSA:3.80.10.GENE3D); IPR032675 (G3DSA:3.80.10.GENE3D); IPR000719 (PFAM); G3DSA:3.30.200.20 (GENE3D); IPR032675 (G3DSA:3.80.10.GENE3D); G3DSA:2.160.20.80 (GENE3D); IPR032675 (G3DSA:3.80.10.GENE3D); IPR001611 (PFAM); IPR032675 (G3DSA:3.80.10.GENE3D); G3DSA:1.10.510.10 (GENE3D); IPR001611 (PFAM); PTHR27000:SF250 (PANTHER); PTHR27000 (PANTHER); IPR000719 (PROSITE_PROFILES); IPR032675 (SUPERFAMILY); IPR032675 (SUPERFAMILY); IPR011009 (SUPERFAMILY)</t>
  </si>
  <si>
    <t>Cocan10g060030.1:CDS:4</t>
  </si>
  <si>
    <t>IPR000719 (SMART); IPR003591 (SMART); IPR032675 (G3DSA:3.80.10.GENE3D); IPR032675 (G3DSA:3.80.10.GENE3D); IPR032675 (G3DSA:3.80.10.GENE3D); IPR000719 (PFAM); G3DSA:1.10.510.10 (GENE3D); IPR013210 (PFAM); G3DSA:3.30.200.20 (GENE3D); IPR001611 (PFAM); IPR032675 (G3DSA:3.80.10.GENE3D); PTHR27000:SF250 (PANTHER); PTHR27000 (PANTHER); IPR000719 (PROSITE_PROFILES); cd14066 (CDD); IPR011009 (SUPERFAMILY); IPR032675 (SUPERFAMILY); SSF52047 (SUPERFAMILY); IPR032675 (SUPERFAMILY)</t>
  </si>
  <si>
    <t>Cocan10g061240.1:CDS:1</t>
  </si>
  <si>
    <t>beta-amyrin 28-oxidase-like</t>
  </si>
  <si>
    <t>F:GO:0003824; P:GO:0007275; C:GO:0016020; P:GO:0006629; P:GO:0009058; F:GO:0005488</t>
  </si>
  <si>
    <t>F:catalytic activity; P:multicellular organism development; C:membrane; P:lipid metabolic process; P:biosynthetic process; F:binding</t>
  </si>
  <si>
    <t>IPR001128 (PRINTS); IPR002401 (PRINTS); G3DSA:1.10.630.10 (GENE3D); IPR001128 (PFAM); PTHR24286:SF114 (PANTHER); PTHR24286 (PANTHER); IPR001128 (SUPERFAMILY); IPR001128 (SUPERFAMILY)</t>
  </si>
  <si>
    <t>Cocan10g061630.1:CDS:1</t>
  </si>
  <si>
    <t>wall-associated receptor kinase-like 20</t>
  </si>
  <si>
    <t>EC:2.7.10; EC:2.7.11; EC:2.7.10.2</t>
  </si>
  <si>
    <t>Transferring phosphorus-containing groups; Transferring phosphorus-containing groups; Non-specific protein-tyrosine kinase</t>
  </si>
  <si>
    <t>IPR000719 (SMART); IPR001245 (PFAM); G3DSA:1.10.510.10 (GENE3D); G3DSA:3.30.200.20 (GENE3D); IPR025287 (PFAM); PTHR27005 (PANTHER); PTHR27005:SF73 (PANTHER); IPR000719 (PROSITE_PROFILES); cd14066 (CDD); IPR011009 (SUPERFAMILY)</t>
  </si>
  <si>
    <t>Cocan10g061780.1:CDS:11</t>
  </si>
  <si>
    <t>threonylcarbamoyladenosine tRNA methylthiotransferase</t>
  </si>
  <si>
    <t>C:GO:0016020; C:GO:0005783; F:GO:0016740; F:GO:0005488; P:GO:0006139</t>
  </si>
  <si>
    <t>C:membrane; C:endoplasmic reticulum; F:transferase activity; F:binding; P:nucleobase-containing compound metabolic process</t>
  </si>
  <si>
    <t>IPR006638 (SMART); IPR007197 (PFAM); IPR013848 (PFAM); IPR005839 (TIGRFAM); IPR023404 (G3DSA:3.80.30.GENE3D); IPR006466 (TIGRFAM); IPR007197 (PANTHER); PTHR11918:SF79 (PANTHER); IPR002792 (PROSITE_PROFILES); IPR013848 (PROSITE_PROFILES); cd01335 (CDD); SSF102114 (SUPERFAMILY)</t>
  </si>
  <si>
    <t>F:GO:0003824; F:GO:0051539; F:GO:0051536; F:GO:0016740; P:GO:0006400</t>
  </si>
  <si>
    <t>F:catalytic activity; F:4 iron, 4 sulfur cluster binding; F:iron-sulfur cluster binding; F:transferase activity; P:tRNA modification</t>
  </si>
  <si>
    <t>Cocan10g061800.1:CDS:1</t>
  </si>
  <si>
    <t>IPR006564 (SMART); IPR004330 (PFAM); IPR007527 (PFAM); IPR018289 (PFAM); mobidb-lite (MOBIDB_LITE); IPR031052 (PANTHER); PTHR31669:SF109 (PANTHER); IPR007527 (PROSITE_PROFILES)</t>
  </si>
  <si>
    <t>Cocan10g061810.1_CDS_1</t>
  </si>
  <si>
    <t>Cocan10g062600.1:CDS:4</t>
  </si>
  <si>
    <t>uncharacterized protein LOC110110696</t>
  </si>
  <si>
    <t>mobidb-lite (MOBIDB_LITE); IPR005135 (SUPERFAMILY)</t>
  </si>
  <si>
    <t>Cocan10g062690.1:CDS:5</t>
  </si>
  <si>
    <t>eugenol synthase 1-like</t>
  </si>
  <si>
    <t>IPR008030 (PFAM); G3DSA:3.90.25.10 (GENE3D); G3DSA:3.40.50.720 (GENE3D); G3DSA:3.90.25.10 (GENE3D); PTHR43349:SF7 (PANTHER); PTHR43349 (PANTHER); cd05259 (CDD); IPR016040 (SUPERFAMILY)</t>
  </si>
  <si>
    <t>Cocan10g062950.1:CDS:2</t>
  </si>
  <si>
    <t>IPR025525 (PFAM); IPR008906 (PFAM); PTHR23272 (PANTHER); PTHR23272:SF69 (PANTHER); IPR012337 (SUPERFAMILY)</t>
  </si>
  <si>
    <t>Cocan10g062990.1:CDS:1</t>
  </si>
  <si>
    <t>Endonuclease exonuclease</t>
  </si>
  <si>
    <t>IPR025558 (PFAM); mobidb-lite (MOBIDB_LITE); mobidb-lite (MOBIDB_LITE); mobidb-lite (MOBIDB_LITE); PTHR31286 (PANTHER); IPR001878 (PROSITE_PROFILES)</t>
  </si>
  <si>
    <t>Cocan10g063650.1:CDS:1</t>
  </si>
  <si>
    <t>Kunitz-type protease inhibitor KPI-</t>
  </si>
  <si>
    <t>P:GO:0019538; F:GO:0030234; P:GO:0009987</t>
  </si>
  <si>
    <t>P:protein metabolic process; F:enzyme regulator activity; P:cellular process</t>
  </si>
  <si>
    <t>IPR002160 (PRINTS); IPR002160 (SMART); G3DSA:2.80.10.50 (GENE3D); IPR002160 (PFAM); PTHR33107 (PANTHER); IPR002160 (CDD); IPR011065 (SUPERFAMILY)</t>
  </si>
  <si>
    <t>F:GO:0004866</t>
  </si>
  <si>
    <t>F:endopeptidase inhibitor activity</t>
  </si>
  <si>
    <t>Cocan10g065540.1:CDS:1</t>
  </si>
  <si>
    <t>IPR027806 (PFAM); PTHR22930:SF66 (PANTHER); PTHR22930 (PANTHER)</t>
  </si>
  <si>
    <t>Cocan10g065610.1:CDS:1</t>
  </si>
  <si>
    <t>PREDICTED: uncharacterized protein LOC109205222</t>
  </si>
  <si>
    <t>IPR025476 (PFAM); G3DSA:2.40.50.140 (GENE3D); PTHR10492:SF41 (PANTHER); PTHR10492 (PANTHER); IPR012340 (SUPERFAMILY)</t>
  </si>
  <si>
    <t>Cocan10g065630.1:CDS:1</t>
  </si>
  <si>
    <t>filament-like plant isoform X1</t>
  </si>
  <si>
    <t>G3DSA:1.20.5.50 (GENE3D); G3DSA:1.20.5.340 (GENE3D); IPR008587 (PFAM); mobidb-lite (MOBIDB_LITE); mobidb-lite (MOBIDB_LITE); mobidb-lite (MOBIDB_LITE); PTHR31580 (PANTHER); PTHR31580:SF10 (PANTHER)</t>
  </si>
  <si>
    <t>Cocan10g066280.1:CDS:12</t>
  </si>
  <si>
    <t>G3DSA:2.40.50.140 (GENE3D); IPR025476 (PFAM); mobidb-lite (MOBIDB_LITE); IPR012340 (SUPERFAMILY)</t>
  </si>
  <si>
    <t>Cocan10g066560.1:CDS:1</t>
  </si>
  <si>
    <t>pentatricopeptide repeat-containing At2g02150</t>
  </si>
  <si>
    <t>IPR011990 (G3DSA:1.25.40.GENE3D); IPR002885 (PFAM); G3DSA:3.30.2320.10 (GENE3D); IPR002885 (PFAM); IPR002885 (TIGRFAM); IPR002885 (PFAM); PTHR24015:SF1235 (PANTHER); PTHR24015 (PANTHER); IPR002885 (PROSITE_PROFILES); SSF81901 (SUPERFAMILY)</t>
  </si>
  <si>
    <t>Cocan10g066640.1:CDS:1</t>
  </si>
  <si>
    <t>cyclic nucleotide-gated ion channel 18</t>
  </si>
  <si>
    <t>P:GO:0019725; P:GO:0016043; P:GO:0030154; P:GO:0009653; P:GO:0009856; C:GO:0005886; F:GO:0005215; P:GO:0016049</t>
  </si>
  <si>
    <t>P:cellular homeostasis; P:cellular component organization; P:cell differentiation; P:anatomical structure morphogenesis; P:pollination; C:plasma membrane; F:transporter activity; P:cell growth</t>
  </si>
  <si>
    <t>IPR000595 (SMART); IPR014710 (G3DSA:2.60.120.GENE3D); IPR000595 (PFAM); G3DSA:1.10.287.70 (GENE3D); G3DSA:1.10.287.630 (GENE3D); IPR005821 (PFAM); PTHR10217 (PANTHER); PTHR10217:SF584 (PANTHER); IPR000595 (PROSITE_PROFILES); cd00038 (CDD); IPR018490 (SUPERFAMILY); SSF81324 (SUPERFAMILY)</t>
  </si>
  <si>
    <t>F:GO:0005216; P:GO:0006811; P:GO:0055085; C:GO:0016020</t>
  </si>
  <si>
    <t>F:ion channel activity; P:ion transport; P:transmembrane transport; C:membrane</t>
  </si>
  <si>
    <t>Cocan10g066660.1:CDS:8</t>
  </si>
  <si>
    <t>NAD kinase chloroplastic-like isoform X1</t>
  </si>
  <si>
    <t>F:GO:0016301; P:GO:0006139</t>
  </si>
  <si>
    <t>F:kinase activity; P:nucleobase-containing compound metabolic process</t>
  </si>
  <si>
    <t>IPR017437 (G3DSA:2.60.200.GENE3D); IPR029021 (G3DSA:3.90.190.GENE3D); IPR002504 (PFAM); IPR017438 (G3DSA:3.40.50.GENE3D); mobidb-lite (MOBIDB_LITE); PTHR20275:SF20 (PANTHER); IPR002504 (PANTHER); IPR029021 (SUPERFAMILY); IPR016064 (SUPERFAMILY)</t>
  </si>
  <si>
    <t>F:GO:0003951; P:GO:0008152; P:GO:0019674; P:GO:0006741</t>
  </si>
  <si>
    <t>F:NAD+ kinase activity; P:metabolic process; P:NAD metabolic process; P:NADP biosynthetic process</t>
  </si>
  <si>
    <t>Cocan10g066730.1:CDS:1</t>
  </si>
  <si>
    <t>RALF-like 27</t>
  </si>
  <si>
    <t>Cocan10g066840.1:CDS:1</t>
  </si>
  <si>
    <t>probable serine threonine- kinase NAK</t>
  </si>
  <si>
    <t>G3DSA:1.10.510.10 (GENE3D); G3DSA:1.10.510.10 (GENE3D); IPR001245 (PFAM); G3DSA:1.10.510.10 (GENE3D); G3DSA:3.30.200.20 (GENE3D); IPR000719 (PFAM); PTHR27001 (PANTHER); IPR000719 (PROSITE_PROFILES); IPR000719 (PROSITE_PROFILES); IPR000719 (PROSITE_PROFILES); IPR011009 (SUPERFAMILY); IPR011009 (SUPERFAMILY); IPR011009 (SUPERFAMILY); IPR011009 (SUPERFAMILY)</t>
  </si>
  <si>
    <t>Cocan10g066960.1:CDS:1</t>
  </si>
  <si>
    <t>non-functional pseudokinase ZED1-like</t>
  </si>
  <si>
    <t>F:GO:0005524; F:GO:0004672; P:GO:0016310; P:GO:0006468; F:GO:0016301</t>
  </si>
  <si>
    <t>F:ATP binding; F:protein kinase activity; P:phosphorylation; P:protein phosphorylation; F:kinase activity</t>
  </si>
  <si>
    <t>G3DSA:1.10.510.10 (GENE3D); IPR001245 (PFAM); G3DSA:3.30.200.20 (GENE3D); PTHR27005 (PANTHER); PTHR27005:SF95 (PANTHER); IPR000719 (PROSITE_PROFILES); IPR011009 (SUPERFAMILY)</t>
  </si>
  <si>
    <t>Cocan10g067640.1:CDS:1</t>
  </si>
  <si>
    <t>non-specific lipid-transfer AP10-like</t>
  </si>
  <si>
    <t>F:GO:0008289; P:GO:0044765; P:GO:0006810</t>
  </si>
  <si>
    <t>F:lipid binding; P:single-organism transport; P:transport</t>
  </si>
  <si>
    <t>IPR000528 (PRINTS); IPR016140 (SMART); G3DSA:1.10.110.10 (GENE3D); mobidb-lite (MOBIDB_LITE); PTHR33076 (PANTHER); PTHR33076:SF26 (PANTHER); IPR016140 (SUPERFAMILY)</t>
  </si>
  <si>
    <t>P:GO:0006869; F:GO:0008289</t>
  </si>
  <si>
    <t>P:lipid transport; F:lipid binding</t>
  </si>
  <si>
    <t>Cocan10g070100.1:CDS:1</t>
  </si>
  <si>
    <t>PR00019 (PRINTS); IPR000719 (SMART); IPR003591 (SMART); SM00365 (SMART); G3DSA:1.10.510.10 (GENE3D); IPR032675 (G3DSA:3.80.10.GENE3D); IPR001611 (PFAM); IPR000719 (PFAM); IPR013210 (PFAM); G3DSA:3.30.200.20 (GENE3D); PTHR27000:SF250 (PANTHER); PTHR27000 (PANTHER); IPR001611 (PROSITE_PROFILES); IPR000719 (PROSITE_PROFILES); IPR032675 (SUPERFAMILY); IPR032675 (SUPERFAMILY); IPR011009 (SUPERFAMILY)</t>
  </si>
  <si>
    <t>Cocan11g051420.1:CDS:1</t>
  </si>
  <si>
    <t>Cocan11g051730.1:CDS:4</t>
  </si>
  <si>
    <t>stem-specific TSJT1</t>
  </si>
  <si>
    <t>F:GO:0000166; F:GO:0005515; P:GO:0006464; C:GO:0005829; P:GO:0009058; F:GO:0016301</t>
  </si>
  <si>
    <t>F:nucleotide binding; F:protein binding; P:cellular protein modification process; C:cytosol; P:biosynthetic process; F:kinase activity</t>
  </si>
  <si>
    <t>EC:6.3.5.4</t>
  </si>
  <si>
    <t>Asparagine synthase (glutamine-hydrolyzing)</t>
  </si>
  <si>
    <t>IPR024286 (SMART); IPR024286 (PFAM); IPR029055 (G3DSA:3.60.20.GENE3D); PTHR11772:SF30 (PANTHER); PTHR11772 (PANTHER); IPR029055 (SUPERFAMILY)</t>
  </si>
  <si>
    <t>Cocan11g051740.1:CDS:1</t>
  </si>
  <si>
    <t>IPR000719 (SMART); IPR003591 (SMART); SM00365 (SMART); IPR032675 (G3DSA:3.80.10.GENE3D); IPR032675 (G3DSA:3.80.10.GENE3D); IPR032675 (G3DSA:3.80.10.GENE3D); IPR032675 (G3DSA:3.80.10.GENE3D); IPR032675 (G3DSA:3.80.10.GENE3D); IPR032675 (G3DSA:3.80.10.GENE3D); G3DSA:3.30.200.20 (GENE3D); IPR000719 (PFAM); IPR032675 (G3DSA:3.80.10.GENE3D); G3DSA:1.10.510.10 (GENE3D); IPR032675 (G3DSA:3.80.10.GENE3D); PTHR27000 (PANTHER); PTHR27000:SF250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IPR011009 (SUPERFAMILY); SSF52047 (SUPERFAMILY); IPR032675 (SUPERFAMILY); IPR032675 (SUPERFAMILY)</t>
  </si>
  <si>
    <t>Cocan11g052690.1:CDS:1</t>
  </si>
  <si>
    <t>IPR008586 (PFAM); PTHR31972:SF25 (PANTHER); PTHR31972 (PANTHER)</t>
  </si>
  <si>
    <t>Cocan11g053020.1:CDS:4</t>
  </si>
  <si>
    <t>IPR019557 (PFAM); mobidb-lite (MOBIDB_LITE); PTHR31973:SF58 (PANTHER); PTHR31973 (PANTHER)</t>
  </si>
  <si>
    <t>Cocan11g053360.1_CDS_1</t>
  </si>
  <si>
    <t>Cocan11g053430.1:CDS:3</t>
  </si>
  <si>
    <t>probable RNA helicase SDE3</t>
  </si>
  <si>
    <t>mobidb-lite (MOBIDB_LITE); mobidb-lite (MOBIDB_LITE); IPR026127 (PTHR10887:PANTHER); PTHR10887 (PANTHER)</t>
  </si>
  <si>
    <t>Cocan11g053610.1:CDS:2</t>
  </si>
  <si>
    <t>PREDICTED: uncharacterized protein LOC107010215</t>
  </si>
  <si>
    <t>PF13456 (PFAM); IPR012337 (G3DSA:3.30.420.GENE3D); IPR026960 (PFAM); PTHR33033 (PANTHER); IPR002156 (PROSITE_PROFILES); cd06222 (CDD); IPR012337 (SUPERFAMILY)</t>
  </si>
  <si>
    <t>Cocan11g053620.1_CDS_1</t>
  </si>
  <si>
    <t>Cocan11g054200.1:CDS:1</t>
  </si>
  <si>
    <t>late blight resistance homolog R1A-3 isoform X1</t>
  </si>
  <si>
    <t>PR00364 (PRINTS); IPR032675 (G3DSA:3.80.10.GENE3D); G3DSA:1.10.20.10 (GENE3D); IPR002182 (PFAM); IPR021929 (PFAM); IPR011991 (G3DSA:1.10.10.GENE3D); PTHR23155 (PANTHER); PTHR23155:SF812 (PANTHER); cd14798 (CDD); IPR032675 (SUPERFAMILY); IPR027417 (SUPERFAMILY)</t>
  </si>
  <si>
    <t>Cocan11g054960.1_CDS_1</t>
  </si>
  <si>
    <t>Cocan11g055070.1:CDS:4</t>
  </si>
  <si>
    <t>Cocan11g055170.1:CDS:1</t>
  </si>
  <si>
    <t>Cocan11g055500.1:CDS:1</t>
  </si>
  <si>
    <t>Uncharacterized protein TCM_016762</t>
  </si>
  <si>
    <t>Cocan11g055650.1:CDS:1</t>
  </si>
  <si>
    <t>PR00364 (PRINTS); IPR011991 (G3DSA:1.10.10.GENE3D); IPR032675 (G3DSA:3.80.10.GENE3D); IPR002182 (PFAM); IPR032675 (G3DSA:3.80.10.GENE3D); G3DSA:1.10.20.10 (GENE3D); PTHR23155:SF721 (PANTHER); PTHR23155 (PANTHER); cd14798 (CDD); IPR027417 (SUPERFAMILY); IPR032675 (SUPERFAMILY)</t>
  </si>
  <si>
    <t>Cocan11g055910.1:CDS:1</t>
  </si>
  <si>
    <t>receptor kinase 1</t>
  </si>
  <si>
    <t>IPR000719 (SMART); IPR001480 (SMART); G3DSA:3.30.200.20 (GENE3D); IPR001480 (PFAM); G3DSA:3.50.4.10 (GENE3D); IPR024171 (PIRSF); IPR001480 (G3DSA:2.90.10.GENE3D); IPR000858 (PFAM); IPR001480 (G3DSA:2.90.10.GENE3D); G3DSA:1.10.510.10 (GENE3D); IPR000719 (PFAM); PTHR27002 (PANTHER); PTHR27002:SF197 (PANTHER); IPR000719 (PROSITE_PROFILES); IPR003609 (PROSITE_PROFILES); IPR001480 (PROSITE_PROFILES); cd14066 (CDD); cd00028 (CDD); cd01098 (CDD); IPR001480 (SUPERFAMILY); IPR011009 (SUPERFAMILY)</t>
  </si>
  <si>
    <t>Cocan11g056010.1:CDS:1</t>
  </si>
  <si>
    <t>phosphoglycerate mutase 1 isoform X2</t>
  </si>
  <si>
    <t>F:GO:0003824; P:GO:0008152; C:GO:0005829</t>
  </si>
  <si>
    <t>F:catalytic activity; P:metabolic process; C:cytosol</t>
  </si>
  <si>
    <t>IPR029033 (G3DSA:3.40.50.GENE3D); IPR019181 (PFAM); PTHR43387:SF6 (PANTHER); PTHR43387 (PANTHER); IPR029033 (SUPERFAMILY)</t>
  </si>
  <si>
    <t>Cocan11g056130.1:CDS:1</t>
  </si>
  <si>
    <t>F:GO:0008270; C:GO:0016020; C:GO:0016021</t>
  </si>
  <si>
    <t>F:zinc ion binding; C:membrane; C:integral component of membrane</t>
  </si>
  <si>
    <t>IPR006564 (SMART); IPR004332 (PFAM); IPR007527 (PFAM); mobidb-lite (MOBIDB_LITE); mobidb-lite (MOBIDB_LITE); mobidb-lite (MOBIDB_LITE); mobidb-lite (MOBIDB_LITE); PTHR31973 (PANTHER); PTHR31973:SF35 (PANTHER); IPR007527 (PROSITE_PROFILES)</t>
  </si>
  <si>
    <t>Cocan11g057070.1:CDS:1</t>
  </si>
  <si>
    <t>SLOW GREEN chloroplastic</t>
  </si>
  <si>
    <t>C:GO:0005634; P:GO:0016043; C:GO:0009536</t>
  </si>
  <si>
    <t>C:nucleus; P:cellular component organization; C:plastid</t>
  </si>
  <si>
    <t>IPR011990 (G3DSA:1.25.40.GENE3D); IPR011990 (G3DSA:1.25.40.GENE3D); PTHR26312:SF93 (PANTHER); PTHR26312 (PANTHER); IPR013026 (PROSITE_PROFILES); IPR011990 (SUPERFAMILY)</t>
  </si>
  <si>
    <t>Cocan11g057270.1:CDS:3</t>
  </si>
  <si>
    <t>disease resistance At1g59780</t>
  </si>
  <si>
    <t>IPR032675 (G3DSA:3.80.10.GENE3D); PTHR23155:SF748 (PANTHER); PTHR23155 (PANTHER); IPR032675 (SUPERFAMILY)</t>
  </si>
  <si>
    <t>Cocan11g057410.1:CDS:4</t>
  </si>
  <si>
    <t>ankyrin repeat-containing isoform X4</t>
  </si>
  <si>
    <t>IPR002110 (SMART); IPR020683 (G3DSA:1.25.40.GENE3D); IPR020683 (PFAM); PTHR24126 (PANTHER); IPR020683 (PROSITE_PROFILES); IPR002110 (PROSITE_PROFILES); IPR020683 (CDD); IPR020683 (SUPERFAMILY)</t>
  </si>
  <si>
    <t>Cocan11g057450.1:CDS:2</t>
  </si>
  <si>
    <t>flotillin 6 isoform X2</t>
  </si>
  <si>
    <t>IPR001107 (PFAM); IPR027705 (PANTHER); PTHR13806:SF24 (PANTHER); cd03399 (CDD); IPR001107 (SUPERFAMILY)</t>
  </si>
  <si>
    <t>Cocan11g057500.1:CDS:2</t>
  </si>
  <si>
    <t>PREDICTED: uncharacterized protein LOC109209073</t>
  </si>
  <si>
    <t>IPR006564 (SMART); IPR007527 (PFAM); mobidb-lite (MOBIDB_LITE); PTHR31973:SF74 (PANTHER); PTHR31973 (PANTHER); IPR007527 (PROSITE_PROFILES)</t>
  </si>
  <si>
    <t>Cocan11g057850.1:CDS:1</t>
  </si>
  <si>
    <t>F:GO:0008270; P:GO:0006355; C:GO:0009536</t>
  </si>
  <si>
    <t>F:zinc ion binding; P:regulation of transcription, DNA-templated; C:plastid</t>
  </si>
  <si>
    <t>IPR006564 (SMART); IPR031052 (PANTHER); PTHR31669:SF96 (PANTHER); IPR007527 (PROSITE_PROFILES)</t>
  </si>
  <si>
    <t>Cocan11g058140.1:CDS:3</t>
  </si>
  <si>
    <t>IPR004332 (PFAM); mobidb-lite (MOBIDB_LITE); PTHR31973:SF46 (PANTHER); PTHR31973 (PANTHER)</t>
  </si>
  <si>
    <t>Cocan11g058220.1:CDS:1</t>
  </si>
  <si>
    <t>tricalbin-3</t>
  </si>
  <si>
    <t>IPR000008 (SMART); IPR000008 (G3DSA:2.60.40.GENE3D); IPR000008 (PFAM); mobidb-lite (MOBIDB_LITE); PTHR10774:SF132 (PANTHER); PTHR10774 (PANTHER); IPR000008 (PROSITE_PROFILES); cd00030 (CDD); IPR000008 (SUPERFAMILY)</t>
  </si>
  <si>
    <t>Cocan11g058450.1:CDS:1</t>
  </si>
  <si>
    <t>G-type lectin S-receptor-like serine threonine- kinase SD2-5</t>
  </si>
  <si>
    <t>F:GO:0000166; F:GO:0005515; P:GO:0006464; F:GO:0016301; C:GO:0005886</t>
  </si>
  <si>
    <t>F:nucleotide binding; F:protein binding; P:cellular protein modification process; F:kinase activity; C:plasma membrane</t>
  </si>
  <si>
    <t>IPR001480 (SMART); IPR000719 (SMART); G3DSA:3.30.200.20 (GENE3D); IPR001480 (PFAM); IPR000719 (PFAM); IPR024171 (PIRSF); IPR001480 (G3DSA:2.90.10.GENE3D); G3DSA:1.10.510.10 (GENE3D); G3DSA:3.50.4.10 (GENE3D); PTHR27002 (PANTHER); PTHR27002:SF182 (PANTHER); IPR001480 (PROSITE_PROFILES); IPR000719 (PROSITE_PROFILES); cd00028 (CDD); cd01098 (CDD); cd14066 (CDD); IPR001480 (SUPERFAMILY); IPR011009 (SUPERFAMILY)</t>
  </si>
  <si>
    <t>Cocan11g058720.1:CDS:4</t>
  </si>
  <si>
    <t>scab resistance family</t>
  </si>
  <si>
    <t>IPR003591 (SMART); IPR013210 (PFAM); IPR001611 (PFAM); IPR032675 (G3DSA:3.80.10.GENE3D); IPR001611 (PFAM); PTHR27004:SF67 (PANTHER); PTHR27004 (PANTHER); IPR001611 (PROSITE_PROFILES); IPR001611 (PROSITE_PROFILES); IPR001611 (PROSITE_PROFILES); IPR032675 (SUPERFAMILY)</t>
  </si>
  <si>
    <t>Cocan11g059060.1:CDS:1</t>
  </si>
  <si>
    <t>IPR003593 (SMART); G3DSA:3.30.2320.10 (GENE3D); G3DSA:3.40.50.300 (GENE3D); IPR011527 (PFAM); IPR003439 (PFAM); G3DSA:1.20.1560.10 (GENE3D); G3DSA:3.40.50.300 (GENE3D); G3DSA:1.20.1560.10 (GENE3D); IPR002885 (TIGRFAM); IPR002885 (PFAM); mobidb-lite (MOBIDB_LITE); mobidb-lite (MOBIDB_LITE); PTHR24221:SF352 (PANTHER); PTHR24221 (PANTHER); IPR011527 (PROSITE_PROFILES); IPR002885 (PROSITE_PROFILES); IPR011527 (PROSITE_PROFILES); IPR003439 (PROSITE_PROFILES); IPR002885 (PROSITE_PROFILES); IPR003439 (PROSITE_PROFILES); cd03249 (CDD); IPR011527 (SUPERFAMILY); IPR027417 (SUPERFAMILY); IPR027417 (SUPERFAMILY); IPR011527 (SUPERFAMILY)</t>
  </si>
  <si>
    <t>Cocan11g059190.1:CDS:8</t>
  </si>
  <si>
    <t>purple acid phosphatase 3</t>
  </si>
  <si>
    <t>IPR029052 (G3DSA:3.60.21.GENE3D); PTHR10161:SF22 (PANTHER); PTHR10161 (PANTHER); IPR029052 (SUPERFAMILY)</t>
  </si>
  <si>
    <t>Cocan11g059630.1:CDS:1</t>
  </si>
  <si>
    <t>DETOXIFICATION 14-like</t>
  </si>
  <si>
    <t>IPR002528 (PFAM); IPR002528 (TIGRFAM); PTHR11206:SF209 (PANTHER); PTHR11206 (PANTHER); cd13132 (CDD)</t>
  </si>
  <si>
    <t>P:GO:0006855; P:GO:0055085; F:GO:0015297; C:GO:0016020; F:GO:0015238</t>
  </si>
  <si>
    <t>P:drug transmembrane transport; P:transmembrane transport; F:antiporter activity; C:membrane; F:drug transmembrane transporter activity</t>
  </si>
  <si>
    <t>Cocan11g060760.1:CDS:4</t>
  </si>
  <si>
    <t>NRT1 PTR FAMILY isoform X1</t>
  </si>
  <si>
    <t>G3DSA:1.20.1250.20 (GENE3D); IPR000109 (PFAM); G3DSA:1.20.1250.20 (GENE3D); mobidb-lite (MOBIDB_LITE); IPR000109 (PANTHER); PTHR11654:SF195 (PANTHER); IPR020846 (SUPERFAMILY)</t>
  </si>
  <si>
    <t>Cocan11g060860.1:CDS:1</t>
  </si>
  <si>
    <t>late blight resistance homolog R1B-14</t>
  </si>
  <si>
    <t>PR00364 (PRINTS); G3DSA:1.10.20.10 (GENE3D); IPR011991 (G3DSA:1.10.10.GENE3D); IPR002182 (PFAM); PTHR23155:SF748 (PANTHER); PTHR23155 (PANTHER); cd14798 (CDD); IPR027417 (SUPERFAMILY)</t>
  </si>
  <si>
    <t>Cocan11g060920.1:CDS:1</t>
  </si>
  <si>
    <t>spermidine sinapoyl- acyltransferase</t>
  </si>
  <si>
    <t>G3DSA:3.30.559.10 (GENE3D); IPR003480 (PFAM); PTHR31147 (PANTHER); PTHR31147:SF16 (PANTHER)</t>
  </si>
  <si>
    <t>Cocan11g062000.1:CDS:1</t>
  </si>
  <si>
    <t>nudix hydrolase mitochondrial-like</t>
  </si>
  <si>
    <t>G3DSA:3.90.79.10 (GENE3D); IPR000086 (PFAM); PTHR12629 (PANTHER); PTHR12629:SF19 (PANTHER); IPR000086 (PROSITE_PROFILES); IPR000086 (PROSITE_PROFILES); cd04666 (CDD); cd04666 (CDD); IPR015797 (SUPERFAMILY); IPR015797 (SUPERFAMILY)</t>
  </si>
  <si>
    <t>Cocan11g062730.1:CDS:1</t>
  </si>
  <si>
    <t>phosphomannomutase phosphoglucomutase</t>
  </si>
  <si>
    <t>P:GO:0005975; F:GO:0003824; C:GO:0005829; C:GO:0009536; P:GO:0044723</t>
  </si>
  <si>
    <t>P:carbohydrate metabolic process; F:catalytic activity; C:cytosol; C:plastid; P:single-organism carbohydrate metabolic process</t>
  </si>
  <si>
    <t>EC:5.4.2.8</t>
  </si>
  <si>
    <t>Phosphomannomutase</t>
  </si>
  <si>
    <t>IPR005841 (PRINTS); G3DSA:3.40.120.10 (GENE3D); G3DSA:3.40.120.10 (GENE3D); IPR005845 (PFAM); IPR005846 (PFAM); G3DSA:3.40.120.10 (GENE3D); IPR005844 (PFAM); PTHR42946:SF3 (PANTHER); PTHR42946 (PANTHER); cd03089 (CDD); IPR016055 (SUPERFAMILY); IPR016055 (SUPERFAMILY); IPR016055 (SUPERFAMILY)</t>
  </si>
  <si>
    <t>P:GO:0005975; F:GO:0016868</t>
  </si>
  <si>
    <t>P:carbohydrate metabolic process; F:intramolecular transferase activity, phosphotransferases</t>
  </si>
  <si>
    <t>Cocan11g063690.1:CDS:3</t>
  </si>
  <si>
    <t>P:GO:0090502; F:GO:0003676; F:GO:0004523; F:GO:0008270</t>
  </si>
  <si>
    <t>P:RNA phosphodiester bond hydrolysis, endonucleolytic; F:nucleic acid binding; F:RNA-DNA hybrid ribonuclease activity; F:zinc ion binding</t>
  </si>
  <si>
    <t>IPR026960 (PFAM); PF13456 (PFAM); IPR012337 (G3DSA:3.30.420.GENE3D); PTHR19446:SF423 (PANTHER); PTHR19446 (PANTHER); IPR002156 (PROSITE_PROFILES); cd06222 (CDD); IPR005135 (SUPERFAMILY); IPR012337 (SUPERFAMILY)</t>
  </si>
  <si>
    <t>Cocan11g063790.1:CDS:1</t>
  </si>
  <si>
    <t>IPR002182 (PFAM); G3DSA:3.40.50.300 (GENE3D); IPR032675 (G3DSA:3.80.10.GENE3D); PTHR23155 (PANTHER); PTHR23155:SF812 (PANTHER); SSF52047 (SUPERFAMILY); IPR027417 (SUPERFAMILY)</t>
  </si>
  <si>
    <t>Cocan11g063860.1:CDS:1</t>
  </si>
  <si>
    <t>Cocan11g064040.1:CDS:8</t>
  </si>
  <si>
    <t>amino-acid permease BAT1 homolog</t>
  </si>
  <si>
    <t>IPR004756 (TIGRFAM); IPR002293 (PIRSF); IPR002293 (PFAM); mobidb-lite (MOBIDB_LITE); PTHR11785:SF474 (PANTHER); PTHR11785 (PANTHER)</t>
  </si>
  <si>
    <t>C:GO:0016020; C:GO:0016021; F:GO:0015171; P:GO:0006865; P:GO:0003333</t>
  </si>
  <si>
    <t>C:membrane; C:integral component of membrane; F:amino acid transmembrane transporter activity; P:amino acid transport; P:amino acid transmembrane transport</t>
  </si>
  <si>
    <t>Cocan11g067050.1:CDS:1</t>
  </si>
  <si>
    <t>F-box only 21 isoform X1</t>
  </si>
  <si>
    <t>IPR011722 (SMART); IPR011722 (G3DSA:2.30.30.GENE3D); IPR011722 (PFAM); IPR001943 (G3DSA:4.10.860.GENE3D); IPR001943 (PFAM); IPR011722 (TIGRFAM); PTHR31350:SF15 (PANTHER); PTHR31350 (PANTHER); IPR011722 (SUPERFAMILY)</t>
  </si>
  <si>
    <t>F:GO:0003677; F:GO:0005515</t>
  </si>
  <si>
    <t>F:DNA binding; F:protein binding</t>
  </si>
  <si>
    <t>Cocan11g067700.1:CDS:5</t>
  </si>
  <si>
    <t>beta-1,3-galactosyltransferase GALT1</t>
  </si>
  <si>
    <t>C:GO:0016020; P:GO:0006464; C:GO:0005794; P:GO:0009058; F:GO:0016740; F:GO:0030246</t>
  </si>
  <si>
    <t>C:membrane; P:cellular protein modification process; C:Golgi apparatus; P:biosynthetic process; F:transferase activity; F:carbohydrate binding</t>
  </si>
  <si>
    <t>IPR001079 (SMART); IPR001079 (PFAM); IPR002659 (PFAM); G3DSA:2.60.120.200 (GENE3D); PTHR11214:SF189 (PANTHER); IPR002659 (PANTHER); IPR001079 (PROSITE_PROFILES); IPR001079 (CDD); IPR013320 (SUPERFAMILY)</t>
  </si>
  <si>
    <t>C:GO:0016020; P:GO:0006486; F:GO:0008378; F:GO:0030246</t>
  </si>
  <si>
    <t>C:membrane; P:protein glycosylation; F:galactosyltransferase activity; F:carbohydrate binding</t>
  </si>
  <si>
    <t>P:GO:0009058; P:GO:0044763; F:GO:0016740; P:GO:0009987</t>
  </si>
  <si>
    <t>P:biosynthetic process; P:single-organism cellular process; F:transferase activity; P:cellular process</t>
  </si>
  <si>
    <t>EC:2.5.1.16; EC:2.1.1.53</t>
  </si>
  <si>
    <t>Spermidine synthase; Putrescine N-methyltransferase</t>
  </si>
  <si>
    <t>G3DSA:3.40.50.150 (GENE3D); IPR035246 (G3DSA:2.30.140.GENE3D); IPR001045 (TIGRFAM); IPR035246 (PFAM); PF01564 (PFAM); PTHR11558:SF40 (PANTHER); PTHR11558 (PANTHER); IPR030374 (PROSITE_PROFILES); cd02440 (CDD); IPR029063 (SUPERFAMILY)</t>
  </si>
  <si>
    <t>Coeug00g051580.1:CDS:6</t>
  </si>
  <si>
    <t>IPR001480 (SMART); IPR001480 (G3DSA:2.90.10.GENE3D); IPR001480 (PFAM); PTHR27002:SF263 (PANTHER); PTHR27002 (PANTHER); IPR001480 (PROSITE_PROFILES); IPR001480 (SUPERFAMILY)</t>
  </si>
  <si>
    <t>Coeug00g052970.1:CDS:6</t>
  </si>
  <si>
    <t>FAR-RED IMPAIRED RESPONSE 1 isoform X3</t>
  </si>
  <si>
    <t>F:GO:0003700; F:GO:0008270; P:GO:0006355; F:GO:0043565</t>
  </si>
  <si>
    <t>F:transcription factor activity, sequence-specific DNA binding; F:zinc ion binding; P:regulation of transcription, DNA-templated; F:sequence-specific DNA binding</t>
  </si>
  <si>
    <t>IPR006564 (SMART); mobidb-lite (MOBIDB_LITE); PTHR31669:SF73 (PANTHER); IPR031052 (PANTHER); IPR007527 (PROSITE_PROFILES)</t>
  </si>
  <si>
    <t>Coeug00g053030.1:CDS:2</t>
  </si>
  <si>
    <t>L-type lectin-domain containing receptor kinase -like isoform X1</t>
  </si>
  <si>
    <t>IPR000719 (SMART); G3DSA:1.10.510.10 (GENE3D); G3DSA:2.60.120.200 (GENE3D); IPR001245 (PFAM); G3DSA:3.30.200.20 (GENE3D); IPR001220 (PFAM); PTHR27007 (PANTHER); PTHR27007:SF114 (PANTHER); IPR000719 (PROSITE_PROFILES); cd14066 (CDD); IPR001220 (CDD); IPR013320 (SUPERFAMILY); IPR011009 (SUPERFAMILY)</t>
  </si>
  <si>
    <t>F:GO:0005524; F:GO:0004672; P:GO:0006468; F:GO:0030246</t>
  </si>
  <si>
    <t>F:ATP binding; F:protein kinase activity; P:protein phosphorylation; F:carbohydrate binding</t>
  </si>
  <si>
    <t>Coeug00g055370.1:CDS:5</t>
  </si>
  <si>
    <t>F-box LRR-repeat At4g14103-like</t>
  </si>
  <si>
    <t>IPR001810 (SMART); IPR032675 (G3DSA:3.80.10.GENE3D); IPR001810 (PFAM); PTHR31639:SF18 (PANTHER); PTHR31639 (PANTHER); IPR001810 (PROSITE_PROFILES); SSF52047 (SUPERFAMILY); IPR001810 (SUPERFAMILY)</t>
  </si>
  <si>
    <t>Coeug00g055500.1:CDS:5</t>
  </si>
  <si>
    <t>RNase H family</t>
  </si>
  <si>
    <t>Coeug00g056860.1:CDS:1</t>
  </si>
  <si>
    <t>F:GO:0005524; F:GO:0003777; F:GO:0008270; F:GO:0046872; C:GO:0016020; P:GO:0006508; C:GO:0016021; F:GO:0008234; P:GO:0007018; F:GO:0008017</t>
  </si>
  <si>
    <t>F:ATP binding; F:microtubule motor activity; F:zinc ion binding; F:metal ion binding; C:membrane; P:proteolysis; C:integral component of membrane; F:cysteine-type peptidase activity; P:microtubule-based movement; F:microtubule binding</t>
  </si>
  <si>
    <t>G3DSA:3.40.395.10 (GENE3D); mobidb-lite (MOBIDB_LITE); PTHR12606:SF50 (PANTHER); PTHR12606 (PANTHER); SSF54001 (SUPERFAMILY)</t>
  </si>
  <si>
    <t>Coeug00g056870.1:CDS:3</t>
  </si>
  <si>
    <t>F-box At1g67623</t>
  </si>
  <si>
    <t>IPR001810 (PFAM); G3DSA:1.20.1280.50 (GENE3D); PTHR33784 (PANTHER); IPR001810 (PROSITE_PROFILES); IPR001810 (SUPERFAMILY); SSF81901 (SUPERFAMILY)</t>
  </si>
  <si>
    <t>Coeug00g056920.1:CDS:3</t>
  </si>
  <si>
    <t>endochitinase EP3-like</t>
  </si>
  <si>
    <t>P:GO:0005975; P:GO:0009056; F:GO:0005488; P:GO:0009987; F:GO:0016787</t>
  </si>
  <si>
    <t>P:carbohydrate metabolic process; P:catabolic process; F:binding; P:cellular process; F:hydrolase activity</t>
  </si>
  <si>
    <t>EC:3.2.1.14</t>
  </si>
  <si>
    <t>Chitinase</t>
  </si>
  <si>
    <t>IPR001002 (PRINTS); IPR001002 (SMART); IPR001002 (PFAM); IPR000726 (PFAM); G3DSA:1.10.530.10 (GENE3D); IPR016283 (PIRSF); PTHR22595 (PANTHER); PTHR22595:SF71 (PANTHER); IPR001002 (PRODOM); IPR001002 (PROSITE_PROFILES); cd00035 (CDD); IPR001002 (SUPERFAMILY); IPR023346 (SUPERFAMILY)</t>
  </si>
  <si>
    <t>F:GO:0004568; P:GO:0016998; P:GO:0005975; F:GO:0008061; P:GO:0006032</t>
  </si>
  <si>
    <t>F:chitinase activity; P:cell wall macromolecule catabolic process; P:carbohydrate metabolic process; F:chitin binding; P:chitin catabolic process</t>
  </si>
  <si>
    <t>Coeug00g059280.1:CDS:5</t>
  </si>
  <si>
    <t>Coeug00g060980.1:CDS:1</t>
  </si>
  <si>
    <t>PREDICTED: uncharacterized protein LOC105951683</t>
  </si>
  <si>
    <t>Coeug00g061960.1:CDS:2</t>
  </si>
  <si>
    <t>F-box FBD LRR-repeat At1g16930 family</t>
  </si>
  <si>
    <t>IPR006566 (SMART); IPR006566 (PFAM); IPR032675 (G3DSA:3.80.10.GENE3D); PTHR32212 (PANTHER); PTHR32212:SF189 (PANTHER); SSF52047 (SUPERFAMILY)</t>
  </si>
  <si>
    <t>Coeug00g062600.1:CDS:1</t>
  </si>
  <si>
    <t>Transposon Ty3-I Gag-Pol poly</t>
  </si>
  <si>
    <t>Coeug00g062640.1:CDS:1</t>
  </si>
  <si>
    <t>Coeug00g062900.1:CDS:1</t>
  </si>
  <si>
    <t>receptor kinase FERONIA</t>
  </si>
  <si>
    <t>G3DSA:1.20.5.510 (GENE3D); mobidb-lite (MOBIDB_LITE); mobidb-lite (MOBIDB_LITE); PTHR27003:SF185 (PANTHER); PTHR27003 (PANTHER)</t>
  </si>
  <si>
    <t>Coeug00g063170.1:CDS:1</t>
  </si>
  <si>
    <t>IPR006566 (SMART); IPR032675 (G3DSA:3.80.10.GENE3D); IPR013101 (PFAM); IPR006566 (PFAM); mobidb-lite (MOBIDB_LITE); PTHR32212:SF189 (PANTHER); PTHR32212 (PANTHER); IPR001810 (SUPERFAMILY); SSF52047 (SUPERFAMILY)</t>
  </si>
  <si>
    <t>Coeug00g064930.1:CDS:3</t>
  </si>
  <si>
    <t>disease resistance RGA2-like</t>
  </si>
  <si>
    <t>PR00364 (PRINTS); G3DSA:1.10.20.10 (GENE3D); IPR032675 (G3DSA:3.80.10.GENE3D); IPR032675 (G3DSA:3.80.10.GENE3D); IPR032675 (G3DSA:3.80.10.GENE3D); G3DSA:3.40.50.300 (GENE3D); IPR002182 (PFAM); PTHR23155 (PANTHER); PTHR23155:SF704 (PANTHER); cd01983 (CDD); IPR032675 (SUPERFAMILY); IPR027417 (SUPERFAMILY)</t>
  </si>
  <si>
    <t>Coeug00g066760.1:CDS:1</t>
  </si>
  <si>
    <t>IPR025558 (PFAM); PTHR31286:SF11 (PANTHER); PTHR31286 (PANTHER)</t>
  </si>
  <si>
    <t>Coeug00g068420.1:CDS:2</t>
  </si>
  <si>
    <t>IPR025558 (PFAM); mobidb-lite (MOBIDB_LITE); mobidb-lite (MOBIDB_LITE); mobidb-lite (MOBIDB_LITE); PTHR31286 (PANTHER); PTHR31286:SF11 (PANTHER)</t>
  </si>
  <si>
    <t>Coeug00g069280.1:CDS:1</t>
  </si>
  <si>
    <t>Retrotransposable element Tf2</t>
  </si>
  <si>
    <t>F:GO:0003676; P:GO:0015074</t>
  </si>
  <si>
    <t>F:nucleic acid binding; P:DNA integration</t>
  </si>
  <si>
    <t>IPR021109 (G3DSA:2.40.70.GENE3D); IPR005162 (PFAM); PF08284 (PFAM); mobidb-lite (MOBIDB_LITE); PTHR24559:SF244 (PANTHER); PTHR24559 (PANTHER); cd00303 (CDD); IPR021109 (SUPERFAMILY)</t>
  </si>
  <si>
    <t>Coeug00g069310.1_CDS_2</t>
  </si>
  <si>
    <t>Coeug00g069660.1_CDS_1</t>
  </si>
  <si>
    <t>Coeug00g070340.1:CDS:1</t>
  </si>
  <si>
    <t>serine carboxypeptidase II-3-like</t>
  </si>
  <si>
    <t>P:GO:0019538; P:GO:0009056; P:GO:0009987; F:GO:0016787</t>
  </si>
  <si>
    <t>P:protein metabolic process; P:catabolic process; P:cellular process; F:hydrolase activity</t>
  </si>
  <si>
    <t>EC:3.4.21; EC:3.4.16</t>
  </si>
  <si>
    <t>Acting on peptide bonds (peptidases); Acting on peptide bonds (peptidases)</t>
  </si>
  <si>
    <t>IPR001563 (PRINTS); IPR001563 (PFAM); IPR029058 (G3DSA:3.40.50.GENE3D); IPR029058 (G3DSA:3.40.50.GENE3D); mobidb-lite (MOBIDB_LITE); IPR001563 (PANTHER); PTHR11802:SF149 (PANTHER); IPR029058 (SUPERFAMILY); IPR029058 (SUPERFAMILY)</t>
  </si>
  <si>
    <t>P:GO:0006508; F:GO:0004185</t>
  </si>
  <si>
    <t>P:proteolysis; F:serine-type carboxypeptidase activity</t>
  </si>
  <si>
    <t>Coeug00g073200.1:CDS:1</t>
  </si>
  <si>
    <t>Werner Syndrome-like exonuclease</t>
  </si>
  <si>
    <t>F:GO:0003676; P:GO:0090305; F:GO:0008408; C:GO:0005634; F:GO:0004527; C:GO:0005737; P:GO:0006139</t>
  </si>
  <si>
    <t>F:nucleic acid binding; P:nucleic acid phosphodiester bond hydrolysis; F:3'-5' exonuclease activity; C:nucleus; F:exonuclease activity; C:cytoplasm; P:nucleobase-containing compound metabolic process</t>
  </si>
  <si>
    <t>IPR002562 (SMART); IPR012337 (G3DSA:3.30.420.GENE3D); IPR002562 (PFAM); PTHR13620:SF23 (PANTHER); PTHR13620 (PANTHER); cd06141 (CDD); IPR012337 (SUPERFAMILY)</t>
  </si>
  <si>
    <t>F:GO:0003676; F:GO:0008408; P:GO:0006139</t>
  </si>
  <si>
    <t>F:nucleic acid binding; F:3'-5' exonuclease activity; P:nucleobase-containing compound metabolic process</t>
  </si>
  <si>
    <t>Coeug00g074900.1:CDS:1</t>
  </si>
  <si>
    <t>probable serine threonine- kinase chloroplastic</t>
  </si>
  <si>
    <t>F:GO:0000166; P:GO:0006464; F:GO:0016301; C:GO:0005886</t>
  </si>
  <si>
    <t>F:nucleotide binding; P:cellular protein modification process; F:kinase activity; C:plasma membrane</t>
  </si>
  <si>
    <t>IPR000719 (PFAM); G3DSA:1.10.510.10 (GENE3D); IPR024171 (PIRSF); G3DSA:3.30.200.20 (GENE3D); G3DSA:3.30.200.20 (GENE3D); G3DSA:1.10.510.10 (GENE3D); IPR001245 (PFAM); G3DSA:3.30.200.20 (GENE3D); PTHR27001:SF380 (PANTHER); PTHR27001 (PANTHER); IPR000719 (PROSITE_PROFILES); IPR000719 (PROSITE_PROFILES); cd14066 (CDD); IPR011009 (SUPERFAMILY); IPR011009 (SUPERFAMILY); IPR011009 (SUPERFAMILY)</t>
  </si>
  <si>
    <t>Coeug00g075120.1:CDS:1</t>
  </si>
  <si>
    <t>F-box only 8-like</t>
  </si>
  <si>
    <t>IPR001810 (SMART); IPR013187 (PFAM); IPR001810 (PFAM); IPR017451 (TIGRFAM); G3DSA:1.20.1280.50 (GENE3D); PTHR31790 (PANTHER); IPR001810 (PROSITE_PROFILES); IPR001810 (SUPERFAMILY)</t>
  </si>
  <si>
    <t>Coeug00g083110.1_CDS_1</t>
  </si>
  <si>
    <t>Coeug00g084210.1:CDS:2</t>
  </si>
  <si>
    <t>DELLA RGL1-like</t>
  </si>
  <si>
    <t>IPR005202 (PFAM); PTHR31636 (PANTHER); PTHR31636:SF78 (PANTHER); IPR005202 (PROSITE_PROFILES)</t>
  </si>
  <si>
    <t>Coeug00g085470.1:CDS:1</t>
  </si>
  <si>
    <t>F:GO:0008270; F:GO:0046872; C:GO:0016020; P:GO:0006508; C:GO:0016021; F:GO:0008234</t>
  </si>
  <si>
    <t>F:zinc ion binding; F:metal ion binding; C:membrane; P:proteolysis; C:integral component of membrane; F:cysteine-type peptidase activity</t>
  </si>
  <si>
    <t>G3DSA:3.30.310.130 (GENE3D); IPR003653 (PFAM); SSF54001 (SUPERFAMILY)</t>
  </si>
  <si>
    <t>Coeug00g086850.1:CDS:1</t>
  </si>
  <si>
    <t>serine-threonine kinase receptor-associated -like</t>
  </si>
  <si>
    <t>IPR001680 (SMART); G3DSA:2.40.50.140 (GENE3D); G3DSA:1.10.10.670 (GENE3D); G3DSA:2.80.10.50 (GENE3D); PTHR19877 (PANTHER); PTHR19877:SF5 (PANTHER); IPR001680 (PROSITE_PROFILES); IPR017986 (PROSITE_PROFILES); IPR017986 (SUPERFAMILY)</t>
  </si>
  <si>
    <t>Coeug00g091870.1:CDS:1</t>
  </si>
  <si>
    <t>phenylalanine N-monooxygenase</t>
  </si>
  <si>
    <t>IPR001128 (PFAM); G3DSA:1.10.630.10 (GENE3D); PTHR24298:SF287 (PANTHER); PTHR24298 (PANTHER); IPR001128 (SUPERFAMILY)</t>
  </si>
  <si>
    <t>Coeug00g095690.1:CDS:1</t>
  </si>
  <si>
    <t>disease resistance At4g19050</t>
  </si>
  <si>
    <t>C:GO:0016020; C:GO:0016021; F:GO:0043531; P:GO:0006952</t>
  </si>
  <si>
    <t>C:membrane; C:integral component of membrane; F:ADP binding; P:defense response</t>
  </si>
  <si>
    <t>IPR032675 (G3DSA:3.80.10.GENE3D); IPR011991 (G3DSA:1.10.10.GENE3D); IPR032675 (SUPERFAMILY)</t>
  </si>
  <si>
    <t>Coeug00g101630.1:CDS:1</t>
  </si>
  <si>
    <t>Coeug00g103040.1:CDS:1</t>
  </si>
  <si>
    <t>uncharacterized protein LOC109722075</t>
  </si>
  <si>
    <t>IPR021109 (G3DSA:2.40.70.GENE3D); PF08284 (PFAM); IPR005162 (PFAM); mobidb-lite (MOBIDB_LITE); mobidb-lite (MOBIDB_LITE); cd00303 (CDD)</t>
  </si>
  <si>
    <t>Coeug00g103770.1:CDS:1</t>
  </si>
  <si>
    <t>gibberellin 3-beta-dioxygenase 1-like</t>
  </si>
  <si>
    <t>P:GO:0009628; F:GO:0003824; P:GO:0007165; P:GO:0006629; P:GO:0009719; P:GO:0009058; F:GO:0005488</t>
  </si>
  <si>
    <t>P:response to abiotic stimulus; F:catalytic activity; P:signal transduction; P:lipid metabolic process; P:response to endogenous stimulus; P:biosynthetic process; F:binding</t>
  </si>
  <si>
    <t>EC:1.14.11.15; EC:1.14.11</t>
  </si>
  <si>
    <t>Gibberellin 3-beta-dioxygenase; Acting on paired donors, with incorporation or reduction of molecular oxygen. The oxygen incorporated need not be derived from O(2)</t>
  </si>
  <si>
    <t>IPR005123 (PFAM); IPR026992 (PFAM); IPR027443 (G3DSA:2.60.120.GENE3D); PTHR10209:SF235 (PANTHER); PTHR10209 (PANTHER); IPR005123 (PROSITE_PROFILES); SSF51197 (SUPERFAMILY)</t>
  </si>
  <si>
    <t>Coeug00g107860.1:CDS:7</t>
  </si>
  <si>
    <t>RNA polymerase beta (chloroplast)</t>
  </si>
  <si>
    <t>F:GO:0003677; F:GO:0016779; C:GO:0009507; F:GO:0003899; P:GO:0006351; F:GO:0016740; C:GO:0009536</t>
  </si>
  <si>
    <t>F:DNA binding; F:nucleotidyltransferase activity; C:chloroplast; F:DNA-directed 5'-3' RNA polymerase activity; P:transcription, DNA-templated; F:transferase activity; C:plastid</t>
  </si>
  <si>
    <t>IPR006592 (SMART); G3DSA:2.40.40.20 (GENE3D); PTHR19376:SF43 (PANTHER); PTHR19376 (PANTHER); SSF64484 (SUPERFAMILY)</t>
  </si>
  <si>
    <t>F:GO:0003677; F:GO:0003899; P:GO:0006351</t>
  </si>
  <si>
    <t>F:DNA binding; F:DNA-directed 5'-3' RNA polymerase activity; P:transcription, DNA-templated</t>
  </si>
  <si>
    <t>Coeug00g108500.1:CDS:1</t>
  </si>
  <si>
    <t>IPR025558 (PFAM); mobidb-lite (MOBIDB_LITE)</t>
  </si>
  <si>
    <t>Coeug00g108780.1_CDS_1</t>
  </si>
  <si>
    <t>Coeug00g108960.1:CDS:1</t>
  </si>
  <si>
    <t>transport and Golgi organization 2 homolog</t>
  </si>
  <si>
    <t>IPR008551 (PFAM); IPR008551 (PANTHER); PTHR17985:SF17 (PANTHER)</t>
  </si>
  <si>
    <t>Coeug00g110970.1:CDS:1</t>
  </si>
  <si>
    <t>betaGal beta-1,3-N-acetylglucosaminyltransferase 2</t>
  </si>
  <si>
    <t>F:GO:0016757; F:GO:0016740</t>
  </si>
  <si>
    <t>F:transferase activity, transferring glycosyl groups; F:transferase activity</t>
  </si>
  <si>
    <t>mobidb-lite (MOBIDB_LITE); PTHR35737 (PANTHER); PTHR35737:SF2 (PANTHER)</t>
  </si>
  <si>
    <t>Coeug00g111630.1:CDS:1</t>
  </si>
  <si>
    <t>BTB POZ domain and ankyrin repeat-containing NPR2</t>
  </si>
  <si>
    <t>IPR000210 (SMART); IPR002110 (SMART); G3DSA:3.30.710.10 (GENE3D); IPR000210 (PFAM); IPR020683 (G3DSA:1.25.40.GENE3D); IPR024228 (PFAM); IPR002110 (PFAM); IPR021094 (PFAM); PTHR24413 (PANTHER); PTHR24413:SF208 (PANTHER); IPR002110 (PROSITE_PROFILES); IPR000210 (PROSITE_PROFILES); IPR020683 (PROSITE_PROFILES); IPR020683 (CDD); IPR011333 (SUPERFAMILY); IPR020683 (SUPERFAMILY)</t>
  </si>
  <si>
    <t>Coeug00g113570.1:CDS:1</t>
  </si>
  <si>
    <t>IPR001480 (SMART); IPR001480 (G3DSA:2.90.10.GENE3D); G3DSA:3.30.200.20 (GENE3D); IPR001245 (PFAM); G3DSA:1.10.510.10 (GENE3D); IPR001480 (G3DSA:2.90.10.GENE3D); IPR001480 (PFAM); PTHR27002:SF261 (PANTHER); PTHR27002 (PANTHER); IPR001480 (PROSITE_PROFILES); IPR000719 (PROSITE_PROFILES); IPR011009 (SUPERFAMILY); IPR001480 (SUPERFAMILY); IPR001480 (SUPERFAMILY)</t>
  </si>
  <si>
    <t>Coeug00g113690.1:CDS:1</t>
  </si>
  <si>
    <t>probable LRR receptor-like serine threonine- kinase At4g26540</t>
  </si>
  <si>
    <t>Coeug00g126300.1:CDS:1</t>
  </si>
  <si>
    <t>F:GO:0003743; P:GO:0006413</t>
  </si>
  <si>
    <t>F:translation initiation factor activity; P:translational initiation</t>
  </si>
  <si>
    <t>Coeug00g126640.1:CDS:3</t>
  </si>
  <si>
    <t>IPR004158 (PFAM); PTHR31549 (PANTHER); PTHR31549:SF40 (PANTHER)</t>
  </si>
  <si>
    <t>Coeug00g126890.1:CDS:3</t>
  </si>
  <si>
    <t>uncharacterized protein LOC109716293</t>
  </si>
  <si>
    <t>IPR005162 (PFAM); PTHR34482 (PANTHER)</t>
  </si>
  <si>
    <t>Coeug00g127340.1:CDS:1</t>
  </si>
  <si>
    <t>PREDICTED: uncharacterized protein LOC105956239</t>
  </si>
  <si>
    <t>IPR018289 (PFAM); IPR004332 (PFAM); mobidb-lite (MOBIDB_LITE); PTHR31973:SF35 (PANTHER); PTHR31973 (PANTHER)</t>
  </si>
  <si>
    <t>Coeug00g128640.1:CDS:1</t>
  </si>
  <si>
    <t>serine threonine- kinase Nek5</t>
  </si>
  <si>
    <t>mobidb-lite (MOBIDB_LITE); PTHR43671 (PANTHER); PTHR43671:SF11 (PANTHER)</t>
  </si>
  <si>
    <t>Coeug00g129020.1:CDS:1</t>
  </si>
  <si>
    <t>PTHR31790:SF39 (PANTHER); PTHR31790 (PANTHER)</t>
  </si>
  <si>
    <t>Coeug00g129700.1:CDS:1</t>
  </si>
  <si>
    <t>probable 2,3-bisphosphoglycerate-independent phosphoglycerate mutase</t>
  </si>
  <si>
    <t>P:GO:0005975; F:GO:0003824; P:GO:0009056; F:GO:0005488; P:GO:0044723; P:GO:0044712</t>
  </si>
  <si>
    <t>P:carbohydrate metabolic process; F:catalytic activity; P:catabolic process; F:binding; P:single-organism carbohydrate metabolic process; P:single-organism catabolic process</t>
  </si>
  <si>
    <t>EC:5.4.2.1</t>
  </si>
  <si>
    <t>Intramolecular transferases</t>
  </si>
  <si>
    <t>IPR004456 (PFAM); IPR004456 (TIGRFAM); IPR006124 (PFAM); IPR017849 (G3DSA:3.40.720.GENE3D); PTHR31209 (PANTHER); PTHR31209:SF6 (PANTHER); IPR004456 (CDD); IPR017850 (SUPERFAMILY)</t>
  </si>
  <si>
    <t>F:GO:0003824; F:GO:0046872; P:GO:0008152; F:GO:0046537</t>
  </si>
  <si>
    <t>F:catalytic activity; F:metal ion binding; P:metabolic process; F:2,3-bisphosphoglycerate-independent phosphoglycerate mutase activity</t>
  </si>
  <si>
    <t>Coeug00g131990.1_CDS_3</t>
  </si>
  <si>
    <t>Coeug00g135660.1:CDS:1</t>
  </si>
  <si>
    <t>cd14798 (CDD)</t>
  </si>
  <si>
    <t>Coeug00g136840.1_CDS_1</t>
  </si>
  <si>
    <t>Coeug00g136850.1_CDS_1</t>
  </si>
  <si>
    <t>Coeug00g138410.1:CDS:5</t>
  </si>
  <si>
    <t>IPR000719 (SMART); G3DSA:1.10.510.10 (GENE3D); IPR001245 (PFAM); G3DSA:3.30.200.20 (GENE3D); PTHR27002:SF202 (PANTHER); PTHR27002 (PANTHER); IPR000719 (PROSITE_PROFILES); IPR011009 (SUPERFAMILY)</t>
  </si>
  <si>
    <t>Coeug00g138790.1:CDS:1</t>
  </si>
  <si>
    <t>TMV resistance N-like</t>
  </si>
  <si>
    <t>F:GO:0000166; P:GO:0007165; P:GO:0006950</t>
  </si>
  <si>
    <t>F:nucleotide binding; P:signal transduction; P:response to stress</t>
  </si>
  <si>
    <t>PR00364 (PRINTS); IPR000157 (SMART); IPR000157 (G3DSA:3.40.50.GENE3D); G3DSA:3.40.50.300 (GENE3D); IPR000157 (PFAM); IPR032675 (G3DSA:3.80.10.GENE3D); IPR002182 (PFAM); IPR032675 (G3DSA:3.80.10.GENE3D); IPR032675 (G3DSA:3.80.10.GENE3D); PTHR11017:SF185 (PANTHER); PTHR11017 (PANTHER); IPR000157 (PROSITE_PROFILES); IPR000157 (SUPERFAMILY); IPR032675 (SUPERFAMILY); IPR027417 (SUPERFAMILY)</t>
  </si>
  <si>
    <t>F:GO:0005515; P:GO:0007165; F:GO:0043531</t>
  </si>
  <si>
    <t>F:protein binding; P:signal transduction; F:ADP binding</t>
  </si>
  <si>
    <t>Coeug00g139800.1:CDS:1</t>
  </si>
  <si>
    <t>chromatin structure-remodeling complex SYD</t>
  </si>
  <si>
    <t>F:GO:0000166; F:GO:0005515</t>
  </si>
  <si>
    <t>F:nucleotide binding; F:protein binding</t>
  </si>
  <si>
    <t>IPR029295 (SMART); IPR014001 (SMART); IPR001650 (SMART); G3DSA:3.40.50.10810 (GENE3D); IPR000330 (PFAM); IPR029295 (PFAM); G3DSA:3.40.50.300 (GENE3D); IPR001650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PTHR10799 (PANTHER); PTHR10799:SF877 (PANTHER); IPR014012 (PROSITE_PROFILES); IPR001650 (PROSITE_PROFILES); IPR014001 (PROSITE_PROFILES); cd00079 (CDD); cd00046 (CDD); IPR027417 (SUPERFAMILY); IPR027417 (SUPERFAMILY)</t>
  </si>
  <si>
    <t>F:GO:0005524; F:GO:0042393</t>
  </si>
  <si>
    <t>F:ATP binding; F:histone binding</t>
  </si>
  <si>
    <t>Coeug00g140210.1_CDS_3</t>
  </si>
  <si>
    <t>Coeug00g140740.1:CDS:1</t>
  </si>
  <si>
    <t>peptidase serine Alpha Beta hydrolase fold</t>
  </si>
  <si>
    <t>IPR001563 (PRINTS); IPR029058 (G3DSA:3.40.50.GENE3D); IPR029058 (G3DSA:3.40.50.GENE3D); IPR001563 (PFAM); IPR001563 (PANTHER); PTHR11802:SF149 (PANTHER); IPR029058 (SUPERFAMILY)</t>
  </si>
  <si>
    <t>Coeug00g142420.1:CDS:6</t>
  </si>
  <si>
    <t>gamma-tocopherol methyltransferase</t>
  </si>
  <si>
    <t>G3DSA:3.40.50.150 (GENE3D); PF13649 (PFAM); PTHR43591 (PANTHER); PTHR43591:SF2 (PANTHER); IPR025774 (PROSITE_PROFILES); cd02440 (CDD); IPR029063 (SUPERFAMILY)</t>
  </si>
  <si>
    <t>F:GO:0051741; P:GO:0010189; P:GO:0032259</t>
  </si>
  <si>
    <t>F:2-methyl-6-phytyl-1,4-benzoquinone methyltransferase activity; P:vitamin E biosynthetic process; P:methylation</t>
  </si>
  <si>
    <t>Coeug00g143230.1:CDS:1</t>
  </si>
  <si>
    <t>retrotransposon unclassified</t>
  </si>
  <si>
    <t>F:GO:0003676; F:GO:0004190; C:GO:0005739; P:GO:0006508; P:GO:0015074</t>
  </si>
  <si>
    <t>F:nucleic acid binding; F:aspartic-type endopeptidase activity; C:mitochondrion; P:proteolysis; P:DNA integration</t>
  </si>
  <si>
    <t>G3DSA:2.40.50.40 (GENE3D); cd00024 (CDD); IPR016197 (SUPERFAMILY)</t>
  </si>
  <si>
    <t>Coeug00g143770.1:CDS:11</t>
  </si>
  <si>
    <t>(-)-germacrene D synthase</t>
  </si>
  <si>
    <t>IPR001906 (PFAM); IPR005630 (PFAM); IPR001906 (G3DSA:1.50.10.GENE3D); IPR008949 (G3DSA:1.10.600.GENE3D); IPR008949 (G3DSA:1.10.600.GENE3D); PTHR31225 (PANTHER); PTHR31225:SF28 (PANTHER); cd00684 (CDD); IPR008949 (SUPERFAMILY); IPR008930 (SUPERFAMILY)</t>
  </si>
  <si>
    <t>F:GO:0000287; P:GO:0008152; F:GO:0016829; F:GO:0010333</t>
  </si>
  <si>
    <t>F:magnesium ion binding; P:metabolic process; F:lyase activity; F:terpene synthase activity</t>
  </si>
  <si>
    <t>Coeug00g144050.1:CDS:7</t>
  </si>
  <si>
    <t>phosphatase 2C 29-like</t>
  </si>
  <si>
    <t>C:GO:0005623; P:GO:0006464; F:GO:0016787</t>
  </si>
  <si>
    <t>C:cell; P:cellular protein modification process; F:hydrolase activity</t>
  </si>
  <si>
    <t>EC:3.1.3.16; EC:3.1.3.41</t>
  </si>
  <si>
    <t>Protein-serine/threonine phosphatase; 4-nitrophenylphosphatase</t>
  </si>
  <si>
    <t>IPR001932 (SMART); IPR001932 (G3DSA:3.60.40.GENE3D); IPR001932 (PFAM); mobidb-lite (MOBIDB_LITE); mobidb-lite (MOBIDB_LITE); IPR015655 (PANTHER); PTHR13832:SF496 (PANTHER); IPR001932 (PROSITE_PROFILES); cd00143 (CDD); IPR001932 (SUPERFAMILY)</t>
  </si>
  <si>
    <t>F:GO:0004722; F:GO:0003824; P:GO:0006470</t>
  </si>
  <si>
    <t>F:protein serine/threonine phosphatase activity; F:catalytic activity; P:protein dephosphorylation</t>
  </si>
  <si>
    <t>Coeug00g145340.1:CDS:2</t>
  </si>
  <si>
    <t>G-type lectin S-receptor-like serine threonine- kinase RLK1</t>
  </si>
  <si>
    <t>IPR001480 (SMART); G3DSA:1.10.510.10 (GENE3D); G3DSA:3.50.4.10 (GENE3D); IPR001480 (PFAM); G3DSA:3.30.200.20 (GENE3D); IPR001480 (G3DSA:2.90.10.GENE3D); PTHR27002 (PANTHER); PTHR27002:SF228 (PANTHER); IPR001480 (PROSITE_PROFILES); cd00028 (CDD); IPR011009 (SUPERFAMILY); IPR001480 (SUPERFAMILY)</t>
  </si>
  <si>
    <t>Coeug00g146780.1:CDS:1</t>
  </si>
  <si>
    <t>hypothetical protein A4A49_07673</t>
  </si>
  <si>
    <t>IPR025836 (PFAM); IPR025558 (PFAM); IPR001878 (G3DSA:4.10.60.GENE3D); mobidb-lite (MOBIDB_LITE); PTHR31286 (PANTHER); IPR001878 (PROSITE_PROFILES)</t>
  </si>
  <si>
    <t>Coeug00g147190.1:CDS:1</t>
  </si>
  <si>
    <t>lipid phosphate phosphatase 2-like</t>
  </si>
  <si>
    <t>F:GO:0003824; C:GO:0016020; P:GO:0009987; P:GO:0006950</t>
  </si>
  <si>
    <t>F:catalytic activity; C:membrane; P:cellular process; P:response to stress</t>
  </si>
  <si>
    <t>EC:1.11.1.7</t>
  </si>
  <si>
    <t>Peroxidase</t>
  </si>
  <si>
    <t>IPR028681 (PTHR10165:PANTHER); PTHR10165 (PANTHER)</t>
  </si>
  <si>
    <t>Coeug00g154440.1:CDS:8</t>
  </si>
  <si>
    <t>premnaspirodiene oxygenase-like</t>
  </si>
  <si>
    <t>F:GO:0003677; C:GO:0016020; P:GO:0009058; F:GO:0016740; C:GO:0005730; P:GO:0006139</t>
  </si>
  <si>
    <t>F:DNA binding; C:membrane; P:biosynthetic process; F:transferase activity; C:nucleolus; P:nucleobase-containing compound metabolic process</t>
  </si>
  <si>
    <t>EC:2.7.7.6</t>
  </si>
  <si>
    <t>DNA-directed RNA polymerase</t>
  </si>
  <si>
    <t>G3DSA:1.10.630.10 (GENE3D); IPR001128 (PFAM); G3DSA:1.10.630.10 (GENE3D); PTHR24298 (PANTHER); PTHR24298:SF199 (PANTHER); IPR001128 (SUPERFAMILY)</t>
  </si>
  <si>
    <t>Coeug00g154870.1:CDS:1</t>
  </si>
  <si>
    <t>IPR019557 (PFAM); PTHR31973 (PANTHER); PTHR31973:SF58 (PANTHER)</t>
  </si>
  <si>
    <t>Coeug00g155100.1:CDS:1</t>
  </si>
  <si>
    <t>DIS3-like exonuclease 2</t>
  </si>
  <si>
    <t>C:GO:0005634; F:GO:0003723; C:GO:0005737; P:GO:0009056; F:GO:0004518</t>
  </si>
  <si>
    <t>C:nucleus; F:RNA binding; C:cytoplasm; P:catabolic process; F:nuclease activity</t>
  </si>
  <si>
    <t>EC:3.1.13; EC:3.1.15</t>
  </si>
  <si>
    <t>Acting on ester bonds; Acting on ester bonds</t>
  </si>
  <si>
    <t>SM00955 (SMART); PF00773 (PFAM); mobidb-lite (MOBIDB_LITE); PTHR23355 (PANTHER); PTHR23355:SF48 (PANTHER); IPR028591 (HAMAP); IPR012340 (SUPERFAMILY); IPR012340 (SUPERFAMILY); IPR012340 (SUPERFAMILY)</t>
  </si>
  <si>
    <t>F:GO:0000175; P:GO:0034427</t>
  </si>
  <si>
    <t>F:3'-5'-exoribonuclease activity; P:nuclear-transcribed mRNA catabolic process, exonucleolytic, 3'-5'</t>
  </si>
  <si>
    <t>Coeug00g155460.1:CDS:1</t>
  </si>
  <si>
    <t>probable E3 ubiquitin- ligase ARI8</t>
  </si>
  <si>
    <t>P:GO:0006464; F:GO:0016740; F:GO:0005488</t>
  </si>
  <si>
    <t>P:cellular protein modification process; F:transferase activity; F:binding</t>
  </si>
  <si>
    <t>IPR001876 (SMART); IPR002867 (SMART); IPR013083 (G3DSA:3.30.40.GENE3D); G3DSA:2.20.25.20 (GENE3D); IPR002867 (PFAM); G3DSA:4.10.1060.10 (GENE3D); mobidb-lite (MOBIDB_LITE); mobidb-lite (MOBIDB_LITE); IPR031127 (PANTHER); PTHR11685:SF190 (PANTHER); IPR001876 (PROSITE_PROFILES); IPR001841 (PROSITE_PROFILES); cd16623 (CDD); SSF57850 (SUPERFAMILY); SSF57850 (SUPERFAMILY); IPR001876 (SUPERFAMILY); SSF57850 (SUPERFAMILY)</t>
  </si>
  <si>
    <t>F:GO:0004842; P:GO:0016567</t>
  </si>
  <si>
    <t>F:ubiquitin-protein transferase activity; P:protein ubiquitination</t>
  </si>
  <si>
    <t>Coeug00g155520.1:CDS:5</t>
  </si>
  <si>
    <t>F:GO:0000166; C:GO:0016020</t>
  </si>
  <si>
    <t>F:nucleotide binding; C:membrane</t>
  </si>
  <si>
    <t>IPR011991 (G3DSA:1.10.10.GENE3D); IPR032675 (G3DSA:3.80.10.GENE3D); IPR032675 (SUPERFAMILY)</t>
  </si>
  <si>
    <t>Coeug00g156940.1_CDS_2</t>
  </si>
  <si>
    <t>Coeug00g157770.1:CDS:3</t>
  </si>
  <si>
    <t>L10-interacting MYB domain-containing -like</t>
  </si>
  <si>
    <t>IPR024752 (PFAM); mobidb-lite (MOBIDB_LITE); mobidb-lite (MOBIDB_LITE); PTHR31704 (PANTHER)</t>
  </si>
  <si>
    <t>Coeug00g158030.1:CDS:1</t>
  </si>
  <si>
    <t>IPR019557 (PFAM); PTHR31973:SF58 (PANTHER); PTHR31973 (PANTHER)</t>
  </si>
  <si>
    <t>Coeug00g158640.1:CDS:1</t>
  </si>
  <si>
    <t>C2 domain-containing family</t>
  </si>
  <si>
    <t>C:GO:0005622</t>
  </si>
  <si>
    <t>C:intracellular</t>
  </si>
  <si>
    <t>Coeug00g158650.1:CDS:1</t>
  </si>
  <si>
    <t>hypothetical protein VITISV_039411</t>
  </si>
  <si>
    <t>IPR001878 (SMART); IPR000953 (SMART); IPR001878 (G3DSA:4.10.60.GENE3D); G3DSA:2.40.50.40 (GENE3D); IPR023780 (PFAM); IPR001878 (PROSITE_PROFILES); IPR000953 (PROSITE_PROFILES); cd00024 (CDD); IPR001878 (SUPERFAMILY); IPR016197 (SUPERFAMILY)</t>
  </si>
  <si>
    <t>Coeug00g161220.1:CDS:1</t>
  </si>
  <si>
    <t>retrotransposon expressed</t>
  </si>
  <si>
    <t>PF08284 (PFAM); IPR021109 (G3DSA:2.40.70.GENE3D); mobidb-lite (MOBIDB_LITE); PTHR24559:SF227 (PANTHER); PTHR24559 (PANTHER); cd00303 (CDD); IPR021109 (SUPERFAMILY)</t>
  </si>
  <si>
    <t>Coeug00g164190.1:CDS:7</t>
  </si>
  <si>
    <t>Coeug00g164380.1_CDS_4</t>
  </si>
  <si>
    <t>Coeug00g176200.1:CDS:1</t>
  </si>
  <si>
    <t>Aminotransferase- plant mobile domain-containing</t>
  </si>
  <si>
    <t>PTHR12606 (PANTHER); PTHR12606:SF50 (PANTHER)</t>
  </si>
  <si>
    <t>Coeug00g176990.1:CDS:1</t>
  </si>
  <si>
    <t>exocyst complex component EXO70B1-like</t>
  </si>
  <si>
    <t>C:GO:0005737; P:GO:0044763; P:GO:0044765; P:GO:0006810; P:GO:0009987</t>
  </si>
  <si>
    <t>C:cytoplasm; P:single-organism cellular process; P:single-organism transport; P:transport; P:cellular process</t>
  </si>
  <si>
    <t>IPR004140 (PFAM); IPR004140 (PANTHER); PTHR12542:SF54 (PANTHER); IPR016159 (SUPERFAMILY)</t>
  </si>
  <si>
    <t>P:GO:0006887; C:GO:0000145</t>
  </si>
  <si>
    <t>P:exocytosis; C:exocyst</t>
  </si>
  <si>
    <t>Coeug00g178330.1:CDS:1</t>
  </si>
  <si>
    <t>cingulin 1</t>
  </si>
  <si>
    <t>G3DSA:1.20.5.340 (GENE3D); G3DSA:1.20.5.400 (GENE3D); G3DSA:1.20.5.50 (GENE3D); G3DSA:1.20.5.1000 (GENE3D); G3DSA:1.20.120.330 (GENE3D); mobidb-lite (MOBIDB_LITE)</t>
  </si>
  <si>
    <t>Coeug00g178360.1_CDS_2</t>
  </si>
  <si>
    <t>Coeug00g178600.1:CDS:3</t>
  </si>
  <si>
    <t>IPR000719 (SMART); G3DSA:2.60.120.200 (GENE3D); IPR001220 (PFAM); G3DSA:3.30.200.20 (GENE3D); G3DSA:1.10.510.10 (GENE3D); IPR001245 (PFAM); PTHR27007 (PANTHER); PTHR27007:SF114 (PANTHER); IPR000719 (PROSITE_PROFILES); cd14066 (CDD); IPR001220 (CDD); IPR013320 (SUPERFAMILY); IPR011009 (SUPERFAMILY)</t>
  </si>
  <si>
    <t>F:GO:0003676; F:GO:0000166; C:GO:0005737; P:GO:0009056; P:GO:0006464; F:GO:0016740; F:GO:0016787</t>
  </si>
  <si>
    <t>F:nucleic acid binding; F:nucleotide binding; C:cytoplasm; P:catabolic process; P:cellular protein modification process; F:transferase activity; F:hydrolase activity</t>
  </si>
  <si>
    <t>Coeug00g180900.1:CDS:1</t>
  </si>
  <si>
    <t>SIEVE ELEMENT OCCLUSION B-like</t>
  </si>
  <si>
    <t>IPR027942 (PFAM); IPR027944 (PFAM); PTHR33232 (PANTHER)</t>
  </si>
  <si>
    <t>Coeug00g181250.1:CDS:1</t>
  </si>
  <si>
    <t>Coeug00g181880.1:CDS:2</t>
  </si>
  <si>
    <t>IPR001480 (SMART); IPR001480 (PFAM); IPR000858 (PFAM); G3DSA:3.50.4.10 (GENE3D); IPR001480 (G3DSA:2.90.10.GENE3D); PTHR27002:SF261 (PANTHER); PTHR27002 (PANTHER); IPR001480 (PROSITE_PROFILES); IPR001480 (SUPERFAMILY); IPR001480 (SUPERFAMILY)</t>
  </si>
  <si>
    <t>P:GO:0048544</t>
  </si>
  <si>
    <t>P:recognition of pollen</t>
  </si>
  <si>
    <t>Coeug00g181930.1:CDS:2</t>
  </si>
  <si>
    <t>F:GO:0000166; P:GO:0006464; P:GO:0009875; F:GO:0016301; C:GO:0005886</t>
  </si>
  <si>
    <t>F:nucleotide binding; P:cellular protein modification process; P:pollen-pistil interaction; F:kinase activity; C:plasma membrane</t>
  </si>
  <si>
    <t>IPR001480 (SMART); IPR001245 (PFAM); IPR000858 (PFAM); IPR001480 (G3DSA:2.90.10.GENE3D); G3DSA:1.10.510.10 (GENE3D); IPR001480 (PFAM); G3DSA:3.50.4.10 (GENE3D); IPR003609 (PFAM); G3DSA:3.30.200.20 (GENE3D); PTHR27002 (PANTHER); PTHR27002:SF261 (PANTHER); IPR000742 (PROSITE_PROFILES); IPR000719 (PROSITE_PROFILES); IPR003609 (PROSITE_PROFILES); IPR001480 (PROSITE_PROFILES); cd00053 (CDD); IPR001480 (SUPERFAMILY); IPR001480 (SUPERFAMILY); IPR011009 (SUPERFAMILY)</t>
  </si>
  <si>
    <t>F:GO:0005524; P:GO:0048544; F:GO:0004672; P:GO:0006468</t>
  </si>
  <si>
    <t>F:ATP binding; P:recognition of pollen; F:protein kinase activity; P:protein phosphorylation</t>
  </si>
  <si>
    <t>Coeug00g182160.1:CDS:5</t>
  </si>
  <si>
    <t>mobidb-lite (MOBIDB_LITE); mobidb-lite (MOBIDB_LITE); mobidb-lite (MOBIDB_LITE); PTHR10492 (PANTHER); PTHR10492:SF41 (PANTHER)</t>
  </si>
  <si>
    <t>Coeug00g182700.1:CDS:1</t>
  </si>
  <si>
    <t>probable inositol oxygenase</t>
  </si>
  <si>
    <t>IPR007828 (PFAM); mobidb-lite (MOBIDB_LITE); PTHR12588:SF2 (PANTHER); IPR007828 (PANTHER); SSF109604 (SUPERFAMILY)</t>
  </si>
  <si>
    <t>F:GO:0050113; F:GO:0005506; C:GO:0005737; P:GO:0019310; P:GO:0055114</t>
  </si>
  <si>
    <t>F:inositol oxygenase activity; F:iron ion binding; C:cytoplasm; P:inositol catabolic process; P:oxidation-reduction process</t>
  </si>
  <si>
    <t>Coeug01g050730.1:CDS:1</t>
  </si>
  <si>
    <t>E3 ubiquitin- ligase arkadia-C</t>
  </si>
  <si>
    <t>IPR001841 (SMART); IPR013083 (G3DSA:3.30.40.GENE3D); IPR001841 (PFAM); mobidb-lite (MOBIDB_LITE); PTHR22937 (PANTHER); PTHR22937:SF66 (PANTHER); IPR001841 (PROSITE_PROFILES); SSF57850 (SUPERFAMILY)</t>
  </si>
  <si>
    <t>Coeug01g050740.1:CDS:2</t>
  </si>
  <si>
    <t>3,7-dimethylxanthine methyltransferase</t>
  </si>
  <si>
    <t>IPR005299 (PFAM); G3DSA:3.40.50.150 (GENE3D); PTHR31009:SF27 (PANTHER); PTHR31009 (PANTHER); IPR029063 (SUPERFAMILY)</t>
  </si>
  <si>
    <t>Coeug01g050980.1:CDS:1</t>
  </si>
  <si>
    <t>MAINTENANCE OF MERISTEMS isoform X3</t>
  </si>
  <si>
    <t>C:GO:0005634; F:GO:0004842; F:GO:0008270; F:GO:0046872; P:GO:0007275; P:GO:0016567; P:GO:0006511</t>
  </si>
  <si>
    <t>C:nucleus; F:ubiquitin-protein transferase activity; F:zinc ion binding; F:metal ion binding; P:multicellular organism development; P:protein ubiquitination; P:ubiquitin-dependent protein catabolic process</t>
  </si>
  <si>
    <t>Coeug01g052880.1:CDS:3</t>
  </si>
  <si>
    <t>IPR005162 (PFAM); PF08284 (PFAM); IPR021109 (G3DSA:2.40.70.GENE3D); mobidb-lite (MOBIDB_LITE); mobidb-lite (MOBIDB_LITE); PTHR24559 (PANTHER); PTHR24559:SF227 (PANTHER); cd00303 (CDD)</t>
  </si>
  <si>
    <t>Coeug01g052950.1:CDS:6</t>
  </si>
  <si>
    <t>IPR001650 (SMART); IPR014001 (SMART); IPR011545 (PFAM); G3DSA:3.40.50.300 (GENE3D); G3DSA:3.40.50.300 (GENE3D); IPR001650 (PFAM); mobidb-lite (MOBIDB_LITE); PTHR24031 (PANTHER); PTHR24031:SF401 (PANTHER); IPR014001 (PROSITE_PROFILES); IPR001650 (PROSITE_PROFILES); IPR014014 (PROSITE_PROFILES); cd00079 (CDD); cd00268 (CDD); IPR027417 (SUPERFAMILY)</t>
  </si>
  <si>
    <t>Coeug01g053070.1:CDS:5</t>
  </si>
  <si>
    <t>phytoene synthase chloroplastic-like</t>
  </si>
  <si>
    <t>C:GO:0016020; P:GO:0009058; F:GO:0016740</t>
  </si>
  <si>
    <t>C:membrane; P:biosynthetic process; F:transferase activity</t>
  </si>
  <si>
    <t>IPR008949 (G3DSA:1.10.600.GENE3D); IPR002060 (PFAM); PTHR31480:SF11 (PANTHER); PTHR31480 (PANTHER); IPR033904 (CDD); IPR008949 (SUPERFAMILY)</t>
  </si>
  <si>
    <t>P:GO:0006696; P:GO:0009058; F:GO:0016740; F:GO:0004310; F:GO:0051996</t>
  </si>
  <si>
    <t>P:ergosterol biosynthetic process; P:biosynthetic process; F:transferase activity; F:farnesyl-diphosphate farnesyltransferase activity; F:squalene synthase activity</t>
  </si>
  <si>
    <t>Coeug01g053100.1:CDS:1</t>
  </si>
  <si>
    <t>probable polyamine transporter At3g13620</t>
  </si>
  <si>
    <t>IPR002293 (PFAM); mobidb-lite (MOBIDB_LITE); PTHR11785 (PANTHER); PTHR11785:SF434 (PANTHER)</t>
  </si>
  <si>
    <t>C:GO:0016020; F:GO:0015171; P:GO:0003333</t>
  </si>
  <si>
    <t>C:membrane; F:amino acid transmembrane transporter activity; P:amino acid transmembrane transport</t>
  </si>
  <si>
    <t>Coeug01g053520.1_CDS_1</t>
  </si>
  <si>
    <t>Coeug01g054630.1:CDS:1</t>
  </si>
  <si>
    <t>Plant calmodulin-binding - isoform 1</t>
  </si>
  <si>
    <t>IPR012417 (SMART); IPR012417 (PFAM); mobidb-lite (MOBIDB_LITE); mobidb-lite (MOBIDB_LITE); PTHR33923:SF5 (PANTHER); PTHR33923 (PANTHER)</t>
  </si>
  <si>
    <t>Coeug01g054680.1:CDS:1</t>
  </si>
  <si>
    <t>Coeug01g054900.1_CDS_1</t>
  </si>
  <si>
    <t>Coeug01g054910.1:CDS:1</t>
  </si>
  <si>
    <t>L-ascorbate oxidase homolog</t>
  </si>
  <si>
    <t>F:GO:0016722; C:GO:0009506; F:GO:0005507; F:GO:0016491; P:GO:0055114; C:GO:0009505; F:GO:0008447</t>
  </si>
  <si>
    <t>F:oxidoreductase activity, oxidizing metal ions; C:plasmodesma; F:copper ion binding; F:oxidoreductase activity; P:oxidation-reduction process; C:plant-type cell wall; F:L-ascorbate oxidase activity</t>
  </si>
  <si>
    <t>IPR008972 (G3DSA:2.60.40.GENE3D); IPR008972 (G3DSA:2.60.40.GENE3D); IPR011706 (PFAM); PTHR11709 (PANTHER); PTHR11709:SF148 (PANTHER); IPR008972 (SUPERFAMILY)</t>
  </si>
  <si>
    <t>F:GO:0005507; F:GO:0016491; P:GO:0055114</t>
  </si>
  <si>
    <t>F:copper ion binding; F:oxidoreductase activity; P:oxidation-reduction process</t>
  </si>
  <si>
    <t>Coeug01g054940.1:CDS:1</t>
  </si>
  <si>
    <t>Acyl carrier</t>
  </si>
  <si>
    <t>F:GO:0003824; C:GO:0016020; P:GO:0008152; P:GO:0044763; F:GO:0005488; P:GO:0044710; P:GO:0006950; P:GO:0009987</t>
  </si>
  <si>
    <t>F:catalytic activity; C:membrane; P:metabolic process; P:single-organism cellular process; F:binding; P:single-organism metabolic process; P:response to stress; P:cellular process</t>
  </si>
  <si>
    <t>EC:1.11.1.7; EC:1.11.1.6</t>
  </si>
  <si>
    <t>Peroxidase; Catalase</t>
  </si>
  <si>
    <t>G3DSA:2.160.10.10 (GENE3D); IPR011614 (G3DSA:2.40.180.GENE3D); IPR011614 (PFAM); IPR001451 (PFAM); PTHR42841 (PANTHER); PTHR42841:SF1 (PANTHER); IPR018028 (PROSITE_PROFILES); IPR011004 (SUPERFAMILY); IPR011004 (SUPERFAMILY); IPR020835 (SUPERFAMILY); IPR011004 (SUPERFAMILY)</t>
  </si>
  <si>
    <t>P:GO:0006979; F:GO:0004096; P:GO:0055114; F:GO:0020037</t>
  </si>
  <si>
    <t>P:response to oxidative stress; F:catalase activity; P:oxidation-reduction process; F:heme binding</t>
  </si>
  <si>
    <t>Coeug01g055040.1:CDS:1</t>
  </si>
  <si>
    <t>Cyanogenic beta-glucosidase precursor family</t>
  </si>
  <si>
    <t>P:GO:0019748; P:GO:0005975; P:GO:0009628; P:GO:0009056; P:GO:0009719; P:GO:0044763; P:GO:0006950; P:GO:0009987; F:GO:0016787; P:GO:0044712</t>
  </si>
  <si>
    <t>P:secondary metabolic process; P:carbohydrate metabolic process; P:response to abiotic stimulus; P:catabolic process; P:response to endogenous stimulus; P:single-organism cellular process; P:response to stress; P:cellular process; F:hydrolase activity; P:single-organism catabolic process</t>
  </si>
  <si>
    <t>EC:3.2.1.21</t>
  </si>
  <si>
    <t>Beta-glucosidase</t>
  </si>
  <si>
    <t>IPR001360 (PFAM); G3DSA:3.20.20.80 (GENE3D); PTHR10353:SF111 (PANTHER); IPR001360 (PANTHER); IPR017853 (SUPERFAMILY)</t>
  </si>
  <si>
    <t>Coeug01g055960.1:CDS:1</t>
  </si>
  <si>
    <t>Retrovirus-related Pol poly from transposon TNT 1-94</t>
  </si>
  <si>
    <t>IPR001878 (SMART); IPR001878 (G3DSA:4.10.60.GENE3D); IPR001878 (PFAM); mobidb-lite (MOBIDB_LITE); mobidb-lite (MOBIDB_LITE); IPR001878 (PROSITE_PROFILES); IPR001878 (SUPERFAMILY)</t>
  </si>
  <si>
    <t>Coeug01g055970.1_CDS_1</t>
  </si>
  <si>
    <t>Coeug01g056260.1:CDS:15</t>
  </si>
  <si>
    <t>F:GO:0003677; F:GO:0003700; P:GO:0006464; P:GO:0016043; P:GO:0009058; P:GO:0006259; F:GO:0016301; P:GO:0006950; C:GO:0005654; F:GO:0016787</t>
  </si>
  <si>
    <t>F:DNA binding; F:transcription factor activity, sequence-specific DNA binding; P:cellular protein modification process; P:cellular component organization; P:biosynthetic process; P:DNA metabolic process; F:kinase activity; P:response to stress; C:nucleoplasm; F:hydrolase activity</t>
  </si>
  <si>
    <t>EC:2.7.11; EC:2.7.11.23; EC:3.6.1.3; EC:3.6.1.15</t>
  </si>
  <si>
    <t>Transferring phosphorus-containing groups; [RNA-polymerase]-subunit kinase; Adenosinetriphosphatase; Nucleoside-triphosphate phosphatase</t>
  </si>
  <si>
    <t>IPR004598 (TIGRFAM); IPR004598 (PFAM); IPR004598 (PANTHER)</t>
  </si>
  <si>
    <t>C:GO:0005634; C:GO:0000439; P:GO:0006289; F:GO:0004003</t>
  </si>
  <si>
    <t>C:nucleus; C:core TFIIH complex; P:nucleotide-excision repair; F:ATP-dependent DNA helicase activity</t>
  </si>
  <si>
    <t>Coeug01g057970.1:CDS:1</t>
  </si>
  <si>
    <t>argonaute 4-like</t>
  </si>
  <si>
    <t>IPR003165 (PFAM); IPR012337 (G3DSA:3.30.420.GENE3D); PTHR22891 (PANTHER); PTHR22891:SF90 (PANTHER)</t>
  </si>
  <si>
    <t>Coeug01g058240.1:CDS:4</t>
  </si>
  <si>
    <t>receptor 12</t>
  </si>
  <si>
    <t>PR00019 (PRINTS); IPR032675 (G3DSA:3.80.10.GENE3D); IPR001611 (PFAM); IPR001611 (PFAM); IPR001611 (PFAM); IPR032675 (G3DSA:3.80.10.GENE3D); IPR032675 (G3DSA:3.80.10.GENE3D); PTHR27004 (PANTHER); PTHR27004:SF69 (PANTHER); IPR032675 (SUPERFAMILY); IPR032675 (SUPERFAMILY)</t>
  </si>
  <si>
    <t>Coeug01g058750.1:CDS:5</t>
  </si>
  <si>
    <t>ornithine chloroplastic-like</t>
  </si>
  <si>
    <t>C:GO:0005737; P:GO:0009058; P:GO:0044763; F:GO:0016740; F:GO:0005488; P:GO:0009987</t>
  </si>
  <si>
    <t>C:cytoplasm; P:biosynthetic process; P:single-organism cellular process; F:transferase activity; F:binding; P:cellular process</t>
  </si>
  <si>
    <t>EC:2.1.3.3</t>
  </si>
  <si>
    <t>Ornithine carbamoyltransferase</t>
  </si>
  <si>
    <t>IPR006130 (PRINTS); IPR002292 (PRINTS); IPR006130 (G3DSA:3.40.50.GENE3D); IPR002292 (TIGRFAM); IPR006132 (PFAM); IPR006131 (PFAM); IPR006130 (G3DSA:3.40.50.GENE3D); PTHR11405 (PANTHER); PTHR11405:SF48 (PANTHER); IPR024904 (HAMAP); IPR006130 (SUPERFAMILY)</t>
  </si>
  <si>
    <t>P:GO:0006591; P:GO:0006520; F:GO:0016597; F:GO:0004585; F:GO:0016743</t>
  </si>
  <si>
    <t>P:ornithine metabolic process; P:cellular amino acid metabolic process; F:amino acid binding; F:ornithine carbamoyltransferase activity; F:carboxyl- or carbamoyltransferase activity</t>
  </si>
  <si>
    <t>Coeug01g058850.1:CDS:1</t>
  </si>
  <si>
    <t>serine threonine- kinase 2 19</t>
  </si>
  <si>
    <t>F:GO:0000166; C:GO:0005634; C:GO:0005737; P:GO:0007165; P:GO:0006464; F:GO:0016301</t>
  </si>
  <si>
    <t>F:nucleotide binding; C:nucleus; C:cytoplasm; P:signal transduction; P:cellular protein modification process; F:kinase activity</t>
  </si>
  <si>
    <t>IPR000961 (SMART); IPR000719 (SMART); PIRSF000654 (PIRSF); G3DSA:3.30.200.20 (GENE3D); G3DSA:1.10.510.10 (GENE3D); IPR000719 (PFAM); mobidb-lite (MOBIDB_LITE); PTHR24351:SF139 (PANTHER); PTHR24351 (PANTHER); IPR000719 (PROSITE_PROFILES); IPR000961 (PROSITE_PROFILES); cd05123 (CDD); IPR011009 (SUPERFAMILY)</t>
  </si>
  <si>
    <t>Coeug01g059080.1:CDS:9</t>
  </si>
  <si>
    <t>feruloyl ortho-hydroxylase 1-like</t>
  </si>
  <si>
    <t>IPR027443 (G3DSA:2.60.120.GENE3D); IPR005123 (PFAM); IPR026992 (PFAM); IPR027443 (G3DSA:2.60.120.GENE3D); PTHR10209:SF236 (PANTHER); PTHR10209 (PANTHER); IPR005123 (PROSITE_PROFILES); IPR005123 (PROSITE_PROFILES); SSF51197 (SUPERFAMILY); SSF51197 (SUPERFAMILY); SSF51197 (SUPERFAMILY)</t>
  </si>
  <si>
    <t>Coeug01g059650.1:CDS:2</t>
  </si>
  <si>
    <t>Coeug01g059720.1:CDS:1</t>
  </si>
  <si>
    <t>F:GO:0000166; P:GO:0016043; C:GO:0005829; F:GO:0008135; C:GO:0005840; F:GO:0016787</t>
  </si>
  <si>
    <t>F:nucleotide binding; P:cellular component organization; C:cytosol; F:translation factor activity, RNA binding; C:ribosome; F:hydrolase activity</t>
  </si>
  <si>
    <t>IPR000795 (PRINTS); IPR000640 (SMART); G3DSA:3.40.50.300 (GENE3D); G3DSA:3.30.70.870 (GENE3D); G3DSA:2.40.30.10 (GENE3D); G3DSA:3.30.70.240 (GENE3D); IPR000640 (PFAM); G3DSA:3.90.1430.10 (GENE3D); IPR004161 (PFAM); IPR000795 (PFAM); IPR014721 (G3DSA:3.30.230.GENE3D); PTHR42908:SF2 (PANTHER); PTHR42908 (PANTHER); IPR000795 (PROSITE_PROFILES); cd01885 (CDD); cd16268 (CDD); cd16261 (CDD); cd01681 (CDD); cd04096 (CDD); IPR020568 (SUPERFAMILY); IPR009000 (SUPERFAMILY); IPR027417 (SUPERFAMILY); IPR035647 (SUPERFAMILY); IPR035647 (SUPERFAMILY)</t>
  </si>
  <si>
    <t>Coeug01g061940.1:CDS:3</t>
  </si>
  <si>
    <t>UDP-glycosyltransferase 86A2</t>
  </si>
  <si>
    <t>G3DSA:3.40.50.2000 (GENE3D); G3DSA:3.40.50.2000 (GENE3D); PTHR11926:SF463 (PANTHER); IPR002213 (PANTHER); SSF53756 (SUPERFAMILY)</t>
  </si>
  <si>
    <t>Coeug01g063520.1:CDS:15</t>
  </si>
  <si>
    <t>serine carboxypeptidase-like 17</t>
  </si>
  <si>
    <t>P:GO:0019538; C:GO:0016020; F:GO:0016787</t>
  </si>
  <si>
    <t>P:protein metabolic process; C:membrane; F:hydrolase activity</t>
  </si>
  <si>
    <t>IPR001563 (PRINTS); IPR029058 (G3DSA:3.40.50.GENE3D); IPR001563 (PFAM); PTHR11802:SF177 (PANTHER); IPR001563 (PANTHER); IPR029058 (SUPERFAMILY)</t>
  </si>
  <si>
    <t>Coeug01g063680.1:CDS:12</t>
  </si>
  <si>
    <t>F:GO:0000166; P:GO:0009607; P:GO:0009605; P:GO:0016043; C:GO:0005829; P:GO:0009058; C:GO:0005730; P:GO:0006139; C:GO:0009536; P:GO:0006950; F:GO:0016787</t>
  </si>
  <si>
    <t>F:nucleotide binding; P:response to biotic stimulus; P:response to external stimulus; P:cellular component organization; C:cytosol; P:biosynthetic process; C:nucleolus; P:nucleobase-containing compound metabolic process; C:plastid; P:response to stress; F:hydrolase activity</t>
  </si>
  <si>
    <t>IPR003593 (SMART); IPR010339 (PFAM); G3DSA:1.10.8.60 (GENE3D); G3DSA:3.40.50.300 (GENE3D); PTHR11093:SF7 (PANTHER); IPR027238 (PANTHER); cd00009 (CDD); IPR027417 (SUPERFAMILY)</t>
  </si>
  <si>
    <t>F:GO:0005524; F:GO:0003678; F:GO:0043141</t>
  </si>
  <si>
    <t>F:ATP binding; F:DNA helicase activity; F:ATP-dependent 5'-3' DNA helicase activity</t>
  </si>
  <si>
    <t>Coeug01g065630.1:CDS:1</t>
  </si>
  <si>
    <t>IPR005381 (PFAM); IPR005380 (PFAM); IPR005379 (PFAM); PTHR21596 (PANTHER); PTHR21596:SF37 (PANTHER); IPR005380 (CDD)</t>
  </si>
  <si>
    <t>Coeug01g066780.1:CDS:5</t>
  </si>
  <si>
    <t>dentin sialophospho</t>
  </si>
  <si>
    <t>mobidb-lite (MOBIDB_LITE); mobidb-lite (MOBIDB_LITE); mobidb-lite (MOBIDB_LITE); mobidb-lite (MOBIDB_LITE); mobidb-lite (MOBIDB_LITE); mobidb-lite (MOBIDB_LITE); mobidb-lite (MOBIDB_LITE); mobidb-lite (MOBIDB_LITE); mobidb-lite (MOBIDB_LITE); PTHR33870 (PANTHER); PTHR33870:SF6 (PANTHER)</t>
  </si>
  <si>
    <t>Coeug01g068990.1:CDS:1</t>
  </si>
  <si>
    <t>transcription factor bHLH90</t>
  </si>
  <si>
    <t>IPR011598 (SMART); IPR011598 (PFAM); IPR011598 (G3DSA:4.10.280.GENE3D); mobidb-lite (MOBIDB_LITE); mobidb-lite (MOBIDB_LITE); PTHR31945 (PANTHER); PTHR31945:SF37 (PANTHER); IPR011598 (PROSITE_PROFILES); IPR011598 (CDD); cd04873 (CDD); IPR011598 (SUPERFAMILY)</t>
  </si>
  <si>
    <t>Coeug01g069740.1:CDS:1</t>
  </si>
  <si>
    <t>B-cell receptor-associated 31-like</t>
  </si>
  <si>
    <t>C:GO:0016020; C:GO:0005783; P:GO:0006810</t>
  </si>
  <si>
    <t>C:membrane; C:endoplasmic reticulum; P:transport</t>
  </si>
  <si>
    <t>IPR008417 (PFAM); G3DSA:1.20.5.340 (GENE3D); IPR008417 (PANTHER); PTHR12701:SF26 (PANTHER)</t>
  </si>
  <si>
    <t>C:GO:0016021; C:GO:0005783; P:GO:0006886</t>
  </si>
  <si>
    <t>C:integral component of membrane; C:endoplasmic reticulum; P:intracellular protein transport</t>
  </si>
  <si>
    <t>Coeug01g071110.1:CDS:12</t>
  </si>
  <si>
    <t>TBC1 domain family member 15-like isoform X2</t>
  </si>
  <si>
    <t>IPR000195 (SMART); G3DSA:1.10.8.270 (GENE3D); IPR000195 (PFAM); PTHR22957:SF373 (PANTHER); PTHR22957 (PANTHER); IPR000195 (PROSITE_PROFILES); IPR000195 (SUPERFAMILY); IPR000195 (SUPERFAMILY)</t>
  </si>
  <si>
    <t>Coeug01g071230.1:CDS:1</t>
  </si>
  <si>
    <t>lysine-specific demethylase JMJ16 isoform X1</t>
  </si>
  <si>
    <t>C:GO:0005634</t>
  </si>
  <si>
    <t>C:nucleus</t>
  </si>
  <si>
    <t>IPR003347 (SMART); IPR003349 (SMART); IPR003349 (PFAM); IPR003347 (PFAM); IPR004198 (PFAM); PTHR10694 (PANTHER); PTHR10694:SF77 (PANTHER); IPR003349 (PROSITE_PROFILES); IPR003347 (PROSITE_PROFILES); SSF51197 (SUPERFAMILY)</t>
  </si>
  <si>
    <t>Coeug01g071300.1:CDS:1</t>
  </si>
  <si>
    <t>legumin A-like</t>
  </si>
  <si>
    <t>F:GO:0045735</t>
  </si>
  <si>
    <t>F:nutrient reservoir activity</t>
  </si>
  <si>
    <t>IPR006044 (PRINTS); IPR006045 (SMART); IPR014710 (G3DSA:2.60.120.GENE3D); IPR006045 (PFAM); IPR014710 (G3DSA:2.60.120.GENE3D); PTHR31189 (PANTHER); PTHR31189:SF13 (PANTHER); IPR011051 (SUPERFAMILY)</t>
  </si>
  <si>
    <t>Coeug02g051100.1:CDS:15</t>
  </si>
  <si>
    <t>mobidb-lite (MOBIDB_LITE); mobidb-lite (MOBIDB_LITE); mobidb-lite (MOBIDB_LITE); mobidb-lite (MOBIDB_LITE); PTHR35766:SF2 (PANTHER); PTHR35766 (PANTHER); IPR000048 (PROSITE_PROFILES)</t>
  </si>
  <si>
    <t>Coeug02g051820.1:CDS:1</t>
  </si>
  <si>
    <t>probable plastid-lipid-associated chloroplastic</t>
  </si>
  <si>
    <t>G3DSA:1.10.510.10 (GENE3D); G3DSA:1.10.510.10 (GENE3D); PTHR24056 (PANTHER); PTHR24056:SF309 (PANTHER); IPR000719 (PROSITE_PROFILES); IPR011009 (SUPERFAMILY)</t>
  </si>
  <si>
    <t>Coeug02g051850.1:CDS:1</t>
  </si>
  <si>
    <t>vesicle transport SFT2B</t>
  </si>
  <si>
    <t>C:GO:0016020; P:GO:0006810</t>
  </si>
  <si>
    <t>C:membrane; P:transport</t>
  </si>
  <si>
    <t>IPR007305 (PFAM); PTHR23137:SF18 (PANTHER); IPR011691 (PANTHER)</t>
  </si>
  <si>
    <t>P:GO:0016192; C:GO:0016021; P:GO:0006810</t>
  </si>
  <si>
    <t>P:vesicle-mediated transport; C:integral component of membrane; P:transport</t>
  </si>
  <si>
    <t>Coeug02g051980.1:CDS:1</t>
  </si>
  <si>
    <t>abscisic acid receptor PYL8</t>
  </si>
  <si>
    <t>C:GO:0005634; C:GO:0005737; P:GO:0007165; P:GO:0009719; P:GO:0006464; F:GO:0008289; F:GO:0004872; F:GO:0030234</t>
  </si>
  <si>
    <t>C:nucleus; C:cytoplasm; P:signal transduction; P:response to endogenous stimulus; P:cellular protein modification process; F:lipid binding; F:receptor activity; F:enzyme regulator activity</t>
  </si>
  <si>
    <t>IPR023393 (G3DSA:3.30.530.GENE3D); IPR019587 (PFAM); PTHR31213:SF47 (PANTHER); PTHR31213 (PANTHER); cd07821 (CDD); SSF55961 (SUPERFAMILY)</t>
  </si>
  <si>
    <t>EC:6.3.2.17</t>
  </si>
  <si>
    <t>Tetrahydrofolate synthase</t>
  </si>
  <si>
    <t>IPR013221 (G3DSA:3.40.1190.GENE3D); G3DSA:3.90.190.20 (GENE3D); IPR001645 (PANTHER); PTHR11136:SF11 (PANTHER); IPR004101 (SUPERFAMILY); IPR013221 (SUPERFAMILY)</t>
  </si>
  <si>
    <t>F:GO:0004326; F:GO:0005524; P:GO:0009396; P:GO:0009058; F:GO:0016874</t>
  </si>
  <si>
    <t>F:tetrahydrofolylpolyglutamate synthase activity; F:ATP binding; P:folic acid-containing compound biosynthetic process; P:biosynthetic process; F:ligase activity</t>
  </si>
  <si>
    <t>Coeug02g052610.1:CDS:3</t>
  </si>
  <si>
    <t>PREDICTED: uncharacterized protein LOC109213429</t>
  </si>
  <si>
    <t>Coeug02g052620.1_CDS_1</t>
  </si>
  <si>
    <t>Coeug02g054970.1:CDS:1</t>
  </si>
  <si>
    <t>IPR002885 (PFAM); IPR002885 (TIGRFAM); IPR011990 (G3DSA:1.25.40.GENE3D); IPR011990 (G3DSA:1.25.40.GENE3D); IPR002885 (PFAM); G3DSA:3.30.2320.10 (GENE3D); PTHR24015 (PANTHER); PTHR24015:SF1072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</si>
  <si>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Coeug02g055160.1:CDS:1</t>
  </si>
  <si>
    <t>FBD-associated F-box At5g38590-like</t>
  </si>
  <si>
    <t>IPR001810 (SMART); IPR001810 (PFAM); IPR006566 (PFAM); IPR032675 (G3DSA:3.80.10.GENE3D); IPR013101 (PFAM); PTHR31639 (PANTHER); IPR001810 (PROSITE_PROFILES); SSF52047 (SUPERFAMILY); IPR001810 (SUPERFAMILY)</t>
  </si>
  <si>
    <t>Coeug02g056340.1:CDS:1</t>
  </si>
  <si>
    <t>F:GO:0000166; P:GO:0009790; P:GO:0009791; P:GO:0016043; C:GO:0009536; F:GO:0005215; P:GO:0000003; F:GO:0016787</t>
  </si>
  <si>
    <t>F:nucleotide binding; P:embryo development; P:post-embryonic development; P:cellular component organization; C:plastid; F:transporter activity; P:reproduction; F:hydrolase activity</t>
  </si>
  <si>
    <t>EC:3.6.1.3; EC:3.6.3.31; EC:3.6.1.15</t>
  </si>
  <si>
    <t>Adenosinetriphosphatase; Polyamine-transporting ATPase; Nucleoside-triphosphate phosphatase</t>
  </si>
  <si>
    <t>IPR003593 (SMART); G3DSA:3.40.50.300 (GENE3D); IPR010230 (TIGRFAM); IPR003439 (PFAM); PTHR43204 (PANTHER); IPR010230 (PTHR43204:PANTHER); IPR003439 (PROSITE_PROFILES); IPR010230 (CDD); IPR027417 (SUPERFAMILY)</t>
  </si>
  <si>
    <t>F:GO:0016887; F:GO:0005524; P:GO:0006810</t>
  </si>
  <si>
    <t>F:ATPase activity; F:ATP binding; P:transport</t>
  </si>
  <si>
    <t>Coeug02g059430.1:CDS:1</t>
  </si>
  <si>
    <t>IPR011990 (G3DSA:1.25.40.GENE3D); IPR019607 (PFAM); mobidb-lite (MOBIDB_LITE); mobidb-lite (MOBIDB_LITE); mobidb-lite (MOBIDB_LITE); mobidb-lite (MOBIDB_LITE); mobidb-lite (MOBIDB_LITE); PTHR21563 (PANTHER); IPR011990 (SUPERFAMILY)</t>
  </si>
  <si>
    <t>Coeug02g059510.1:CDS:6</t>
  </si>
  <si>
    <t>H ACA ribonucleo complex non-core subunit NAF1-like</t>
  </si>
  <si>
    <t>F:GO:0005488; P:GO:0006810</t>
  </si>
  <si>
    <t>F:binding; P:transport</t>
  </si>
  <si>
    <t>G3DSA:3.30.70.100 (GENE3D); IPR006121 (PFAM); mobidb-lite (MOBIDB_LITE); mobidb-lite (MOBIDB_LITE); IPR006121 (PROSITE_PROFILES); IPR006121 (CDD); IPR006121 (SUPERFAMILY)</t>
  </si>
  <si>
    <t>F:GO:0046872; P:GO:0030001</t>
  </si>
  <si>
    <t>F:metal ion binding; P:metal ion transport</t>
  </si>
  <si>
    <t>Coeug02g059830.1_CDS_2</t>
  </si>
  <si>
    <t>P:GO:0009628; P:GO:0007165; P:GO:0006464; C:GO:0005829; F:GO:0016301; P:GO:0006950; F:GO:0016787</t>
  </si>
  <si>
    <t>P:response to abiotic stimulus; P:signal transduction; P:cellular protein modification process; C:cytosol; F:kinase activity; P:response to stress; F:hydrolase activity</t>
  </si>
  <si>
    <t>EC:3.1.3.16; EC:3.1.3.48; EC:3.1.3.41</t>
  </si>
  <si>
    <t>Protein-serine/threonine phosphatase; Protein-tyrosine-phosphatase; 4-nitrophenylphosphatase</t>
  </si>
  <si>
    <t>IPR020422 (SMART); IPR029021 (G3DSA:3.90.190.GENE3D); IPR000340 (PFAM); IPR029006 (G3DSA:3.40.20.GENE3D); IPR029006 (G3DSA:3.40.20.GENE3D); mobidb-lite (MOBIDB_LITE); mobidb-lite (MOBIDB_LITE); mobidb-lite (MOBIDB_LITE); mobidb-lite (MOBIDB_LITE); mobidb-lite (MOBIDB_LITE); PTHR10159:SF431 (PANTHER); IPR024950 (PANTHER); IPR000387 (PROSITE_PROFILES); IPR020422 (PROSITE_PROFILES); IPR020422 (CDD); SSF55753 (SUPERFAMILY); IPR029021 (SUPERFAMILY)</t>
  </si>
  <si>
    <t>P:GO:0006470; F:GO:0016791; P:GO:0016311; F:GO:0008138</t>
  </si>
  <si>
    <t>P:protein dephosphorylation; F:phosphatase activity; P:dephosphorylation; F:protein tyrosine/serine/threonine phosphatase activity</t>
  </si>
  <si>
    <t>Coeug02g061810.1:CDS:4</t>
  </si>
  <si>
    <t>receptor-like serine threonine- kinase SD1-7 isoform X1</t>
  </si>
  <si>
    <t>IPR001480 (SMART); IPR003609 (SMART); IPR001245 (PFAM); IPR021820 (PFAM); IPR001480 (G3DSA:2.90.10.GENE3D); IPR003609 (PFAM); IPR000858 (PFAM); G3DSA:1.10.510.10 (GENE3D); G3DSA:3.50.4.10 (GENE3D); IPR001480 (PFAM); G3DSA:3.30.200.20 (GENE3D); PTHR27002:SF275 (PANTHER); PTHR27002 (PANTHER); IPR001480 (PROSITE_PROFILES); IPR003609 (PROSITE_PROFILES); cd00028 (CDD); IPR011009 (SUPERFAMILY); IPR011009 (SUPERFAMILY); IPR001480 (SUPERFAMILY)</t>
  </si>
  <si>
    <t>P:GO:0048544; F:GO:0004672; P:GO:0006468; F:GO:0004674</t>
  </si>
  <si>
    <t>P:recognition of pollen; F:protein kinase activity; P:protein phosphorylation; F:protein serine/threonine kinase activity</t>
  </si>
  <si>
    <t>Coeug02g062820.1:CDS:12</t>
  </si>
  <si>
    <t>IPR032436 (PFAM); IPR021714 (PFAM); PTHR13500 (PANTHER)</t>
  </si>
  <si>
    <t>Coeug02g064220.1:CDS:24</t>
  </si>
  <si>
    <t>serine threonine- kinase receptor</t>
  </si>
  <si>
    <t>IPR000719 (SMART); IPR003609 (SMART); IPR001480 (SMART); IPR001245 (PFAM); IPR003609 (PFAM); IPR001480 (PFAM); G3DSA:3.50.4.10 (GENE3D); G3DSA:1.10.510.10 (GENE3D); IPR001480 (G3DSA:2.90.10.GENE3D); G3DSA:1.10.510.10 (GENE3D); G3DSA:3.30.200.20 (GENE3D); IPR000858 (PFAM); IPR001480 (G3DSA:2.90.10.GENE3D); G3DSA:1.10.510.10 (GENE3D); PTHR27002 (PANTHER); PTHR27002:SF179 (PANTHER); IPR000742 (PROSITE_PROFILES); IPR003609 (PROSITE_PROFILES); IPR001480 (PROSITE_PROFILES); IPR000719 (PROSITE_PROFILES); IPR000719 (PROSITE_PROFILES); IPR003609 (PROSITE_PROFILES); IPR001480 (PROSITE_PROFILES); IPR000719 (PROSITE_PROFILES); IPR001480 (PROSITE_PROFILES); IPR003609 (PROSITE_PROFILES); cd14066 (CDD); cd00028 (CDD); cd14066 (CDD); cd14066 (CDD); cd00028 (CDD); cd01098 (CDD); cd01098 (CDD); cd01098 (CDD); cd00028 (CDD); IPR001480 (SUPERFAMILY); IPR001480 (SUPERFAMILY); IPR011009 (SUPERFAMILY); IPR011009 (SUPERFAMILY); IPR011009 (SUPERFAMILY); IPR001480 (SUPERFAMILY); IPR011009 (SUPERFAMILY)</t>
  </si>
  <si>
    <t>Coeug02g065060.1:CDS:4</t>
  </si>
  <si>
    <t>hypothetical protein VITISV_034188</t>
  </si>
  <si>
    <t>PF14223 (PFAM); IPR013103 (PFAM); mobidb-lite (MOBIDB_LITE); PTHR11439 (PANTHER); PTHR11439:SF225 (PANTHER); cd09272 (CDD); SSF56672 (SUPERFAMILY)</t>
  </si>
  <si>
    <t>Coeug02g065080.1:CDS:1</t>
  </si>
  <si>
    <t>GDSL esterase lipase At2g27360 isoform X2</t>
  </si>
  <si>
    <t>G3DSA:3.40.50.1110 (GENE3D); IPR001087 (PFAM); PTHR22835 (PANTHER); PTHR22835:SF392 (PANTHER); IPR035669 (CDD); IPR013830 (SUPERFAMILY)</t>
  </si>
  <si>
    <t>Coeug02g066340.1:CDS:12</t>
  </si>
  <si>
    <t>helicase-like transcription factor CHR28 isoform X2</t>
  </si>
  <si>
    <t>IPR001650 (SMART); IPR001841 (SMART); IPR014001 (SMART); IPR013083 (G3DSA:3.30.40.GENE3D); IPR000330 (PFAM); G3DSA:3.40.50.300 (GENE3D); IPR001650 (PFAM); G3DSA:3.40.50.10810 (GENE3D); mobidb-lite (MOBIDB_LITE); mobidb-lite (MOBIDB_LITE); mobidb-lite (MOBIDB_LITE); PTHR10799 (PANTHER); PTHR10799:SF883 (PANTHER); IPR001841 (PROSITE_PROFILES); IPR001650 (PROSITE_PROFILES); IPR014001 (PROSITE_PROFILES); cd00079 (CDD); cd00046 (CDD); IPR027417 (SUPERFAMILY); IPR027417 (SUPERFAMILY); SSF57850 (SUPERFAMILY)</t>
  </si>
  <si>
    <t>Coeug02g068410.1_CDS_1</t>
  </si>
  <si>
    <t>Coeug02g069350.1:CDS:1</t>
  </si>
  <si>
    <t>EXECUTER chloroplastic</t>
  </si>
  <si>
    <t>C:GO:0016020; P:GO:0006950; C:GO:0009579</t>
  </si>
  <si>
    <t>C:membrane; P:response to stress; C:thylakoid</t>
  </si>
  <si>
    <t>IPR001943 (G3DSA:4.10.860.GENE3D); IPR021894 (PFAM); mobidb-lite (MOBIDB_LITE); mobidb-lite (MOBIDB_LITE); PTHR33917 (PANTHER); PTHR33917:SF3 (PANTHER)</t>
  </si>
  <si>
    <t>Coeug02g069860.1:CDS:1</t>
  </si>
  <si>
    <t>G3DSA:3.40.50.150 (GENE3D); PTHR34208:SF4 (PANTHER); PTHR34208 (PANTHER); IPR029063 (SUPERFAMILY)</t>
  </si>
  <si>
    <t>Coeug02g070280.1:CDS:4</t>
  </si>
  <si>
    <t>Coeug02g071010.1:CDS:4</t>
  </si>
  <si>
    <t>PR00019 (PRINTS); IPR003591 (SMART); IPR013210 (PFAM); IPR032675 (G3DSA:3.80.10.GENE3D); IPR032675 (G3DSA:3.80.10.GENE3D); IPR001611 (PFAM); PTHR27000 (PANTHER); PTHR27000:SF423 (PANTHER); IPR001611 (PROSITE_PROFILES); IPR001611 (PROSITE_PROFILES); IPR001611 (PROSITE_PROFILES); IPR001611 (PROSITE_PROFILES); IPR001611 (PROSITE_PROFILES); IPR032675 (SUPERFAMILY)</t>
  </si>
  <si>
    <t>Coeug02g071980.1:CDS:2</t>
  </si>
  <si>
    <t>diphthamide biosynthesis 3-like</t>
  </si>
  <si>
    <t>IPR007872 (PFAM); IPR007872 (G3DSA:3.10.660.GENE3D); PTHR21454 (PANTHER); PTHR21454:SF12 (PANTHER); IPR007872 (PROSITE_PROFILES); IPR007872 (SUPERFAMILY)</t>
  </si>
  <si>
    <t>Coeug02g071990.1:CDS:1</t>
  </si>
  <si>
    <t>diphthamide biosynthesis 3</t>
  </si>
  <si>
    <t>IPR007872 (G3DSA:3.10.660.GENE3D); IPR007872 (PFAM); PTHR21454 (PANTHER); PTHR21454:SF12 (PANTHER); IPR007872 (PROSITE_PROFILES); IPR007872 (PROSITE_PROFILES); IPR007872 (SUPERFAMILY); IPR007872 (SUPERFAMILY)</t>
  </si>
  <si>
    <t>Coeug02g074000.1:CDS:1</t>
  </si>
  <si>
    <t>COBRA 1</t>
  </si>
  <si>
    <t>C:GO:0016020; P:GO:0016043; F:GO:0030246; P:GO:0016049</t>
  </si>
  <si>
    <t>C:membrane; P:cellular component organization; F:carbohydrate binding; P:cell growth</t>
  </si>
  <si>
    <t>IPR006918 (PFAM); IPR006918 (PIRSF); PTHR31673:SF12 (PANTHER); IPR006918 (PANTHER); IPR006918 (PRODOM)</t>
  </si>
  <si>
    <t>P:GO:0010215; P:GO:0016049; C:GO:0031225</t>
  </si>
  <si>
    <t>P:cellulose microfibril organization; P:cell growth; C:anchored component of membrane</t>
  </si>
  <si>
    <t>Coeug02g074500.1:CDS:1</t>
  </si>
  <si>
    <t>G3DSA:3.40.50.1110 (GENE3D); IPR001087 (PFAM); PTHR22835 (PANTHER); PTHR22835:SF362 (PANTHER); IPR035669 (CDD); IPR035669 (CDD); IPR035669 (CDD); IPR035669 (CDD); IPR035669 (CDD); IPR013830 (SUPERFAMILY)</t>
  </si>
  <si>
    <t>Coeug02g076080.1:CDS:3</t>
  </si>
  <si>
    <t>probable receptor kinase At1g11050</t>
  </si>
  <si>
    <t>F:GO:0000166; C:GO:0016020; P:GO:0006464; F:GO:0004872; F:GO:0016301; F:GO:0004871</t>
  </si>
  <si>
    <t>F:nucleotide binding; C:membrane; P:cellular protein modification process; F:receptor activity; F:kinase activity; F:signal transducer activity</t>
  </si>
  <si>
    <t>EC:2.7.10; EC:2.7.10.1; EC:2.7.11</t>
  </si>
  <si>
    <t>Transferring phosphorus-containing groups; Receptor protein-tyrosine kinase; Transferring phosphorus-containing groups</t>
  </si>
  <si>
    <t>IPR000719 (SMART); G3DSA:1.10.510.10 (GENE3D); IPR000719 (PFAM); PTHR27006:SF71 (PANTHER); PTHR27006 (PANTHER); IPR000719 (PROSITE_PROFILES); IPR011009 (SUPERFAMILY)</t>
  </si>
  <si>
    <t>Coeug02g078830.1:CDS:1</t>
  </si>
  <si>
    <t>E3 ubiquitin- ligase BRE1-like 1</t>
  </si>
  <si>
    <t>P:GO:0009791; P:GO:0006464; P:GO:0016043; F:GO:0005488; C:GO:0005622; P:GO:0006950; P:GO:0000003</t>
  </si>
  <si>
    <t>P:post-embryonic development; P:cellular protein modification process; P:cellular component organization; F:binding; C:intracellular; P:response to stress; P:reproduction</t>
  </si>
  <si>
    <t>G3DSA:1.20.1170.10 (GENE3D); mobidb-lite (MOBIDB_LITE); mobidb-lite (MOBIDB_LITE); PTHR23163 (PANTHER); PTHR23163:SF4 (PANTHER)</t>
  </si>
  <si>
    <t>Coeug02g079570.1:CDS:4</t>
  </si>
  <si>
    <t>ankyrin repeat-containing</t>
  </si>
  <si>
    <t>IPR002110 (SMART); IPR020683 (G3DSA:1.25.40.GENE3D); IPR020683 (G3DSA:1.25.40.GENE3D); IPR026961 (PFAM); IPR020683 (G3DSA:1.25.40.GENE3D); IPR020683 (PFAM); IPR020683 (G3DSA:1.25.40.GENE3D); mobidb-lite (MOBIDB_LITE); mobidb-lite (MOBIDB_LITE); PTHR24177:SF80 (PANTHER); PTHR24177 (PANTHER); IPR002110 (PROSITE_PROFILES); IPR002110 (PROSITE_PROFILES); IPR020683 (PROSITE_PROFILES); IPR020683 (CDD); IPR020683 (CDD); IPR020683 (CDD); IPR020683 (CDD); IPR020683 (SUPERFAMILY); IPR020683 (SUPERFAMILY)</t>
  </si>
  <si>
    <t>Coeug02g080480.1:CDS:1</t>
  </si>
  <si>
    <t>MND1-interacting 1-like</t>
  </si>
  <si>
    <t>F:GO:0004842; F:GO:0008270; C:GO:0005737; F:GO:0046872; P:GO:0009966; P:GO:0016567</t>
  </si>
  <si>
    <t>F:ubiquitin-protein transferase activity; F:zinc ion binding; C:cytoplasm; F:metal ion binding; P:regulation of signal transduction; P:protein ubiquitination</t>
  </si>
  <si>
    <t>PF13920 (PFAM); G3DSA:1.10.1170.10 (GENE3D); PTHR10044:SF159 (PANTHER); PTHR10044 (PANTHER); IPR001841 (PROSITE_PROFILES); SSF57850 (SUPERFAMILY)</t>
  </si>
  <si>
    <t>Coeug02g081090.1:CDS:1</t>
  </si>
  <si>
    <t>50S ribosomal chloroplastic-like</t>
  </si>
  <si>
    <t>F:GO:0000166; F:GO:0005198; C:GO:0005840; P:GO:0006950; P:GO:0006412</t>
  </si>
  <si>
    <t>F:nucleotide binding; F:structural molecule activity; C:ribosome; P:response to stress; P:translation</t>
  </si>
  <si>
    <t>PR00364 (PRINTS); IPR000597 (PFAM); IPR032675 (G3DSA:3.80.10.GENE3D); IPR019927 (TIGRFAM); G3DSA:4.10.960.10 (GENE3D); IPR002182 (PFAM); G3DSA:3.40.50.300 (GENE3D); IPR032675 (G3DSA:3.80.10.GENE3D); mobidb-lite (MOBIDB_LITE); mobidb-lite (MOBIDB_LITE); PTHR11229:SF6 (PANTHER); IPR019927 (PANTHER); IPR019927 (HAMAP); cd14798 (CDD); IPR009000 (SUPERFAMILY); IPR027417 (SUPERFAMILY); SSF52047 (SUPERFAMILY)</t>
  </si>
  <si>
    <t>F:GO:0003735; F:GO:0043531; C:GO:0005840; C:GO:0005622; P:GO:0006412</t>
  </si>
  <si>
    <t>F:structural constituent of ribosome; F:ADP binding; C:ribosome; C:intracellular; P:translation</t>
  </si>
  <si>
    <t>Coeug02g081470.1:CDS:1</t>
  </si>
  <si>
    <t>IPR025521 (PFAM); IPR004314 (PFAM); mobidb-lite (MOBIDB_LITE); PTHR31589 (PANTHER); PTHR31589:SF41 (PANTHER)</t>
  </si>
  <si>
    <t>Coeug02g081750.1:CDS:2</t>
  </si>
  <si>
    <t>Coeug02g082560.1:CDS:1</t>
  </si>
  <si>
    <t>Coeug02g083270.1:CDS:2</t>
  </si>
  <si>
    <t>transcription factor MYB46-like</t>
  </si>
  <si>
    <t>IPR001005 (SMART); G3DSA:1.10.10.60 (GENE3D); IPR001005 (PFAM); G3DSA:1.10.10.60 (GENE3D); PTHR10641:SF864 (PANTHER); PTHR10641 (PANTHER); IPR017930 (PROSITE_PROFILES); IPR017930 (PROSITE_PROFILES); cd00167 (CDD); cd00167 (CDD); IPR009057 (SUPERFAMILY)</t>
  </si>
  <si>
    <t>Coeug02g084730.1:CDS:5</t>
  </si>
  <si>
    <t>F:GO:0003676; F:GO:0003677; C:GO:0005634; F:GO:0003700; F:GO:0000977; F:GO:0046983; P:GO:0006357</t>
  </si>
  <si>
    <t>F:nucleic acid binding; F:DNA binding; C:nucleus; F:transcription factor activity, sequence-specific DNA binding; F:RNA polymerase II regulatory region sequence-specific DNA binding; F:protein dimerization activity; P:regulation of transcription from RNA polymerase II promoter</t>
  </si>
  <si>
    <t>IPR003656 (SMART); IPR025525 (PFAM); IPR003656 (PFAM); IPR008906 (PFAM); mobidb-lite (MOBIDB_LITE); PTHR23272:SF54 (PANTHER); PTHR23272 (PANTHER); IPR003656 (PROSITE_PROFILES); IPR013087 (SUPERFAMILY); IPR012337 (SUPERFAMILY)</t>
  </si>
  <si>
    <t>Coeug02g084910.1_CDS_2</t>
  </si>
  <si>
    <t>F:GO:0003824; P:GO:0016043; P:GO:0009058; P:GO:0006139</t>
  </si>
  <si>
    <t>F:catalytic activity; P:cellular component organization; P:biosynthetic process; P:nucleobase-containing compound metabolic process</t>
  </si>
  <si>
    <t>EC:4.3.2.2</t>
  </si>
  <si>
    <t>Adenylosuccinate lyase</t>
  </si>
  <si>
    <t>IPR000362 (PRINTS); IPR013539 (PFAM); IPR004769 (TIGRFAM); IPR022761 (PFAM); G3DSA:1.20.200.10 (GENE3D); IPR024083 (G3DSA:1.10.275.GENE3D); G3DSA:1.10.40.30 (GENE3D); PTHR43411 (PANTHER); PTHR43411:SF2 (PANTHER); cd01598 (CDD); IPR008948 (SUPERFAMILY)</t>
  </si>
  <si>
    <t>F:GO:0004018; P:GO:0009152; F:GO:0003824; P:GO:0006188</t>
  </si>
  <si>
    <t>F:N6-(1,2-dicarboxyethyl)AMP AMP-lyase (fumarate-forming) activity; P:purine ribonucleotide biosynthetic process; F:catalytic activity; P:IMP biosynthetic process</t>
  </si>
  <si>
    <t>Coeug02g086700.1:CDS:1</t>
  </si>
  <si>
    <t>IPR000719 (PFAM); G3DSA:3.30.200.20 (GENE3D); IPR000719 (PROSITE_PROFILES); IPR011009 (SUPERFAMILY)</t>
  </si>
  <si>
    <t>Coeug02g087200.1_CDS_1</t>
  </si>
  <si>
    <t>Coeug02g089010.1:CDS:1</t>
  </si>
  <si>
    <t>acyltransferase chloroplastic</t>
  </si>
  <si>
    <t>PTHR22753:SF18 (PANTHER); PTHR22753 (PANTHER)</t>
  </si>
  <si>
    <t>Coeug02g089070.1_CDS_1</t>
  </si>
  <si>
    <t>Coeug02g089080.1:CDS:1</t>
  </si>
  <si>
    <t>probable polyol transporter 6</t>
  </si>
  <si>
    <t>F:GO:0005524; C:GO:0016020; C:GO:0016021; F:GO:0004672; P:GO:0006468</t>
  </si>
  <si>
    <t>F:ATP binding; C:membrane; C:integral component of membrane; F:protein kinase activity; P:protein phosphorylation</t>
  </si>
  <si>
    <t>Coeug02g089530.1:CDS:1</t>
  </si>
  <si>
    <t>FRIGIDA 5 isoform X2</t>
  </si>
  <si>
    <t>IPR009071 (G3DSA:1.10.30.GENE3D); mobidb-lite (MOBIDB_LITE); IPR009071 (PROSITE_PROFILES); cd01390 (CDD); IPR009071 (SUPERFAMILY)</t>
  </si>
  <si>
    <t>Coeug02g089540.1:CDS:1</t>
  </si>
  <si>
    <t>agamous-like MADS-box AGL81</t>
  </si>
  <si>
    <t>IPR002100 (PFAM); IPR002100 (G3DSA:3.40.1810.GENE3D); mobidb-lite (MOBIDB_LITE); IPR002100 (SUPERFAMILY)</t>
  </si>
  <si>
    <t>Coeug02g090420.1:CDS:1</t>
  </si>
  <si>
    <t>dihydrolipoyl dehydrogenase chloroplastic-like</t>
  </si>
  <si>
    <t>F:GO:0000166; P:GO:0019725; C:GO:0005623; P:GO:0005975; P:GO:0006091; P:GO:0009056; F:GO:0003824; P:GO:0009058; P:GO:0006139; P:GO:0044723; P:GO:0044712</t>
  </si>
  <si>
    <t>F:nucleotide binding; P:cellular homeostasis; C:cell; P:carbohydrate metabolic process; P:generation of precursor metabolites and energy; P:catabolic process; F:catalytic activity; P:biosynthetic process; P:nucleobase-containing compound metabolic process; P:single-organism carbohydrate metabolic process; P:single-organism catabolic process</t>
  </si>
  <si>
    <t>EC:1.8.1.4</t>
  </si>
  <si>
    <t>Dihydrolipoyl dehydrogenase</t>
  </si>
  <si>
    <t>PR00411 (PRINTS); PR00368 (PRINTS); IPR023753 (G3DSA:3.50.50.GENE3D); IPR004099 (PFAM); IPR023753 (PFAM); PIRSF000350 (PIRSF); G3DSA:3.40.50.720 (GENE3D); IPR016156 (G3DSA:3.30.390.GENE3D); PTHR22912 (PANTHER); PTHR22912:SF185 (PANTHER); IPR016156 (SUPERFAMILY); IPR023753 (SUPERFAMILY)</t>
  </si>
  <si>
    <t>F:GO:0016491; F:GO:0050660; P:GO:0055114; P:GO:0045454</t>
  </si>
  <si>
    <t>F:oxidoreductase activity; F:flavin adenine dinucleotide binding; P:oxidation-reduction process; P:cell redox homeostasis</t>
  </si>
  <si>
    <t>Coeug02g091190.1:CDS:2</t>
  </si>
  <si>
    <t>Coeug02g091890.1:CDS:5</t>
  </si>
  <si>
    <t>Glutamate receptor</t>
  </si>
  <si>
    <t>C:GO:0016020; P:GO:0007267; F:GO:0004872; F:GO:0004871; F:GO:0005215</t>
  </si>
  <si>
    <t>C:membrane; P:cell-cell signaling; F:receptor activity; F:signal transducer activity; F:transporter activity</t>
  </si>
  <si>
    <t>IPR001320 (SMART); G3DSA:1.10.287.70 (GENE3D); IPR001828 (PFAM); IPR017103 (PIRSF); IPR001638 (PFAM); G3DSA:3.40.50.2300 (GENE3D); G3DSA:3.40.190.10 (GENE3D); PTHR18966:SF317 (PANTHER); PTHR18966 (PANTHER); cd06366 (CDD); IPR028082 (SUPERFAMILY); SSF53850 (SUPERFAMILY)</t>
  </si>
  <si>
    <t>C:GO:0016020; F:GO:0004970</t>
  </si>
  <si>
    <t>C:membrane; F:ionotropic glutamate receptor activity</t>
  </si>
  <si>
    <t>Coeug02g092160.1:CDS:1</t>
  </si>
  <si>
    <t>IPR015500 (PRINTS); IPR000209 (PFAM); IPR010259 (PFAM); IPR010259 (G3DSA:3.30.70.GENE3D); IPR000209 (G3DSA:3.40.50.GENE3D); IPR003137 (PFAM); PTHR10795 (PANTHER); PTHR10795:SF458 (PANTHER); IPR034197 (CDD); cd02120 (CDD); IPR009020 (SUPERFAMILY); IPR000209 (SUPERFAMILY)</t>
  </si>
  <si>
    <t>Coeug02g092170.1:CDS:3</t>
  </si>
  <si>
    <t>basic 7S globulin-like</t>
  </si>
  <si>
    <t>IPR032799 (PFAM); IPR021109 (G3DSA:2.40.70.GENE3D)</t>
  </si>
  <si>
    <t>Coeug02g093260.1:CDS:1</t>
  </si>
  <si>
    <t>F:GO:0000166; C:GO:0005886; F:GO:0005215; F:GO:0016787</t>
  </si>
  <si>
    <t>F:nucleotide binding; C:plasma membrane; F:transporter activity; F:hydrolase activity</t>
  </si>
  <si>
    <t>IPR003593 (SMART); G3DSA:3.40.50.300 (GENE3D); IPR003439 (PFAM); G3DSA:3.40.50.300 (GENE3D); IPR013525 (PFAM); PTHR19241:SF372 (PANTHER); PTHR19241 (PANTHER); IPR003439 (PROSITE_PROFILES); IPR003439 (PROSITE_PROFILES); IPR027417 (SUPERFAMILY); IPR027417 (SUPERFAMILY)</t>
  </si>
  <si>
    <t>F:GO:0016887; F:GO:0005524; C:GO:0016020</t>
  </si>
  <si>
    <t>F:ATPase activity; F:ATP binding; C:membrane</t>
  </si>
  <si>
    <t>Coeug02g094130.1:CDS:1</t>
  </si>
  <si>
    <t>zinc finger CCCH domain-containing 48</t>
  </si>
  <si>
    <t>IPR020472 (PRINTS); IPR001680 (SMART); IPR000571 (SMART); G3DSA:1.10.10.670 (GENE3D); IPR015943 (G3DSA:2.130.10.GENE3D); IPR000571 (G3DSA:4.10.1000.GENE3D); IPR001680 (PFAM); IPR015943 (G3DSA:2.130.10.GENE3D); G3DSA:2.40.10.120 (GENE3D); mobidb-lite (MOBIDB_LITE); PTHR22844 (PANTHER); PTHR22844:SF302 (PANTHER); IPR017986 (PROSITE_PROFILES); IPR001680 (PROSITE_PROFILES); IPR000571 (PROSITE_PROFILES); IPR000571 (PROSITE_PROFILES); IPR001680 (PROSITE_PROFILES); IPR001680 (PROSITE_PROFILES); IPR017986 (SUPERFAMILY); IPR000571 (SUPERFAMILY)</t>
  </si>
  <si>
    <t>Coeug02g094850.1:CDS:1</t>
  </si>
  <si>
    <t>nuclear pore complex NUP160 isoform X2</t>
  </si>
  <si>
    <t>PF11715 (PFAM); IPR035192 (PFAM); mobidb-lite (MOBIDB_LITE); PTHR21286 (PANTHER)</t>
  </si>
  <si>
    <t>Coeug02g095310.1_CDS_1</t>
  </si>
  <si>
    <t>IPR001878 (G3DSA:4.10.60.GENE3D); mobidb-lite (MOBIDB_LITE); mobidb-lite (MOBIDB_LITE); IPR001878 (PROSITE_PROFILES); IPR001878 (SUPERFAMILY)</t>
  </si>
  <si>
    <t>Coeug02g095320.1:CDS:1</t>
  </si>
  <si>
    <t>IPR005135 (G3DSA:3.60.10.GENE3D); PTHR19446 (PANTHER); PTHR19446:SF423 (PANTHER); IPR005135 (SUPERFAMILY)</t>
  </si>
  <si>
    <t>Coeug02g095690.1:CDS:20</t>
  </si>
  <si>
    <t>K(+) efflux antiporter chloroplastic</t>
  </si>
  <si>
    <t>G3DSA:3.40.50.720 (GENE3D); IPR004771 (TIGRFAM); IPR006153 (PFAM); G3DSA:1.20.120.20 (GENE3D); G3DSA:1.20.91.10 (GENE3D); IPR003148 (PFAM); mobidb-lite (MOBIDB_LITE); PTHR16254 (PANTHER); PTHR16254:SF34 (PANTHER); IPR003148 (PROSITE_PROFILES); IPR016040 (SUPERFAMILY)</t>
  </si>
  <si>
    <t>P:GO:0006813; P:GO:0006812; P:GO:0055085; F:GO:0015299; C:GO:0016021; F:GO:0008324</t>
  </si>
  <si>
    <t>P:potassium ion transport; P:cation transport; P:transmembrane transport; F:solute:proton antiporter activity; C:integral component of membrane; F:cation transmembrane transporter activity</t>
  </si>
  <si>
    <t>Coeug02g096250.1:CDS:3</t>
  </si>
  <si>
    <t>Mesoderm development candidate</t>
  </si>
  <si>
    <t>IPR019330 (PFAM); mobidb-lite (MOBIDB_LITE); PTHR36357 (PANTHER)</t>
  </si>
  <si>
    <t>P:GO:0006457</t>
  </si>
  <si>
    <t>P:protein folding</t>
  </si>
  <si>
    <t>Coeug02g097200.1:CDS:1</t>
  </si>
  <si>
    <t>anthocyanidin reductase-like</t>
  </si>
  <si>
    <t>F:GO:0003824; F:GO:0005488</t>
  </si>
  <si>
    <t>F:catalytic activity; F:binding</t>
  </si>
  <si>
    <t>G3DSA:3.40.50.720 (GENE3D); IPR001509 (PFAM); PTHR10366 (PANTHER); PTHR10366:SF505 (PANTHER); IPR016040 (SUPERFAMILY)</t>
  </si>
  <si>
    <t>F:GO:0050662; F:GO:0003824</t>
  </si>
  <si>
    <t>F:coenzyme binding; F:catalytic activity</t>
  </si>
  <si>
    <t>Coeug03g051310.1:CDS:9</t>
  </si>
  <si>
    <t>nuclear poly(A) polymerase 3 isoform X1</t>
  </si>
  <si>
    <t>C:GO:0005634; F:GO:0003723; C:GO:0016020; F:GO:0016740; P:GO:0006139</t>
  </si>
  <si>
    <t>C:nucleus; F:RNA binding; C:membrane; F:transferase activity; P:nucleobase-containing compound metabolic process</t>
  </si>
  <si>
    <t>EC:2.7.7.19</t>
  </si>
  <si>
    <t>Polynucleotide adenylyltransferase</t>
  </si>
  <si>
    <t>IPR007012 (PFAM); G3DSA:3.30.460.10 (GENE3D); IPR002934 (PFAM); G3DSA:1.10.1410.10 (GENE3D); PTHR10682:SF37 (PANTHER); IPR014492 (PANTHER); cd05402 (CDD); SSF81631 (SUPERFAMILY); IPR011068 (SUPERFAMILY); SSF81301 (SUPERFAMILY)</t>
  </si>
  <si>
    <t>C:GO:0005634; F:GO:0016779; F:GO:0003723; P:GO:0031123; P:GO:0043631; F:GO:0004652</t>
  </si>
  <si>
    <t>C:nucleus; F:nucleotidyltransferase activity; F:RNA binding; P:RNA 3'-end processing; P:RNA polyadenylation; F:polynucleotide adenylyltransferase activity</t>
  </si>
  <si>
    <t>Coeug03g051560.1:CDS:3</t>
  </si>
  <si>
    <t>cytidine deaminase 1-like</t>
  </si>
  <si>
    <t>P:GO:0009056; C:GO:0016020; C:GO:0005829; F:GO:0005488; P:GO:0006139; F:GO:0016787; P:GO:0044712</t>
  </si>
  <si>
    <t>P:catabolic process; C:membrane; C:cytosol; F:binding; P:nucleobase-containing compound metabolic process; F:hydrolase activity; P:single-organism catabolic process</t>
  </si>
  <si>
    <t>EC:3.5.4.5</t>
  </si>
  <si>
    <t>Cytidine deaminase</t>
  </si>
  <si>
    <t>G3DSA:3.40.140.10 (GENE3D); IPR013171 (PFAM); G3DSA:3.40.140.10 (GENE3D); PTHR11644 (PANTHER); PTHR11644:SF21 (PANTHER); IPR002125 (PROSITE_PROFILES); cd01283 (CDD); IPR016193 (SUPERFAMILY); IPR016193 (SUPERFAMILY)</t>
  </si>
  <si>
    <t>F:GO:0008270; F:GO:0003824; P:GO:0009972; F:GO:0004126</t>
  </si>
  <si>
    <t>F:zinc ion binding; F:catalytic activity; P:cytidine deamination; F:cytidine deaminase activity</t>
  </si>
  <si>
    <t>Coeug03g052050.1:CDS:1</t>
  </si>
  <si>
    <t>translocase of chloroplast chloroplastic</t>
  </si>
  <si>
    <t>F:GO:0000166; F:GO:0005515; F:GO:0016787</t>
  </si>
  <si>
    <t>F:nucleotide binding; F:protein binding; F:hydrolase activity</t>
  </si>
  <si>
    <t>IPR024283 (PFAM); IPR006703 (PFAM); G3DSA:3.40.50.300 (GENE3D); IPR005690 (TIGRFAM); mobidb-lite (MOBIDB_LITE); PTHR10903:SF89 (PANTHER); PTHR10903 (PANTHER); IPR006703 (PROSITE_PROFILES); IPR027417 (SUPERFAMILY)</t>
  </si>
  <si>
    <t>F:GO:0005525; F:GO:0016817</t>
  </si>
  <si>
    <t>F:GTP binding; F:hydrolase activity, acting on acid anhydrides</t>
  </si>
  <si>
    <t>Coeug03g052760.1:CDS:1</t>
  </si>
  <si>
    <t>superoxide dismutase [Cu-Zn]</t>
  </si>
  <si>
    <t>C:GO:0005737; F:GO:0003824; P:GO:0008152; F:GO:0005488; P:GO:0044710; P:GO:0006950; P:GO:0009987</t>
  </si>
  <si>
    <t>C:cytoplasm; F:catalytic activity; P:metabolic process; F:binding; P:single-organism metabolic process; P:response to stress; P:cellular process</t>
  </si>
  <si>
    <t>EC:1.15.1.1</t>
  </si>
  <si>
    <t>Superoxide dismutase</t>
  </si>
  <si>
    <t>IPR001424 (PRINTS); IPR001424 (PFAM); IPR001424 (G3DSA:2.60.40.GENE3D); mobidb-lite (MOBIDB_LITE); PTHR10003:SF56 (PANTHER); PTHR10003 (PANTHER); IPR001424 (CDD); IPR001424 (SUPERFAMILY)</t>
  </si>
  <si>
    <t>P:GO:0006801; F:GO:0046872; P:GO:0055114</t>
  </si>
  <si>
    <t>P:superoxide metabolic process; F:metal ion binding; P:oxidation-reduction process</t>
  </si>
  <si>
    <t>Coeug03g054370.1:CDS:1</t>
  </si>
  <si>
    <t>DNA ligase 1</t>
  </si>
  <si>
    <t>mobidb-lite (MOBIDB_LITE); PTHR33345:SF5 (PANTHER); PTHR33345 (PANTHER)</t>
  </si>
  <si>
    <t>Coeug03g055210.1:CDS:1</t>
  </si>
  <si>
    <t>1-aminocyclopropane-1-carboxylate oxidase homolog 1</t>
  </si>
  <si>
    <t>IPR005123 (PFAM); IPR027443 (G3DSA:2.60.120.GENE3D); IPR026992 (PFAM); mobidb-lite (MOBIDB_LITE); PTHR10209 (PANTHER); PTHR10209:SF322 (PANTHER); IPR005123 (PROSITE_PROFILES); SSF51197 (SUPERFAMILY)</t>
  </si>
  <si>
    <t>Coeug03g056120.1:CDS:1</t>
  </si>
  <si>
    <t>IPR001757 (PRINTS); PR00119 (PRINTS); IPR004014 (SMART); PF00122 (PFAM); IPR006068 (PFAM); G3DSA:1.20.1110.10 (GENE3D); IPR023299 (G3DSA:3.40.1110.GENE3D); IPR023299 (G3DSA:3.40.1110.GENE3D); IPR001757 (TIGRFAM); IPR006408 (TIGRFAM); IPR004014 (PFAM); G3DSA:2.70.150.10 (GENE3D); PF00702 (PFAM); G3DSA:1.20.1110.10 (GENE3D); G3DSA:1.20.1110.10 (GENE3D); PTHR24093 (PANTHER); PTHR24093:SF387 (PANTHER); cd02081 (CDD); IPR023214 (SUPERFAMILY); IPR008250 (SUPERFAMILY); IPR023299 (SUPERFAMILY); IPR023214 (SUPERFAMILY); IPR023298 (SUPERFAMILY); IPR008250 (SUPERFAMILY); IPR023299 (SUPERFAMILY); IPR023298 (SUPERFAMILY)</t>
  </si>
  <si>
    <t>F:GO:0000166; F:GO:0005524; C:GO:0016020; C:GO:0016021; P:GO:0070588; F:GO:0005388</t>
  </si>
  <si>
    <t>F:nucleotide binding; F:ATP binding; C:membrane; C:integral component of membrane; P:calcium ion transmembrane transport; F:calcium-transporting ATPase activity</t>
  </si>
  <si>
    <t>Coeug03g056150.1:CDS:11</t>
  </si>
  <si>
    <t>ras guanine nucleotide exchange factor L</t>
  </si>
  <si>
    <t>PR00019 (PRINTS); IPR003591 (SMART); IPR000719 (SMART); SM00364 (SMART); G3DSA:3.30.200.20 (GENE3D); IPR000719 (PFAM); PF14381 (PFAM); G3DSA:1.10.510.10 (GENE3D); IPR032675 (G3DSA:3.80.10.GENE3D); mobidb-lite (MOBIDB_LITE); mobidb-lite (MOBIDB_LITE); PTHR24359:SF27 (PANTHER); PTHR24359 (PANTHER); IPR000719 (PROSITE_PROFILES); IPR001611 (PROSITE_PROFILES); IPR001611 (PROSITE_PROFILES); IPR001611 (PROSITE_PROFILES); IPR032675 (SUPERFAMILY); IPR011009 (SUPERFAMILY)</t>
  </si>
  <si>
    <t>Coeug03g056350.1:CDS:6</t>
  </si>
  <si>
    <t>serine threonine- phosphatase 5</t>
  </si>
  <si>
    <t>IPR019734 (SMART); IPR011990 (G3DSA:1.25.40.GENE3D); G3DSA:1.20.960.10 (GENE3D); IPR013105 (PFAM); PTHR22904:SF408 (PANTHER); PTHR22904 (PANTHER); IPR013026 (PROSITE_PROFILES); IPR019734 (PROSITE_PROFILES); IPR011990 (SUPERFAMILY)</t>
  </si>
  <si>
    <t>Coeug03g057400.1:CDS:1</t>
  </si>
  <si>
    <t>F-box kelch-repeat At3g23880-like</t>
  </si>
  <si>
    <t>G3DSA:2.130.10.120 (GENE3D); IPR017451 (TIGRFAM); PTHR31790:SF39 (PANTHER); PTHR31790 (PANTHER)</t>
  </si>
  <si>
    <t>Coeug03g058090.1_CDS_6</t>
  </si>
  <si>
    <t>Coeug03g058450.1:CDS:1</t>
  </si>
  <si>
    <t>probable folate-biopterin transporter chloroplastic</t>
  </si>
  <si>
    <t>G3DSA:1.20.1250.20 (GENE3D); G3DSA:1.20.1250.20 (GENE3D); IPR004324 (TIGRFAM); IPR004324 (PFAM); PTHR31585:SF30 (PANTHER); IPR004324 (PANTHER); IPR020846 (SUPERFAMILY)</t>
  </si>
  <si>
    <t>C:GO:0016021; P:GO:0006810</t>
  </si>
  <si>
    <t>C:integral component of membrane; P:transport</t>
  </si>
  <si>
    <t>Coeug03g058690.1:CDS:1</t>
  </si>
  <si>
    <t>PREDICTED: uncharacterized protein LOC107406761</t>
  </si>
  <si>
    <t>F:GO:0003676; C:GO:0005634; F:GO:0004190; P:GO:0006508; P:GO:0015074</t>
  </si>
  <si>
    <t>F:nucleic acid binding; C:nucleus; F:aspartic-type endopeptidase activity; P:proteolysis; P:DNA integration</t>
  </si>
  <si>
    <t>mobidb-lite (MOBIDB_LITE); SSF56672 (SUPERFAMILY)</t>
  </si>
  <si>
    <t>Coeug03g059020.1:CDS:1</t>
  </si>
  <si>
    <t>pentatricopeptide repeat-containing At5g52630</t>
  </si>
  <si>
    <t>IPR011990 (G3DSA:1.25.40.GENE3D); G3DSA:3.30.2320.10 (GENE3D); IPR011990 (G3DSA:1.25.40.GENE3D); IPR011990 (G3DSA:1.25.40.GENE3D); IPR002885 (PFAM); IPR032867 (PFAM); IPR002885 (TIGRFAM); IPR002885 (PFAM); PTHR24015 (PANTHER); PTHR24015:SF1300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</si>
  <si>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Coeug03g059980.1:CDS:1</t>
  </si>
  <si>
    <t>lactoylglutathione lyase glyoxalase I family</t>
  </si>
  <si>
    <t>F:GO:0003824; P:GO:0016043; P:GO:0009653</t>
  </si>
  <si>
    <t>F:catalytic activity; P:cellular component organization; P:anatomical structure morphogenesis</t>
  </si>
  <si>
    <t>PTHR31071:SF19 (PANTHER); PTHR31071 (PANTHER); IPR029068 (SUPERFAMILY)</t>
  </si>
  <si>
    <t>Coeug03g060400.1:CDS:4</t>
  </si>
  <si>
    <t>cysteine ase inhibitor 5-like</t>
  </si>
  <si>
    <t>F:GO:0030414; F:GO:0004869; P:GO:0006508; P:GO:0010951; F:GO:0008233; P:GO:0010466</t>
  </si>
  <si>
    <t>F:peptidase inhibitor activity; F:cysteine-type endopeptidase inhibitor activity; P:proteolysis; P:negative regulation of endopeptidase activity; F:peptidase activity; P:negative regulation of peptidase activity</t>
  </si>
  <si>
    <t>IPR000010 (PFAM); G3DSA:3.10.450.10 (GENE3D); IPR000010 (CDD); SSF54403 (SUPERFAMILY)</t>
  </si>
  <si>
    <t>Coeug03g060410.1:CDS:1</t>
  </si>
  <si>
    <t>F:GO:0000166; F:GO:0003723</t>
  </si>
  <si>
    <t>F:nucleotide binding; F:RNA binding</t>
  </si>
  <si>
    <t>Coeug03g060420.1:CDS:1</t>
  </si>
  <si>
    <t>Coeug03g061000.1:CDS:2</t>
  </si>
  <si>
    <t>receptor-like kinase TMK4</t>
  </si>
  <si>
    <t>IPR003591 (SMART); IPR000719 (SMART); IPR032675 (G3DSA:3.80.10.GENE3D); IPR013210 (PFAM); G3DSA:1.10.510.10 (GENE3D); IPR001611 (PFAM); G3DSA:3.30.200.20 (GENE3D); G3DSA:1.20.5.100 (GENE3D); IPR001245 (PFAM); IPR001611 (PFAM); mobidb-lite (MOBIDB_LITE); mobidb-lite (MOBIDB_LITE); PTHR27001:SF301 (PANTHER); PTHR27001 (PANTHER); IPR000719 (PROSITE_PROFILES); cd14066 (CDD); IPR032675 (SUPERFAMILY); IPR011009 (SUPERFAMILY)</t>
  </si>
  <si>
    <t>Coeug03g061310.1:CDS:2</t>
  </si>
  <si>
    <t>probable metal-nicotianamine transporter YSL6</t>
  </si>
  <si>
    <t>IPR004813 (PFAM); IPR004813 (TIGRFAM); PTHR31645 (PANTHER); PTHR31645:SF30 (PANTHER)</t>
  </si>
  <si>
    <t>P:GO:0055085</t>
  </si>
  <si>
    <t>P:transmembrane transport</t>
  </si>
  <si>
    <t>Coeug03g062300.1:CDS:3</t>
  </si>
  <si>
    <t>G3DSA:3.40.50.2000 (GENE3D); G3DSA:3.40.50.2000 (GENE3D); IPR016156 (G3DSA:3.30.390.GENE3D); IPR002213 (PANTHER); PTHR11926:SF667 (PANTHER); SSF53756 (SUPERFAMILY); IPR016156 (SUPERFAMILY)</t>
  </si>
  <si>
    <t>F:GO:0016758; F:GO:0016491; F:GO:0050660; P:GO:0008152; P:GO:0055114</t>
  </si>
  <si>
    <t>F:transferase activity, transferring hexosyl groups; F:oxidoreductase activity; F:flavin adenine dinucleotide binding; P:metabolic process; P:oxidation-reduction process</t>
  </si>
  <si>
    <t>Coeug03g062550.1:CDS:1</t>
  </si>
  <si>
    <t>helicase magatama 3</t>
  </si>
  <si>
    <t>PF13086 (PFAM); IPR034739 (PFAM); G3DSA:3.40.50.300 (GENE3D); G3DSA:3.40.50.300 (GENE3D); IPR011990 (G3DSA:1.25.40.GENE3D); mobidb-lite (MOBIDB_LITE); PTHR10887:SF411 (PANTHER); PTHR10887 (PANTHER); IPR014016 (PROSITE_PROFILES); cd00046 (CDD); IPR027417 (SUPERFAMILY); IPR027417 (SUPERFAMILY)</t>
  </si>
  <si>
    <t>F:GO:0005524; F:GO:0005515</t>
  </si>
  <si>
    <t>F:ATP binding; F:protein binding</t>
  </si>
  <si>
    <t>Coeug03g062630.1:CDS:1</t>
  </si>
  <si>
    <t>Coeug03g063150.1_CDS_1</t>
  </si>
  <si>
    <t>Coeug03g063380.1:CDS:3</t>
  </si>
  <si>
    <t>IPR006564 (SMART); IPR018289 (PFAM); IPR007527 (PFAM); mobidb-lite (MOBIDB_LITE); PTHR31973 (PANTHER); PTHR31973:SF74 (PANTHER); IPR007527 (PROSITE_PROFILES)</t>
  </si>
  <si>
    <t>Coeug03g064150.1:CDS:1</t>
  </si>
  <si>
    <t>PREDICTED: uncharacterized protein LOC109224406</t>
  </si>
  <si>
    <t>IPR025836 (PFAM); IPR025558 (PFAM); IPR005135 (G3DSA:3.60.10.GENE3D); PTHR31286:SF12 (PANTHER); PTHR31286 (PANTHER); IPR005135 (SUPERFAMILY)</t>
  </si>
  <si>
    <t>Coeug03g064250.1:CDS:1</t>
  </si>
  <si>
    <t>IPR006564 (SMART); IPR004330 (PFAM); IPR007527 (PFAM); mobidb-lite (MOBIDB_LITE); IPR031052 (PANTHER); IPR007527 (PROSITE_PROFILES)</t>
  </si>
  <si>
    <t>Coeug03g065590.1:CDS:1</t>
  </si>
  <si>
    <t>Zinc knuckle family</t>
  </si>
  <si>
    <t>IPR001878 (SMART); IPR001878 (G3DSA:4.10.60.GENE3D); IPR004332 (PFAM); IPR018289 (PFAM); IPR001878 (G3DSA:4.10.60.GENE3D); mobidb-lite (MOBIDB_LITE); mobidb-lite (MOBIDB_LITE); mobidb-lite (MOBIDB_LITE); mobidb-lite (MOBIDB_LITE); mobidb-lite (MOBIDB_LITE); PTHR31973:SF36 (PANTHER); PTHR31973 (PANTHER); IPR001878 (PROSITE_PROFILES); IPR001878 (SUPERFAMILY)</t>
  </si>
  <si>
    <t>Coeug03g065810.1:CDS:1</t>
  </si>
  <si>
    <t>F-box PP2-B12</t>
  </si>
  <si>
    <t>IPR025886 (PFAM); mobidb-lite (MOBIDB_LITE); PTHR32278:SF17 (PANTHER); PTHR32278 (PANTHER)</t>
  </si>
  <si>
    <t>Coeug03g065900.1:CDS:1</t>
  </si>
  <si>
    <t>IPR001810 (SMART); IPR001810 (PFAM); IPR015915 (G3DSA:2.120.10.GENE3D); G3DSA:1.20.1280.50 (GENE3D); IPR017451 (TIGRFAM); mobidb-lite (MOBIDB_LITE); PTHR31790:SF39 (PANTHER); PTHR31790 (PANTHER); IPR001810 (PROSITE_PROFILES); IPR001810 (SUPERFAMILY); IPR011043 (SUPERFAMILY)</t>
  </si>
  <si>
    <t>Coeug03g066340.1:CDS:1</t>
  </si>
  <si>
    <t>beta-D-glucosyl crocetin beta-1,6-glucosyltransferase-like</t>
  </si>
  <si>
    <t>C:GO:0016020; P:GO:0008152; F:GO:0016740</t>
  </si>
  <si>
    <t>C:membrane; P:metabolic process; F:transferase activity</t>
  </si>
  <si>
    <t>G3DSA:3.40.50.2000 (GENE3D); PTHR11926:SF487 (PANTHER); IPR002213 (PANTHER); SSF53756 (SUPERFAMILY)</t>
  </si>
  <si>
    <t>Coeug03g066430.1:CDS:1</t>
  </si>
  <si>
    <t>P:GO:0019538; P:GO:0009056; F:GO:0016787</t>
  </si>
  <si>
    <t>P:protein metabolic process; P:catabolic process; F:hydrolase activity</t>
  </si>
  <si>
    <t>IPR032861 (PFAM); IPR032799 (PFAM); IPR021109 (G3DSA:2.40.70.GENE3D); IPR021109 (G3DSA:2.40.70.GENE3D); PTHR13683:SF474 (PANTHER); IPR001461 (PANTHER); IPR033121 (PROSITE_PROFILES); IPR033868 (CDD); IPR021109 (SUPERFAMILY)</t>
  </si>
  <si>
    <t>Coeug03g067010.1:CDS:1</t>
  </si>
  <si>
    <t>IPR025315 (PFAM); IPR007658 (PFAM); PTHR31325 (PANTHER); PTHR31325:SF61 (PANTHER)</t>
  </si>
  <si>
    <t>Coeug03g067060.1:CDS:1</t>
  </si>
  <si>
    <t>Coeug03g067650.1:CDS:1</t>
  </si>
  <si>
    <t>UDP-glycosyltransferase 74F2-like</t>
  </si>
  <si>
    <t>P:GO:0005975; C:GO:0016020; P:GO:0009058; P:GO:0044763; F:GO:0016740; C:GO:0005622; P:GO:0009987; P:GO:0044723</t>
  </si>
  <si>
    <t>P:carbohydrate metabolic process; C:membrane; P:biosynthetic process; P:single-organism cellular process; F:transferase activity; C:intracellular; P:cellular process; P:single-organism carbohydrate metabolic process</t>
  </si>
  <si>
    <t>G3DSA:3.40.50.2000 (GENE3D); IPR002213 (PFAM); G3DSA:3.40.50.2000 (GENE3D); IPR002213 (PANTHER); PTHR11926:SF528 (PANTHER); SSF53756 (SUPERFAMILY); SSF53756 (SUPERFAMILY); SSF53756 (SUPERFAMILY)</t>
  </si>
  <si>
    <t>Coeug03g068630.1:CDS:8</t>
  </si>
  <si>
    <t>chloride channel CLC-e isoform X2</t>
  </si>
  <si>
    <t>IPR001807 (PRINTS); IPR014743 (G3DSA:1.10.3080.GENE3D); IPR000644 (PFAM); G3DSA:3.10.580.10 (GENE3D); IPR001807 (PFAM); PTHR43427 (PANTHER); IPR000644 (PROSITE_PROFILES); cd00400 (CDD); IPR014743 (SUPERFAMILY); IPR014743 (SUPERFAMILY); SSF54631 (SUPERFAMILY)</t>
  </si>
  <si>
    <t>F:GO:0005216; P:GO:0055085; C:GO:0016020; P:GO:0006821; F:GO:0005247</t>
  </si>
  <si>
    <t>F:ion channel activity; P:transmembrane transport; C:membrane; P:chloride transport; F:voltage-gated chloride channel activity</t>
  </si>
  <si>
    <t>Coeug04g052410.1:CDS:4</t>
  </si>
  <si>
    <t>Tudor PWWP MBT superfamily isoform 1</t>
  </si>
  <si>
    <t>G3DSA:2.30.30.140 (GENE3D); IPR000313 (PFAM); mobidb-lite (MOBIDB_LITE); mobidb-lite (MOBIDB_LITE); mobidb-lite (MOBIDB_LITE); mobidb-lite (MOBIDB_LITE); PTHR33697 (PANTHER); PTHR33697:SF7 (PANTHER); IPR000313 (PROSITE_PROFILES); SSF63748 (SUPERFAMILY)</t>
  </si>
  <si>
    <t>Coeug04g056710.1:CDS:9</t>
  </si>
  <si>
    <t>IPR000620 (PFAM); PTHR42920 (PANTHER); PTHR42920:SF4 (PANTHER); SSF103481 (SUPERFAMILY)</t>
  </si>
  <si>
    <t>Coeug04g057940.1:CDS:2</t>
  </si>
  <si>
    <t>Zinc CCHC-type</t>
  </si>
  <si>
    <t>mobidb-lite (MOBIDB_LITE); PTHR34222:SF4 (PANTHER); PTHR34222 (PANTHER)</t>
  </si>
  <si>
    <t>Coeug04g058350.1:CDS:1</t>
  </si>
  <si>
    <t>pentatricopeptide repeat-containing chloroplastic-like</t>
  </si>
  <si>
    <t>G3DSA:3.30.2320.10 (GENE3D); IPR002885 (PFAM); IPR002885 (TIGRFAM); IPR002885 (PFAM); IPR011990 (G3DSA:1.25.40.GENE3D); IPR002885 (PFAM); PTHR24015 (PANTHER); PTHR24015:SF1239 (PANTHER); IPR002885 (PROSITE_PROFILES); IPR002885 (PROSITE_PROFILES); IPR002885 (PROSITE_PROFILES); IPR002885 (PROSITE_PROFILES)</t>
  </si>
  <si>
    <t>Coeug04g059230.1:CDS:1</t>
  </si>
  <si>
    <t>UDP-glycosyltransferase 89B2-like</t>
  </si>
  <si>
    <t>G3DSA:3.40.50.2000 (GENE3D); PTHR11926:SF552 (PANTHER); IPR002213 (PANTHER); SSF53756 (SUPERFAMILY)</t>
  </si>
  <si>
    <t>Coeug04g059900.1_CDS_4</t>
  </si>
  <si>
    <t>Coeug04g060440.1_CDS_1</t>
  </si>
  <si>
    <t>Coeug04g062980.1_CDS_2</t>
  </si>
  <si>
    <t>Coeug04g063210.1:CDS:1</t>
  </si>
  <si>
    <t>IPR001810 (SMART); IPR006527 (PFAM); IPR001810 (PFAM); IPR015915 (G3DSA:2.120.10.GENE3D); G3DSA:1.20.1280.50 (GENE3D); IPR017451 (TIGRFAM); PTHR31790:SF39 (PANTHER); PTHR31790 (PANTHER); IPR001810 (PROSITE_PROFILES); IPR011043 (SUPERFAMILY); IPR001810 (SUPERFAMILY)</t>
  </si>
  <si>
    <t>Coeug04g063280.1:CDS:1</t>
  </si>
  <si>
    <t>1,4-dihydroxy-2-naphthoyl- thioesterase 1</t>
  </si>
  <si>
    <t>IPR003736 (TIGRFAM); G3DSA:3.10.129.10 (GENE3D); IPR006683 (PFAM); PTHR43240:SF5 (PANTHER); PTHR43240 (PANTHER); cd03443 (CDD); IPR029069 (SUPERFAMILY)</t>
  </si>
  <si>
    <t>Coeug04g063330.1:CDS:4</t>
  </si>
  <si>
    <t>replication A 70 kDa DNA-binding subunit B</t>
  </si>
  <si>
    <t>F:GO:0003676; F:GO:0003677; P:GO:0006281; C:GO:0005634; P:GO:0006260; P:GO:0006310</t>
  </si>
  <si>
    <t>F:nucleic acid binding; F:DNA binding; P:DNA repair; C:nucleus; P:DNA replication; P:DNA recombination</t>
  </si>
  <si>
    <t>F:GO:0000166; F:GO:0003824; C:GO:0016020; C:GO:0005739; P:GO:0009058; P:GO:0006139</t>
  </si>
  <si>
    <t>F:nucleotide binding; F:catalytic activity; C:membrane; C:mitochondrion; P:biosynthetic process; P:nucleobase-containing compound metabolic process</t>
  </si>
  <si>
    <t>EC:1.1.1.205</t>
  </si>
  <si>
    <t>IMP dehydrogenase</t>
  </si>
  <si>
    <t>SM01240 (SMART); IPR005990 (TIGRFAM); IPR005990 (PIRSF); IPR001093 (PFAM); IPR013785 (G3DSA:3.20.20.GENE3D); PTHR11911 (PANTHER); PTHR11911:SF114 (PANTHER); IPR005990 (HAMAP); IPR001093 (CDD); SSF54631 (SUPERFAMILY); SSF51412 (SUPERFAMILY)</t>
  </si>
  <si>
    <t>P:GO:0006164; F:GO:0003824; F:GO:0003938; P:GO:0055114</t>
  </si>
  <si>
    <t>P:purine nucleotide biosynthetic process; F:catalytic activity; F:IMP dehydrogenase activity; P:oxidation-reduction process</t>
  </si>
  <si>
    <t>Coeug04g063670.1:CDS:1</t>
  </si>
  <si>
    <t>C:GO:0005634; F:GO:0003700; P:GO:0006351; P:GO:0006355; F:GO:0043565</t>
  </si>
  <si>
    <t>C:nucleus; F:transcription factor activity, sequence-specific DNA binding; P:transcription, DNA-templated; P:regulation of transcription, DNA-templated; F:sequence-specific DNA binding</t>
  </si>
  <si>
    <t>IPR005202 (PFAM); PTHR31636 (PANTHER); PTHR31636:SF103 (PANTHER); IPR005202 (PROSITE_PROFILES)</t>
  </si>
  <si>
    <t>Coeug04g064120.1:CDS:10</t>
  </si>
  <si>
    <t>mobidb-lite (MOBIDB_LITE); mobidb-lite (MOBIDB_LITE); PTHR34677:SF4 (PANTHER); PTHR34677 (PANTHER)</t>
  </si>
  <si>
    <t>Coeug04g064690.1:CDS:2</t>
  </si>
  <si>
    <t>PR00364 (PRINTS); IPR011991 (G3DSA:1.10.10.GENE3D); IPR032675 (G3DSA:3.80.10.GENE3D); IPR032675 (G3DSA:3.80.10.GENE3D); G3DSA:1.10.20.10 (GENE3D); IPR002182 (PFAM); PTHR23155 (PANTHER); PTHR23155:SF748 (PANTHER); IPR032675 (SUPERFAMILY); IPR027417 (SUPERFAMILY)</t>
  </si>
  <si>
    <t>Coeug04g065220.1:CDS:1</t>
  </si>
  <si>
    <t>PF13456 (PFAM); IPR012337 (G3DSA:3.30.420.GENE3D); IPR012337 (SUPERFAMILY)</t>
  </si>
  <si>
    <t>Coeug04g065510.1_CDS_1</t>
  </si>
  <si>
    <t>Coeug04g065530.1:CDS:1</t>
  </si>
  <si>
    <t>Coeug04g068480.1:CDS:6</t>
  </si>
  <si>
    <t>verticillium wilt disease resistance</t>
  </si>
  <si>
    <t>PR00019 (PRINTS); IPR003591 (SMART); IPR032675 (G3DSA:3.80.10.GENE3D); IPR032675 (G3DSA:3.80.10.GENE3D); IPR032675 (G3DSA:3.80.10.GENE3D); IPR032675 (G3DSA:3.80.10.GENE3D); IPR032675 (G3DSA:3.80.10.GENE3D); IPR001611 (PFAM); IPR013210 (PFAM); IPR001611 (PFAM); G3DSA:2.160.20.80 (GENE3D); IPR032675 (G3DSA:3.80.10.GENE3D); PTHR27004 (PANTHER); PTHR27004:SF72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SSF52047 (SUPERFAMILY)</t>
  </si>
  <si>
    <t>Coeug04g069150.1:CDS:5</t>
  </si>
  <si>
    <t>IPR004332 (PFAM); mobidb-lite (MOBIDB_LITE); PTHR31973 (PANTHER); PTHR31973:SF35 (PANTHER)</t>
  </si>
  <si>
    <t>Coeug04g069410.1_CDS_9</t>
  </si>
  <si>
    <t>Coeug04g069520.1_CDS_5</t>
  </si>
  <si>
    <t>PS51257 (PROSITE_PROFILES)</t>
  </si>
  <si>
    <t>Coeug04g070780.1_CDS_2</t>
  </si>
  <si>
    <t>Coeug04g071590.1:CDS:1</t>
  </si>
  <si>
    <t>F:GO:0003677; P:GO:0016043; F:GO:0003682; P:GO:0006259; C:GO:0009536</t>
  </si>
  <si>
    <t>F:DNA binding; P:cellular component organization; F:chromatin binding; P:DNA metabolic process; C:plastid</t>
  </si>
  <si>
    <t>IPR012337 (G3DSA:3.30.420.GENE3D)</t>
  </si>
  <si>
    <t>Coeug05g050270.1:CDS:4</t>
  </si>
  <si>
    <t>PAT1 homolog 1-like</t>
  </si>
  <si>
    <t>mobidb-lite (MOBIDB_LITE); mobidb-lite (MOBIDB_LITE); mobidb-lite (MOBIDB_LITE); mobidb-lite (MOBIDB_LITE); mobidb-lite (MOBIDB_LITE); PTHR21551 (PANTHER); PTHR21551:SF7 (PANTHER)</t>
  </si>
  <si>
    <t>Coeug05g052020.1:CDS:2</t>
  </si>
  <si>
    <t>leucine-rich repeat receptor kinase MSP1-like</t>
  </si>
  <si>
    <t>PR00019 (PRINTS); IPR003591 (SMART); IPR032675 (G3DSA:3.80.10.GENE3D); IPR032675 (G3DSA:3.80.10.GENE3D); IPR001611 (PFAM); IPR001611 (PFAM); IPR001611 (PFAM); IPR032675 (G3DSA:3.80.10.GENE3D); PTHR27004 (PANTHER); PTHR27004:SF73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IPR032675 (SUPERFAMILY)</t>
  </si>
  <si>
    <t>Coeug05g052320.1_CDS_1</t>
  </si>
  <si>
    <t>Coeug05g053860.1:CDS:3</t>
  </si>
  <si>
    <t>cyclin-dependent kinase G-2 isoform X1</t>
  </si>
  <si>
    <t>mobidb-lite (MOBIDB_LITE); mobidb-lite (MOBIDB_LITE); mobidb-lite (MOBIDB_LITE)</t>
  </si>
  <si>
    <t>Coeug05g054110.1:CDS:1</t>
  </si>
  <si>
    <t>Coeug05g054160.1:CDS:14</t>
  </si>
  <si>
    <t>fimbrin-5</t>
  </si>
  <si>
    <t>IPR001715 (SMART); IPR001715 (G3DSA:1.10.418.GENE3D); IPR001715 (PFAM); G3DSA:1.10.238.10 (GENE3D); IPR001715 (G3DSA:1.10.418.GENE3D); IPR001715 (G3DSA:1.10.418.GENE3D); IPR001715 (G3DSA:1.10.418.GENE3D); mobidb-lite (MOBIDB_LITE); PTHR19961 (PANTHER); PTHR19961:SF49 (PANTHER); IPR001715 (PROSITE_PROFILES); IPR001715 (PROSITE_PROFILES); IPR001715 (PROSITE_PROFILES); IPR001715 (PROSITE_PROFILES); IPR001715 (CDD); IPR001715 (CDD); IPR011992 (SUPERFAMILY); IPR001715 (SUPERFAMILY)</t>
  </si>
  <si>
    <t>Coeug05g054510.1_CDS_1</t>
  </si>
  <si>
    <t>Coeug05g054590.1:CDS:1</t>
  </si>
  <si>
    <t>Coeug05g055920.1_CDS_1</t>
  </si>
  <si>
    <t>Coeug05g056440.1:CDS:1</t>
  </si>
  <si>
    <t>retrovirus-related Pol poly from transposon TNT 1-94 isoform X1</t>
  </si>
  <si>
    <t>IPR029472 (PFAM); mobidb-lite (MOBIDB_LITE); PTHR37610 (PANTHER)</t>
  </si>
  <si>
    <t>Coeug05g056790.1_CDS_1</t>
  </si>
  <si>
    <t>Coeug05g057510.1:CDS:1</t>
  </si>
  <si>
    <t>aromatic-L-amino-acid decarboxylase-like</t>
  </si>
  <si>
    <t>F:GO:0003824; P:GO:0044763; P:GO:0009058; F:GO:0005488; P:GO:0009987</t>
  </si>
  <si>
    <t>F:catalytic activity; P:single-organism cellular process; P:biosynthetic process; F:binding; P:cellular process</t>
  </si>
  <si>
    <t>EC:4.1.1.28</t>
  </si>
  <si>
    <t>Aromatic-L-amino-acid decarboxylase</t>
  </si>
  <si>
    <t>IPR010977 (PRINTS); G3DSA:1.20.1340.10 (GENE3D); IPR002129 (PFAM); IPR015421 (G3DSA:3.40.640.GENE3D); IPR015422 (G3DSA:3.90.1150.GENE3D); PTHR11999 (PANTHER); PTHR11999:SF120 (PANTHER); cd06450 (CDD); IPR015424 (SUPERFAMILY)</t>
  </si>
  <si>
    <t>F:GO:0030170; F:GO:0003824; P:GO:0006520; P:GO:0019752; F:GO:0016831</t>
  </si>
  <si>
    <t>F:pyridoxal phosphate binding; F:catalytic activity; P:cellular amino acid metabolic process; P:carboxylic acid metabolic process; F:carboxy-lyase activity</t>
  </si>
  <si>
    <t>Coeug05g058670.1:CDS:1</t>
  </si>
  <si>
    <t>late blight resistance homolog R1B-16</t>
  </si>
  <si>
    <t>PR00364 (PRINTS); G3DSA:3.40.50.300 (GENE3D); IPR002182 (PFAM); mobidb-lite (MOBIDB_LITE); PTHR23155 (PANTHER); PTHR23155:SF821 (PANTHER); IPR027417 (SUPERFAMILY)</t>
  </si>
  <si>
    <t>Coeug05g059270.1:CDS:1</t>
  </si>
  <si>
    <t>anthocyanin 5-aromatic acyltransferase-like</t>
  </si>
  <si>
    <t>IPR003480 (PFAM); G3DSA:3.30.559.10 (GENE3D); PTHR31625 (PANTHER); PTHR31625:SF18 (PANTHER)</t>
  </si>
  <si>
    <t>Coeug05g059920.1:CDS:1</t>
  </si>
  <si>
    <t>peroxisomal membrane 2</t>
  </si>
  <si>
    <t>IPR007248 (PFAM); PTHR11266:SF58 (PANTHER); IPR007248 (PANTHER)</t>
  </si>
  <si>
    <t>Coeug05g060330.1:CDS:1</t>
  </si>
  <si>
    <t>IPR005636 (PFAM); PTHR21392 (PANTHER); PTHR21392:SF5 (PANTHER)</t>
  </si>
  <si>
    <t>Coeug05g060740.1:CDS:1</t>
  </si>
  <si>
    <t>ent-kaurene oxidase</t>
  </si>
  <si>
    <t>F:GO:0000166; F:GO:0003824; C:GO:0016020; P:GO:0006629; P:GO:0044763; P:GO:0006950; P:GO:0009987</t>
  </si>
  <si>
    <t>F:nucleotide binding; F:catalytic activity; C:membrane; P:lipid metabolic process; P:single-organism cellular process; P:response to stress; P:cellular process</t>
  </si>
  <si>
    <t>EC:1.14.13; EC:1.14.13.78</t>
  </si>
  <si>
    <t>Acting on paired donors, with incorporation or reduction of molecular oxygen. The oxygen incorporated need not be derived from O(2); Ent-kaurene oxidase</t>
  </si>
  <si>
    <t>IPR032675 (G3DSA:3.80.10.GENE3D)</t>
  </si>
  <si>
    <t>Coeug05g061170.1:CDS:1</t>
  </si>
  <si>
    <t>flavin-containing monooxygenase FMO GS-OX-like 2 isoform X2</t>
  </si>
  <si>
    <t>F:GO:0000166; F:GO:0003824; C:GO:0016020; P:GO:0008152; P:GO:0044710</t>
  </si>
  <si>
    <t>F:nucleotide binding; F:catalytic activity; C:membrane; P:metabolic process; P:single-organism metabolic process</t>
  </si>
  <si>
    <t>EC:1.14.13.8; EC:1.14.13</t>
  </si>
  <si>
    <t>Flavin-containing monooxygenase; Acting on paired donors, with incorporation or reduction of molecular oxygen. The oxygen incorporated need not be derived from O(2)</t>
  </si>
  <si>
    <t>IPR023753 (G3DSA:3.50.50.GENE3D); PTHR23023:SF167 (PANTHER); PTHR23023 (PANTHER)</t>
  </si>
  <si>
    <t>Coeug05g061190.1:CDS:1</t>
  </si>
  <si>
    <t>optic atrophy 3 homolog</t>
  </si>
  <si>
    <t>C:GO:0005739; P:GO:0006629</t>
  </si>
  <si>
    <t>C:mitochondrion; P:lipid metabolic process</t>
  </si>
  <si>
    <t>IPR010754 (PFAM); IPR010754 (PANTHER); PTHR12499:SF5 (PANTHER)</t>
  </si>
  <si>
    <t>Coeug05g061210.1:CDS:13</t>
  </si>
  <si>
    <t>G3DSA:2.40.110.10 (GENE3D); IPR002655 (PFAM); IPR006091 (PFAM); G3DSA:1.20.140.10 (GENE3D); IPR012258 (PIRSF); IPR009075 (PFAM); IPR013786 (G3DSA:1.10.540.GENE3D); G3DSA:1.20.140.10 (GENE3D); PTHR10909:SF361 (PANTHER); PTHR10909 (PANTHER); IPR009100 (SUPERFAMILY); IPR009075 (SUPERFAMILY); IPR009075 (SUPERFAMILY)</t>
  </si>
  <si>
    <t>Coeug05g064330.1:CDS:1</t>
  </si>
  <si>
    <t>probable LRR receptor-like serine threonine- kinase At1g53430</t>
  </si>
  <si>
    <t>IPR000719 (SMART); IPR001245 (PFAM); IPR001611 (PFAM); G3DSA:1.10.510.10 (GENE3D); G3DSA:1.20.5.510 (GENE3D); G3DSA:2.60.120.430 (GENE3D); G3DSA:3.30.200.20 (GENE3D); G3DSA:2.160.20.80 (GENE3D); IPR021720 (PFAM); mobidb-lite (MOBIDB_LITE); PTHR27006 (PANTHER); PTHR27006:SF80 (PANTHER); IPR001611 (PROSITE_PROFILES); IPR000719 (PROSITE_PROFILES); cd14066 (CDD); IPR032675 (SUPERFAMILY); IPR011009 (SUPERFAMILY)</t>
  </si>
  <si>
    <t>Coeug05g064350.1:CDS:43</t>
  </si>
  <si>
    <t>probable leucine-rich repeat receptor-like serine threonine- kinase At3g14840</t>
  </si>
  <si>
    <t>IPR000719 (SMART); IPR021720 (PFAM); G3DSA:1.10.510.10 (GENE3D); IPR032675 (G3DSA:3.80.10.GENE3D); G3DSA:3.30.200.20 (GENE3D); G3DSA:2.60.120.430 (GENE3D); IPR000719 (PFAM); PTHR27006 (PANTHER); PTHR27006:SF80 (PANTHER); IPR000719 (PROSITE_PROFILES); IPR000719 (PROSITE_PROFILES); cd14066 (CDD); IPR011009 (SUPERFAMILY); IPR011009 (SUPERFAMILY); IPR032675 (SUPERFAMILY); IPR032675 (SUPERFAMILY)</t>
  </si>
  <si>
    <t>Coeug05g065150.1:CDS:1</t>
  </si>
  <si>
    <t>Coeug05g065830.1:CDS:7</t>
  </si>
  <si>
    <t>transport Sec24-like At3g07100</t>
  </si>
  <si>
    <t>P:GO:0016043; P:GO:0006810</t>
  </si>
  <si>
    <t>P:cellular component organization; P:transport</t>
  </si>
  <si>
    <t>IPR006896 (PFAM); IPR002035 (G3DSA:3.40.50.GENE3D); PTHR13803:SF25 (PANTHER); PTHR13803 (PANTHER); IPR002035 (SUPERFAMILY)</t>
  </si>
  <si>
    <t>P:GO:0006888; P:GO:0006886; C:GO:0030127</t>
  </si>
  <si>
    <t>P:ER to Golgi vesicle-mediated transport; P:intracellular protein transport; C:COPII vesicle coat</t>
  </si>
  <si>
    <t>Coeug05g067700.1:CDS:1</t>
  </si>
  <si>
    <t>cellulose synthase E1</t>
  </si>
  <si>
    <t>P:GO:0005975; C:GO:0016020; P:GO:0016043; P:GO:0009058; F:GO:0016740; P:GO:0006139; P:GO:0044723</t>
  </si>
  <si>
    <t>P:carbohydrate metabolic process; C:membrane; P:cellular component organization; P:biosynthetic process; F:transferase activity; P:nucleobase-containing compound metabolic process; P:single-organism carbohydrate metabolic process</t>
  </si>
  <si>
    <t>EC:2.4.1.12</t>
  </si>
  <si>
    <t>Cellulose synthase (UDP-forming)</t>
  </si>
  <si>
    <t>IPR009038 (SMART); IPR009038 (PFAM); IPR005150 (PFAM); IPR029044 (G3DSA:3.90.550.GENE3D); PTHR13301 (PANTHER); PTHR13301:SF97 (PANTHER); IPR009038 (PROSITE_PROFILES); IPR029044 (SUPERFAMILY)</t>
  </si>
  <si>
    <t>C:GO:0016020; C:GO:0016021; F:GO:0016760; P:GO:0030244; P:GO:0006810</t>
  </si>
  <si>
    <t>C:membrane; C:integral component of membrane; F:cellulose synthase (UDP-forming) activity; P:cellulose biosynthetic process; P:transport</t>
  </si>
  <si>
    <t>Coeug05g068420.1:CDS:1</t>
  </si>
  <si>
    <t>F:GO:0003677; P:GO:0016043; P:GO:0006259; C:GO:0005622; F:GO:0016787</t>
  </si>
  <si>
    <t>F:DNA binding; P:cellular component organization; P:DNA metabolic process; C:intracellular; F:hydrolase activity</t>
  </si>
  <si>
    <t>EC:3.6.1.3; EC:5.99.1; EC:5.99.1.3; EC:5.99.1.2; EC:3.6.1.15</t>
  </si>
  <si>
    <t>Adenosinetriphosphatase; Other isomerases; DNA topoisomerase (ATP-hydrolyzing); DNA topoisomerase; Nucleoside-triphosphate phosphatase</t>
  </si>
  <si>
    <t>IPR001631 (PRINTS); IPR013499 (SMART); IPR013500 (PFAM); IPR013030 (G3DSA:2.170.11.GENE3D); IPR013034 (G3DSA:1.10.10.GENE3D); IPR014727 (G3DSA:1.10.132.GENE3D); IPR025834 (PFAM); IPR008336 (PFAM); IPR014711 (G3DSA:3.90.15.GENE3D); mobidb-lite (MOBIDB_LITE); mobidb-lite (MOBIDB_LITE); PTHR10290:SF11 (PANTHER); PTHR10290 (PANTHER); IPR013500 (CDD); IPR011010 (SUPERFAMILY); IPR008336 (SUPERFAMILY)</t>
  </si>
  <si>
    <t>F:GO:0003677; F:GO:0003917; P:GO:0006265; C:GO:0005694</t>
  </si>
  <si>
    <t>F:DNA binding; F:DNA topoisomerase type I activity; P:DNA topological change; C:chromosome</t>
  </si>
  <si>
    <t>Coeug05g069020.1:CDS:3</t>
  </si>
  <si>
    <t>transcription repressor OFP14-like</t>
  </si>
  <si>
    <t>IPR007608 (PFAM); mobidb-lite (MOBIDB_LITE); PTHR33083 (PANTHER); PTHR33083:SF20 (PANTHER)</t>
  </si>
  <si>
    <t>Coeug05g069090.1:CDS:8</t>
  </si>
  <si>
    <t>calcium-dependent kinase 2-like</t>
  </si>
  <si>
    <t>F:GO:0000166; C:GO:0005634; F:GO:0005515; P:GO:0007165; C:GO:0005737; P:GO:0009719; P:GO:0006464; F:GO:0016301</t>
  </si>
  <si>
    <t>F:nucleotide binding; C:nucleus; F:protein binding; P:signal transduction; C:cytoplasm; P:response to endogenous stimulus; P:cellular protein modification process; F:kinase activity</t>
  </si>
  <si>
    <t>EC:2.7.11; EC:2.7.11.17</t>
  </si>
  <si>
    <t>Transferring phosphorus-containing groups; Calcium/calmodulin-dependent protein kinase</t>
  </si>
  <si>
    <t>IPR000719 (SMART); IPR002048 (SMART); G3DSA:3.30.200.20 (GENE3D); IPR000719 (PFAM); G3DSA:1.10.1330.10 (GENE3D); G3DSA:1.10.238.10 (GENE3D); G3DSA:1.10.238.10 (GENE3D); G3DSA:1.10.238.10 (GENE3D); IPR002048 (PFAM); G3DSA:1.10.510.10 (GENE3D); mobidb-lite (MOBIDB_LITE); PTHR24349:SF174 (PANTHER); PTHR24349 (PANTHER); IPR002048 (PROSITE_PROFILES); IPR002048 (PROSITE_PROFILES); IPR000719 (PROSITE_PROFILES); IPR002048 (PROSITE_PROFILES); IPR002048 (PROSITE_PROFILES); cd05117 (CDD); IPR011992 (SUPERFAMILY); IPR011009 (SUPERFAMILY)</t>
  </si>
  <si>
    <t>F:GO:0005524; F:GO:0005509; F:GO:0004672; P:GO:0006468</t>
  </si>
  <si>
    <t>F:ATP binding; F:calcium ion binding; F:protein kinase activity; P:protein phosphorylation</t>
  </si>
  <si>
    <t>Coeug05g069600.1:CDS:1</t>
  </si>
  <si>
    <t>AP-5 complex subunit zeta-1</t>
  </si>
  <si>
    <t>C:GO:0005737; C:GO:0016020</t>
  </si>
  <si>
    <t>C:cytoplasm; C:membrane</t>
  </si>
  <si>
    <t>IPR011989 (G3DSA:1.25.10.GENE3D); IPR028222 (PFAM); PTHR12181 (PANTHER); PTHR12181:SF42 (PANTHER); IPR016024 (SUPERFAMILY)</t>
  </si>
  <si>
    <t>C:GO:0044599; F:GO:0005488</t>
  </si>
  <si>
    <t>C:AP-5 adaptor complex; F:binding</t>
  </si>
  <si>
    <t>Coeug05g070070.1:CDS:1</t>
  </si>
  <si>
    <t>Coeug06g051400.1:CDS:24</t>
  </si>
  <si>
    <t>symplekin isoform X1</t>
  </si>
  <si>
    <t>P:GO:0035194; P:GO:0006396</t>
  </si>
  <si>
    <t>P:posttranscriptional gene silencing by RNA; P:RNA processing</t>
  </si>
  <si>
    <t>IPR032460 (PFAM); IPR022075 (PFAM); IPR011989 (G3DSA:1.25.10.GENE3D); mobidb-lite (MOBIDB_LITE); mobidb-lite (MOBIDB_LITE); mobidb-lite (MOBIDB_LITE); IPR021850 (PTHR15245:PANTHER); PTHR15245 (PANTHER); IPR016024 (SUPERFAMILY); IPR016024 (SUPERFAMILY)</t>
  </si>
  <si>
    <t>Coeug06g055140.1:CDS:1</t>
  </si>
  <si>
    <t>polyadenylate-binding 7-like</t>
  </si>
  <si>
    <t>F:GO:0000166; F:GO:0003723; C:GO:0005737</t>
  </si>
  <si>
    <t>F:nucleotide binding; F:RNA binding; C:cytoplasm</t>
  </si>
  <si>
    <t>IPR000504 (SMART); IPR003954 (SMART); IPR002004 (SMART); G3DSA:3.30.70.330 (GENE3D); G3DSA:3.30.70.330 (GENE3D); G3DSA:3.30.70.330 (GENE3D); IPR002004 (PFAM); IPR006515 (TIGRFAM); G3DSA:1.10.1900.10 (GENE3D); IPR000504 (PFAM); mobidb-lite (MOBIDB_LITE); PTHR24012 (PANTHER); PTHR24012:SF613 (PANTHER); IPR000504 (PROSITE_PROFILES); IPR000504 (PROSITE_PROFILES); IPR000504 (PROSITE_PROFILES); IPR000504 (PROSITE_PROFILES); IPR002004 (PROSITE_PROFILES); cd12381 (CDD); cd12378 (CDD); cd12379 (CDD); IPR002004 (SUPERFAMILY); IPR000504 (SUPERFAMILY); IPR000504 (SUPERFAMILY); IPR000504 (SUPERFAMILY)</t>
  </si>
  <si>
    <t>F:GO:0003676; F:GO:0003723</t>
  </si>
  <si>
    <t>F:nucleic acid binding; F:RNA binding</t>
  </si>
  <si>
    <t>Coeug06g055610.1:CDS:1</t>
  </si>
  <si>
    <t>serine threonine- kinase CTR1</t>
  </si>
  <si>
    <t>IPR001245 (PRINTS); IPR000719 (SMART); PF14381 (PFAM); G3DSA:1.10.510.10 (GENE3D); IPR001245 (PFAM); G3DSA:3.30.200.20 (GENE3D); mobidb-lite (MOBIDB_LITE); mobidb-lite (MOBIDB_LITE); mobidb-lite (MOBIDB_LITE); mobidb-lite (MOBIDB_LITE); IPR028324 (PTHR23257:PANTHER); PTHR23257 (PANTHER); IPR000719 (PROSITE_PROFILES); cd13999 (CDD); IPR011009 (SUPERFAMILY)</t>
  </si>
  <si>
    <t>Coeug06g057050.1:CDS:2</t>
  </si>
  <si>
    <t>receptor-like kinase TMK3</t>
  </si>
  <si>
    <t>IPR000719 (SMART); IPR003591 (SMART); G3DSA:1.10.510.10 (GENE3D); IPR001245 (PFAM); IPR032675 (G3DSA:3.80.10.GENE3D); IPR032675 (G3DSA:3.80.10.GENE3D); IPR013210 (PFAM); G3DSA:3.30.200.20 (GENE3D); mobidb-lite (MOBIDB_LITE); mobidb-lite (MOBIDB_LITE); PTHR27001:SF463 (PANTHER); PTHR27001 (PANTHER); IPR000719 (PROSITE_PROFILES); cd14066 (CDD); IPR011009 (SUPERFAMILY); IPR032675 (SUPERFAMILY)</t>
  </si>
  <si>
    <t>Coeug06g057500.1:CDS:4</t>
  </si>
  <si>
    <t>probable carboxylesterase 15</t>
  </si>
  <si>
    <t>IPR013094 (PFAM); IPR029058 (G3DSA:3.40.50.GENE3D); mobidb-lite (MOBIDB_LITE); PTHR23024:SF278 (PANTHER); PTHR23024 (PANTHER); IPR029058 (SUPERFAMILY); IPR029058 (SUPERFAMILY)</t>
  </si>
  <si>
    <t>Coeug06g058090.1:CDS:5</t>
  </si>
  <si>
    <t>UPF0481 At3g02645</t>
  </si>
  <si>
    <t>IPR004158 (PFAM); PTHR31549:SF62 (PANTHER); PTHR31549 (PANTHER)</t>
  </si>
  <si>
    <t>Coeug06g058170.1:CDS:2</t>
  </si>
  <si>
    <t>IPR027806 (PFAM); PTHR22930:SF73 (PANTHER); PTHR22930 (PANTHER)</t>
  </si>
  <si>
    <t>Coeug06g058840.1:CDS:2</t>
  </si>
  <si>
    <t>umecyanin-like</t>
  </si>
  <si>
    <t>C:GO:0005886</t>
  </si>
  <si>
    <t>C:plasma membrane</t>
  </si>
  <si>
    <t>IPR003245 (PFAM); IPR008972 (G3DSA:2.60.40.GENE3D); PTHR33021 (PANTHER); PTHR33021:SF137 (PANTHER); IPR003245 (PRODOM); IPR003245 (PROSITE_PROFILES); IPR008972 (SUPERFAMILY)</t>
  </si>
  <si>
    <t>F:GO:0009055</t>
  </si>
  <si>
    <t>F:electron carrier activity</t>
  </si>
  <si>
    <t>Coeug06g060280.1:CDS:1</t>
  </si>
  <si>
    <t>probable ADP-ribosylation factor GTPase-activating AGD14 isoform X1</t>
  </si>
  <si>
    <t>F:GO:0030234</t>
  </si>
  <si>
    <t>F:enzyme regulator activity</t>
  </si>
  <si>
    <t>IPR001164 (PRINTS); IPR001164 (SMART); IPR001164 (PFAM); mobidb-lite (MOBIDB_LITE); mobidb-lite (MOBIDB_LITE); mobidb-lite (MOBIDB_LITE); PTHR23180 (PANTHER); PTHR23180:SF360 (PANTHER); IPR001164 (PROSITE_PROFILES); SSF57863 (SUPERFAMILY)</t>
  </si>
  <si>
    <t>F:GO:0005096</t>
  </si>
  <si>
    <t>F:GTPase activator activity</t>
  </si>
  <si>
    <t>Coeug06g060330.1:CDS:1</t>
  </si>
  <si>
    <t>IPR001164 (PRINTS); IPR001164 (SMART); IPR001164 (PFAM); mobidb-lite (MOBIDB_LITE); mobidb-lite (MOBIDB_LITE); mobidb-lite (MOBIDB_LITE); mobidb-lite (MOBIDB_LITE); PTHR23180:SF360 (PANTHER); PTHR23180 (PANTHER); IPR001164 (PROSITE_PROFILES); SSF57863 (SUPERFAMILY)</t>
  </si>
  <si>
    <t>Coeug06g060340.1:CDS:3</t>
  </si>
  <si>
    <t>Coeug06g060530.1:CDS:5</t>
  </si>
  <si>
    <t>ubiquitin-conjugating enzyme e2 37</t>
  </si>
  <si>
    <t>SM00212 (SMART); IPR000608 (PFAM); IPR016135 (G3DSA:3.10.110.GENE3D); mobidb-lite (MOBIDB_LITE); mobidb-lite (MOBIDB_LITE); mobidb-lite (MOBIDB_LITE); mobidb-lite (MOBIDB_LITE); PTHR24067 (PANTHER); PTHR24067:SF205 (PANTHER); IPR000608 (PROSITE_PROFILES); IPR000608 (CDD); IPR016135 (SUPERFAMILY)</t>
  </si>
  <si>
    <t>Coeug06g063190.1:CDS:2</t>
  </si>
  <si>
    <t>probable glucan endo-1,3-beta-glucosidase BG4</t>
  </si>
  <si>
    <t>P:GO:0005975; F:GO:0016787</t>
  </si>
  <si>
    <t>P:carbohydrate metabolic process; F:hydrolase activity</t>
  </si>
  <si>
    <t>G3DSA:3.20.20.80 (GENE3D); IPR000490 (PFAM); PTHR32227:SF205 (PANTHER); PTHR32227 (PANTHER); IPR017853 (SUPERFAMILY); IPR017853 (SUPERFAMILY)</t>
  </si>
  <si>
    <t>F:GO:0000166; F:GO:0003723; P:GO:0006139; F:GO:0016787</t>
  </si>
  <si>
    <t>F:nucleotide binding; F:RNA binding; P:nucleobase-containing compound metabolic process; F:hydrolase activity</t>
  </si>
  <si>
    <t>IPR001650 (SMART); IPR014001 (SMART); IPR025313 (SMART); IPR025313 (PFAM); IPR001650 (PFAM); IPR011545 (PFAM); G3DSA:3.40.50.300 (GENE3D); G3DSA:3.40.50.300 (GENE3D); mobidb-lite (MOBIDB_LITE); PTHR24031:SF516 (PANTHER); PTHR24031 (PANTHER); IPR014014 (PROSITE_PROFILES); IPR001650 (PROSITE_PROFILES); IPR014001 (PROSITE_PROFILES); cd00079 (CDD); IPR027417 (SUPERFAMILY); IPR027417 (SUPERFAMILY)</t>
  </si>
  <si>
    <t>Coeug06g064200.1:CDS:10</t>
  </si>
  <si>
    <t>embryogenesis-associated emb8</t>
  </si>
  <si>
    <t>IPR029058 (G3DSA:3.40.50.GENE3D); mobidb-lite (MOBIDB_LITE); mobidb-lite (MOBIDB_LITE); mobidb-lite (MOBIDB_LITE); PTHR43592 (PANTHER); PTHR43592:SF1 (PANTHER); IPR029058 (SUPERFAMILY)</t>
  </si>
  <si>
    <t>Coeug06g065360.1:CDS:1</t>
  </si>
  <si>
    <t>methylesterase 3 isoform X2</t>
  </si>
  <si>
    <t>IPR000073 (PFAM); IPR029058 (G3DSA:3.40.50.GENE3D); PTHR10992:SF949 (PANTHER); PTHR10992 (PANTHER); IPR029058 (SUPERFAMILY)</t>
  </si>
  <si>
    <t>Coeug06g066570.1:CDS:1</t>
  </si>
  <si>
    <t>fasciclin-like arabinogalactan 20</t>
  </si>
  <si>
    <t>IPR000782 (SMART); IPR000782 (G3DSA:2.30.180.GENE3D); IPR000782 (PFAM); PTHR33985:SF9 (PANTHER); PTHR33985 (PANTHER); IPR000782 (SUPERFAMILY)</t>
  </si>
  <si>
    <t>Coeug06g068510.1:CDS:2</t>
  </si>
  <si>
    <t>3,9-dihydroxypterocarpan 6A-monooxygenase</t>
  </si>
  <si>
    <t>IPR002401 (PRINTS); IPR001128 (PRINTS); G3DSA:1.10.630.10 (GENE3D); IPR001128 (PFAM); PTHR24298:SF208 (PANTHER); PTHR24298 (PANTHER); IPR001128 (SUPERFAMILY)</t>
  </si>
  <si>
    <t>Coeug06g068760.1:CDS:1</t>
  </si>
  <si>
    <t>chaperone dnaJ 6-like</t>
  </si>
  <si>
    <t>IPR001623 (PRINTS); IPR001623 (SMART); IPR001623 (G3DSA:1.10.287.GENE3D); IPR001623 (PFAM); mobidb-lite (MOBIDB_LITE); mobidb-lite (MOBIDB_LITE); mobidb-lite (MOBIDB_LITE); PTHR43096 (PANTHER); PTHR43096:SF11 (PANTHER); IPR001623 (PROSITE_PROFILES); IPR001623 (CDD); IPR001623 (SUPERFAMILY)</t>
  </si>
  <si>
    <t>Coeug06g068980.1:CDS:6</t>
  </si>
  <si>
    <t>RING FYVE PHD zinc finger superfamily isoform 2</t>
  </si>
  <si>
    <t>IPR001965 (SMART); IPR013083 (G3DSA:3.30.40.GENE3D); G3DSA:1.10.10.60 (GENE3D); mobidb-lite (MOBIDB_LITE); mobidb-lite (MOBIDB_LITE); mobidb-lite (MOBIDB_LITE); mobidb-lite (MOBIDB_LITE); PTHR21717:SF39 (PANTHER); PTHR21717 (PANTHER); IPR017877 (PROSITE_PROFILES); IPR019787 (PROSITE_PROFILES); cd11660 (CDD); IPR009057 (SUPERFAMILY); IPR011011 (SUPERFAMILY)</t>
  </si>
  <si>
    <t>Coeug06g069420.1:CDS:1</t>
  </si>
  <si>
    <t>G3DSA:1.20.5.50 (GENE3D); PTHR38377 (PANTHER)</t>
  </si>
  <si>
    <t>Coeug06g069890.1:CDS:23</t>
  </si>
  <si>
    <t>villin-2 isoform X1</t>
  </si>
  <si>
    <t>F:GO:0005515; P:GO:0016043</t>
  </si>
  <si>
    <t>F:protein binding; P:cellular component organization</t>
  </si>
  <si>
    <t>IPR007122 (PRINTS); IPR003128 (SMART); IPR007122 (SMART); IPR007123 (PFAM); IPR029006 (G3DSA:3.40.20.GENE3D); IPR029006 (G3DSA:3.40.20.GENE3D); IPR029006 (G3DSA:3.40.20.GENE3D); IPR029006 (G3DSA:3.40.20.GENE3D); IPR003128 (PFAM); IPR003128 (G3DSA:1.10.950.GENE3D); mobidb-lite (MOBIDB_LITE); IPR007122 (PANTHER); IPR030009 (PTHR11977:PANTHER); IPR003128 (PROSITE_PROFILES); cd11291 (CDD); cd11289 (CDD); cd11293 (CDD); cd11288 (CDD); cd11292 (CDD); cd11290 (CDD); IPR003128 (SUPERFAMILY); SSF55753 (SUPERFAMILY); IPR007123 (SUPERFAMILY); SSF55753 (SUPERFAMILY); SSF55753 (SUPERFAMILY); SSF55753 (SUPERFAMILY); SSF55753 (SUPERFAMILY)</t>
  </si>
  <si>
    <t>F:GO:0051015; P:GO:0007010; F:GO:0003779; P:GO:0051017</t>
  </si>
  <si>
    <t>F:actin filament binding; P:cytoskeleton organization; F:actin binding; P:actin filament bundle assembly</t>
  </si>
  <si>
    <t>Coeug06g070050.1:CDS:1</t>
  </si>
  <si>
    <t>exosome complex component RRP43</t>
  </si>
  <si>
    <t>P:GO:0009056; P:GO:0006139; C:GO:0005622</t>
  </si>
  <si>
    <t>P:catabolic process; P:nucleobase-containing compound metabolic process; C:intracellular</t>
  </si>
  <si>
    <t>IPR001247 (PFAM); IPR027408 (G3DSA:3.30.230.GENE3D); PTHR11097 (PANTHER); IPR033196 (PTHR11097:PANTHER); IPR020568 (SUPERFAMILY)</t>
  </si>
  <si>
    <t>P:GO:0006396; C:GO:0000178; P:GO:0006401</t>
  </si>
  <si>
    <t>P:RNA processing; C:exosome (RNase complex); P:RNA catabolic process</t>
  </si>
  <si>
    <t>Coeug06g070750.1:CDS:1</t>
  </si>
  <si>
    <t>RNA-directed DNA polymerase reverse transcriptase</t>
  </si>
  <si>
    <t>IPR000477 (PFAM); G3DSA:3.30.70.270 (GENE3D); IPR024937 (PFAM); PTHR33642 (PANTHER); PTHR33642:SF6 (PANTHER); IPR000477 (PROSITE_PROFILES); cd01651 (CDD); SSF56672 (SUPERFAMILY)</t>
  </si>
  <si>
    <t>P:GO:0006397</t>
  </si>
  <si>
    <t>P:mRNA processing</t>
  </si>
  <si>
    <t>Coeug06g071110.1:CDS:1</t>
  </si>
  <si>
    <t>transcription factor GTE12-like</t>
  </si>
  <si>
    <t>Coeug06g071130.1:CDS:3</t>
  </si>
  <si>
    <t>STRICTOSIDINE SYNTHASE-LIKE 2-like</t>
  </si>
  <si>
    <t>C:GO:0016020; P:GO:0006629; C:GO:0005783; P:GO:0009058; P:GO:0044763; P:GO:0009987; F:GO:0016787</t>
  </si>
  <si>
    <t>C:membrane; P:lipid metabolic process; C:endoplasmic reticulum; P:biosynthetic process; P:single-organism cellular process; P:cellular process; F:hydrolase activity</t>
  </si>
  <si>
    <t>IPR011042 (G3DSA:2.120.10.GENE3D); IPR018119 (PFAM); IPR004141 (PANTHER); PTHR10426:SF44 (PANTHER); SSF63829 (SUPERFAMILY)</t>
  </si>
  <si>
    <t>Coeug06g071940.1:CDS:10</t>
  </si>
  <si>
    <t>CDPK-related kinase 1</t>
  </si>
  <si>
    <t>F:GO:0000166; C:GO:0005634; F:GO:0005515; P:GO:0007165; C:GO:0005737; P:GO:0009719; P:GO:0006464; F:GO:0016301; C:GO:0005886</t>
  </si>
  <si>
    <t>F:nucleotide binding; C:nucleus; F:protein binding; P:signal transduction; C:cytoplasm; P:response to endogenous stimulus; P:cellular protein modification process; F:kinase activity; C:plasma membrane</t>
  </si>
  <si>
    <t>IPR000719 (SMART); G3DSA:3.30.200.20 (GENE3D); G3DSA:1.10.238.10 (GENE3D); G3DSA:1.10.510.10 (GENE3D); IPR000719 (PFAM); G3DSA:3.30.200.20 (GENE3D); G3DSA:3.30.200.20 (GENE3D); mobidb-lite (MOBIDB_LITE); PTHR24349:SF206 (PANTHER); PTHR24349 (PANTHER); IPR000719 (PROSITE_PROFILES); cd05117 (CDD); IPR011009 (SUPERFAMILY); IPR011992 (SUPERFAMILY)</t>
  </si>
  <si>
    <t>Coeug06g073150.1_CDS_1</t>
  </si>
  <si>
    <t>Coeug06g073210.1:CDS:2</t>
  </si>
  <si>
    <t>Coeug06g073340.1_CDS_2</t>
  </si>
  <si>
    <t>Coeug06g074110.1:CDS:1</t>
  </si>
  <si>
    <t>probable inactive leucine-rich repeat receptor kinase At3g03770</t>
  </si>
  <si>
    <t>IPR032675 (G3DSA:3.80.10.GENE3D); G3DSA:1.10.510.10 (GENE3D); IPR001245 (PFAM); G3DSA:3.30.200.20 (GENE3D); mobidb-lite (MOBIDB_LITE); PTHR27003:SF230 (PANTHER); PTHR27003 (PANTHER); IPR000719 (PROSITE_PROFILES); IPR001611 (PROSITE_PROFILES); IPR001611 (PROSITE_PROFILES); IPR001611 (PROSITE_PROFILES); IPR001611 (PROSITE_PROFILES); IPR032675 (SUPERFAMILY); IPR011009 (SUPERFAMILY)</t>
  </si>
  <si>
    <t>Coeug06g074270.1_CDS_1</t>
  </si>
  <si>
    <t>Coeug06g074310.1:CDS:1</t>
  </si>
  <si>
    <t>DETOXIFICATION 27-like</t>
  </si>
  <si>
    <t>P:GO:0006855; P:GO:0055085; F:GO:0015297; C:GO:0016020; C:GO:0016021; F:GO:0015238</t>
  </si>
  <si>
    <t>P:drug transmembrane transport; P:transmembrane transport; F:antiporter activity; C:membrane; C:integral component of membrane; F:drug transmembrane transporter activity</t>
  </si>
  <si>
    <t>PTHR11206:SF219 (PANTHER); PTHR11206 (PANTHER)</t>
  </si>
  <si>
    <t>Coeug06g074320.1:CDS:1</t>
  </si>
  <si>
    <t>DUF2215 domain-containing</t>
  </si>
  <si>
    <t>IPR019358 (PFAM); mobidb-lite (MOBIDB_LITE); PTHR31587 (PANTHER); PTHR31587:SF5 (PANTHER)</t>
  </si>
  <si>
    <t>Coeug06g075090.1:CDS:2</t>
  </si>
  <si>
    <t>IPR021929 (PFAM)</t>
  </si>
  <si>
    <t>Coeug06g076090.1:CDS:6</t>
  </si>
  <si>
    <t>F-box At5g07610-like</t>
  </si>
  <si>
    <t>IPR001810 (SMART); G3DSA:1.20.1280.50 (GENE3D); IPR001810 (PFAM); PTHR32133:SF212 (PANTHER); PTHR32133 (PANTHER); IPR001810 (PROSITE_PROFILES); IPR001810 (SUPERFAMILY)</t>
  </si>
  <si>
    <t>Coeug06g076330.1:CDS:1</t>
  </si>
  <si>
    <t>probable polyol transporter 4</t>
  </si>
  <si>
    <t>G3DSA:1.20.1250.20 (GENE3D); IPR005828 (PFAM); G3DSA:1.20.1250.20 (GENE3D); PTHR23500 (PANTHER); PTHR23500:SF298 (PANTHER); IPR020846 (PROSITE_PROFILES); IPR020846 (SUPERFAMILY)</t>
  </si>
  <si>
    <t>P:GO:0055085; F:GO:0022857; C:GO:0016021</t>
  </si>
  <si>
    <t>P:transmembrane transport; F:transmembrane transporter activity; C:integral component of membrane</t>
  </si>
  <si>
    <t>Coeug06g077490.1:CDS:2</t>
  </si>
  <si>
    <t>patatin 3</t>
  </si>
  <si>
    <t>P:GO:0006629</t>
  </si>
  <si>
    <t>P:lipid metabolic process</t>
  </si>
  <si>
    <t>G3DSA:3.40.1090.10 (GENE3D); mobidb-lite (MOBIDB_LITE); PTHR32241 (PANTHER); PTHR32241:SF14 (PANTHER); IPR002641 (PROSITE_PROFILES); IPR016035 (SUPERFAMILY)</t>
  </si>
  <si>
    <t>P:GO:0006629; P:GO:0008152</t>
  </si>
  <si>
    <t>P:lipid metabolic process; P:metabolic process</t>
  </si>
  <si>
    <t>Coeug07g051590.1:CDS:8</t>
  </si>
  <si>
    <t>glucose-6-phosphate 1-epimerase</t>
  </si>
  <si>
    <t>P:GO:0005975; F:GO:0003824; F:GO:0030246</t>
  </si>
  <si>
    <t>P:carbohydrate metabolic process; F:catalytic activity; F:carbohydrate binding</t>
  </si>
  <si>
    <t>IPR008183 (PFAM); IPR025532 (PIRSF); IPR014718 (G3DSA:2.70.98.GENE3D); PTHR11122:SF30 (PANTHER); PTHR11122 (PANTHER); IPR025532 (CDD); IPR011013 (SUPERFAMILY)</t>
  </si>
  <si>
    <t>P:GO:0005975; F:GO:0003824; F:GO:0030246; F:GO:0016853</t>
  </si>
  <si>
    <t>P:carbohydrate metabolic process; F:catalytic activity; F:carbohydrate binding; F:isomerase activity</t>
  </si>
  <si>
    <t>Coeug07g051700.1:CDS:1</t>
  </si>
  <si>
    <t>titin isoform X3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</si>
  <si>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</si>
  <si>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Coeug07g051710.1:CDS:5</t>
  </si>
  <si>
    <t>Coeug07g053350.1:CDS:1</t>
  </si>
  <si>
    <t>structural maintenance of chromosomes 4</t>
  </si>
  <si>
    <t>F:GO:0000166; C:GO:0005634; P:GO:0016043</t>
  </si>
  <si>
    <t>F:nucleotide binding; C:nucleus; P:cellular component organization</t>
  </si>
  <si>
    <t>IPR010935 (SMART); G3DSA:3.40.50.300 (GENE3D); G3DSA:3.90.20.10 (GENE3D); G3DSA:1.10.287.510 (GENE3D); IPR010935 (PFAM); G3DSA:1.10.287.620 (GENE3D); IPR003395 (PFAM); IPR024704 (PIRSF); G3DSA:3.40.50.300 (GENE3D); mobidb-lite (MOBIDB_LITE); PTHR18937 (PANTHER); PTHR18937:SF286 (PANTHER); cd03274 (CDD); cd03274 (CDD); IPR027417 (SUPERFAMILY); IPR010935 (SUPERFAMILY)</t>
  </si>
  <si>
    <t>F:GO:0005524; F:GO:0005515; P:GO:0051276; C:GO:0005694</t>
  </si>
  <si>
    <t>F:ATP binding; F:protein binding; P:chromosome organization; C:chromosome</t>
  </si>
  <si>
    <t>Coeug07g053480.1:CDS:1</t>
  </si>
  <si>
    <t>pentatricopeptide repeat-containing At5g15280</t>
  </si>
  <si>
    <t>IPR011990 (G3DSA:1.25.40.GENE3D); IPR011990 (G3DSA:1.25.40.GENE3D); IPR002885 (TIGRFAM); IPR002885 (PFAM); IPR002885 (PFAM); G3DSA:3.30.2320.10 (GENE3D); IPR002885 (PFAM); PTHR24015 (PANTHER); PTHR24015:SF1061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</si>
  <si>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Coeug07g054650.1:CDS:12</t>
  </si>
  <si>
    <t>kanadaptin</t>
  </si>
  <si>
    <t>IPR000253 (SMART); IPR000253 (PFAM); G3DSA:2.60.200.20 (GENE3D); mobidb-lite (MOBIDB_LITE); mobidb-lite (MOBIDB_LITE); mobidb-lite (MOBIDB_LITE); mobidb-lite (MOBIDB_LITE); PTHR23308 (PANTHER); PTHR23308:SF37 (PANTHER); IPR000253 (PROSITE_PROFILES); cd00060 (CDD); IPR008984 (SUPERFAMILY)</t>
  </si>
  <si>
    <t>Coeug07g056650.1:CDS:2</t>
  </si>
  <si>
    <t>probable LRR receptor-like serine threonine- kinase At4g37250</t>
  </si>
  <si>
    <t>PR00019 (PRINTS); IPR001611 (PFAM); IPR000719 (PFAM); G3DSA:1.20.5.100 (GENE3D); G3DSA:1.10.510.10 (GENE3D); IPR032675 (G3DSA:3.80.10.GENE3D); G3DSA:3.30.200.20 (GENE3D); IPR013210 (PFAM); mobidb-lite (MOBIDB_LITE); mobidb-lite (MOBIDB_LITE); PTHR27008 (PANTHER); PTHR27008:SF66 (PANTHER); IPR000719 (PROSITE_PROFILES); cd14066 (CDD); IPR011009 (SUPERFAMILY); IPR032675 (SUPERFAMILY)</t>
  </si>
  <si>
    <t>Coeug07g059660.1:CDS:8</t>
  </si>
  <si>
    <t>PREDICTED: uncharacterized protein LOC108171928 isoform X1</t>
  </si>
  <si>
    <t>IPR006564 (SMART); IPR001878 (G3DSA:4.10.60.GENE3D); IPR007527 (PFAM); IPR004332 (PFAM); IPR018289 (PFAM); mobidb-lite (MOBIDB_LITE); mobidb-lite (MOBIDB_LITE); mobidb-lite (MOBIDB_LITE); PTHR31973 (PANTHER); PTHR31973:SF74 (PANTHER); IPR007527 (PROSITE_PROFILES)</t>
  </si>
  <si>
    <t>Coeug07g060070.1:CDS:16</t>
  </si>
  <si>
    <t>probable Xaa-Pro aminopeptidase P</t>
  </si>
  <si>
    <t>P:GO:0019538; C:GO:0005829; F:GO:0005488; C:GO:0005886; F:GO:0016787</t>
  </si>
  <si>
    <t>P:protein metabolic process; C:cytosol; F:binding; C:plasma membrane; F:hydrolase activity</t>
  </si>
  <si>
    <t>IPR029149 (G3DSA:3.40.350.GENE3D); IPR000994 (PFAM); PF16189 (PFAM); IPR032416 (PFAM); IPR029149 (G3DSA:3.40.350.GENE3D); G3DSA:3.90.230.10 (GENE3D); IPR000587 (PFAM); PTHR43763 (PANTHER); PTHR43763:SF4 (PANTHER); IPR033740 (CDD); IPR028980 (SUPERFAMILY); IPR000994 (SUPERFAMILY)</t>
  </si>
  <si>
    <t>F:GO:0070006; F:GO:0016787</t>
  </si>
  <si>
    <t>F:metalloaminopeptidase activity; F:hydrolase activity</t>
  </si>
  <si>
    <t>Coeug07g062820.1:CDS:17</t>
  </si>
  <si>
    <t>aldehyde dehydrogenase 1</t>
  </si>
  <si>
    <t>IPR015590 (PFAM); IPR016162 (G3DSA:3.40.605.GENE3D); G3DSA:3.40.309.10 (GENE3D); IPR016162 (G3DSA:3.40.605.GENE3D); G3DSA:3.40.309.10 (GENE3D); mobidb-lite (MOBIDB_LITE); IPR010061 (PANTHER); PTHR43866:SF3 (PANTHER); IPR016161 (SUPERFAMILY)</t>
  </si>
  <si>
    <t>F:GO:0016491; P:GO:0008152; F:GO:0004491; P:GO:0055114</t>
  </si>
  <si>
    <t>F:oxidoreductase activity; P:metabolic process; F:methylmalonate-semialdehyde dehydrogenase (acylating) activity; P:oxidation-reduction process</t>
  </si>
  <si>
    <t>Coeug07g062840.1:CDS:1</t>
  </si>
  <si>
    <t>F:GO:0000166; F:GO:0005515; C:GO:0005856; P:GO:0044763; P:GO:0009987; F:GO:0003774</t>
  </si>
  <si>
    <t>F:nucleotide binding; F:protein binding; C:cytoskeleton; P:single-organism cellular process; P:cellular process; F:motor activity</t>
  </si>
  <si>
    <t>IPR001752 (PRINTS); IPR001752 (SMART); G3DSA:1.20.5.170 (GENE3D); IPR031852 (PFAM); IPR001752 (G3DSA:3.40.850.GENE3D); G3DSA:2.60.120.430 (GENE3D); G3DSA:1.20.120.330 (GENE3D); IPR001752 (PFAM); mobidb-lite (MOBIDB_LITE); mobidb-lite (MOBIDB_LITE); PTHR24115:SF626 (PANTHER); PTHR24115 (PANTHER); IPR001752 (PROSITE_PROFILES); IPR027417 (SUPERFAMILY)</t>
  </si>
  <si>
    <t>F:GO:0005524; F:GO:0003777; P:GO:0007018; F:GO:0008017</t>
  </si>
  <si>
    <t>F:ATP binding; F:microtubule motor activity; P:microtubule-based movement; F:microtubule binding</t>
  </si>
  <si>
    <t>Coeug07g064100.1:CDS:1</t>
  </si>
  <si>
    <t>serine arginine repetitive matrix 2-like</t>
  </si>
  <si>
    <t>mobidb-lite (MOBIDB_LITE); mobidb-lite (MOBIDB_LITE); PTHR34367:SF3 (PANTHER); PTHR34367 (PANTHER)</t>
  </si>
  <si>
    <t>Coeug07g064840.1:CDS:1</t>
  </si>
  <si>
    <t>DNA polymerase epsilon subunit 3</t>
  </si>
  <si>
    <t>C:GO:0005634; F:GO:0005515; P:GO:0009058; F:GO:0016740; P:GO:0006259</t>
  </si>
  <si>
    <t>C:nucleus; F:protein binding; P:biosynthetic process; F:transferase activity; P:DNA metabolic process</t>
  </si>
  <si>
    <t>EC:2.7.7.7</t>
  </si>
  <si>
    <t>DNA-directed DNA polymerase</t>
  </si>
  <si>
    <t>G3DSA:1.10.20.10 (GENE3D); IPR003958 (PFAM); mobidb-lite (MOBIDB_LITE); mobidb-lite (MOBIDB_LITE); PTHR11064:SF60 (PANTHER); PTHR11064 (PANTHER); IPR009072 (SUPERFAMILY)</t>
  </si>
  <si>
    <t>F:GO:0046982</t>
  </si>
  <si>
    <t>F:protein heterodimerization activity</t>
  </si>
  <si>
    <t>Coeug07g066420.1:CDS:13</t>
  </si>
  <si>
    <t>vacuolar sorting-associated 45 homolog</t>
  </si>
  <si>
    <t>P:GO:0044763; P:GO:0044765; P:GO:0006810; P:GO:0009987</t>
  </si>
  <si>
    <t>P:single-organism cellular process; P:single-organism transport; P:transport; P:cellular process</t>
  </si>
  <si>
    <t>G3DSA:1.25.40.60 (GENE3D); G3DSA:3.40.50.1910 (GENE3D); G3DSA:3.40.50.2060 (GENE3D); IPR001619 (PIRSF); IPR001619 (PFAM); G3DSA:3.90.830.10 (GENE3D); IPR001619 (PANTHER); PTHR11679:SF40 (PANTHER); IPR001619 (SUPERFAMILY)</t>
  </si>
  <si>
    <t>P:GO:0016192; P:GO:0006904</t>
  </si>
  <si>
    <t>P:vesicle-mediated transport; P:vesicle docking involved in exocytosis</t>
  </si>
  <si>
    <t>Coeug07g067890.1:CDS:1</t>
  </si>
  <si>
    <t>E3 ubiquitin- ligase RKP</t>
  </si>
  <si>
    <t>P:GO:0009056; P:GO:0006464; F:GO:0005488; F:GO:0016740; C:GO:0005622</t>
  </si>
  <si>
    <t>P:catabolic process; P:cellular protein modification process; F:binding; F:transferase activity; C:intracellular</t>
  </si>
  <si>
    <t>IPR003877 (SMART); IPR003877 (PFAM); G3DSA:1.10.1170.10 (GENE3D); PTHR13363:SF8 (PANTHER); PTHR13363 (PANTHER); IPR001870 (PROSITE_PROFILES); cd16541 (CDD); IPR013320 (SUPERFAMILY); SSF57850 (SUPERFAMILY)</t>
  </si>
  <si>
    <t>Coeug07g067970.1:CDS:1</t>
  </si>
  <si>
    <t>cytochrome P450 81E8-like</t>
  </si>
  <si>
    <t>P:GO:0019748; F:GO:0003824; C:GO:0016020; F:GO:0005488</t>
  </si>
  <si>
    <t>P:secondary metabolic process; F:catalytic activity; C:membrane; F:binding</t>
  </si>
  <si>
    <t>IPR002401 (PRINTS); IPR001128 (PFAM); G3DSA:1.10.630.10 (GENE3D); G3DSA:1.10.630.10 (GENE3D); G3DSA:1.10.630.10 (GENE3D); PTHR24298:SF225 (PANTHER); PTHR24298 (PANTHER); IPR001128 (SUPERFAMILY); IPR001128 (SUPERFAMILY); IPR001128 (SUPERFAMILY)</t>
  </si>
  <si>
    <t>Coeug07g068290.1:CDS:5</t>
  </si>
  <si>
    <t>DUF1365 domain-containing</t>
  </si>
  <si>
    <t>IPR010775 (PFAM); PTHR33973:SF3 (PANTHER); PTHR33973 (PANTHER)</t>
  </si>
  <si>
    <t>Coeug07g070160.1:CDS:1</t>
  </si>
  <si>
    <t>Ankyrin repeat family</t>
  </si>
  <si>
    <t>IPR002110 (SMART); IPR025314 (PFAM); IPR026961 (PFAM); IPR020683 (G3DSA:1.25.40.GENE3D); mobidb-lite (MOBIDB_LITE); PTHR24177:SF97 (PANTHER); PTHR24177 (PANTHER); IPR020683 (PROSITE_PROFILES); IPR020683 (CDD); IPR020683 (SUPERFAMILY)</t>
  </si>
  <si>
    <t>Coeug07g070900.1:CDS:1</t>
  </si>
  <si>
    <t>IPR012337 (G3DSA:3.30.420.GENE3D); G3DSA:2.40.50.140 (GENE3D); IPR013955 (PFAM); IPR012340 (SUPERFAMILY); IPR012337 (SUPERFAMILY)</t>
  </si>
  <si>
    <t>Coeug07g071470.1_CDS_1</t>
  </si>
  <si>
    <t>Coeug07g071730.1:CDS:3</t>
  </si>
  <si>
    <t>signal recognition particle 19 kDa</t>
  </si>
  <si>
    <t>P:GO:0006614; C:GO:0048500; F:GO:0008312</t>
  </si>
  <si>
    <t>P:SRP-dependent cotranslational protein targeting to membrane; C:signal recognition particle; F:7S RNA binding</t>
  </si>
  <si>
    <t>IPR002778 (PFAM); IPR002778 (G3DSA:3.30.56.GENE3D); mobidb-lite (MOBIDB_LITE); IPR002778 (PANTHER); IPR002778 (SUPERFAMILY)</t>
  </si>
  <si>
    <t>Coeug07g071790.1:CDS:5</t>
  </si>
  <si>
    <t>ATP-dependent DNA helicase Q-like 4A isoform X1</t>
  </si>
  <si>
    <t>P:GO:0006281; P:GO:0006260; P:GO:0006310; F:GO:0008026; F:GO:0004386; F:GO:0004672; P:GO:0006468; P:GO:0044237; C:GO:0005622; F:GO:0000166; F:GO:0003676; F:GO:0005524; F:GO:0043140; F:GO:0003824; P:GO:0032508; F:GO:0016787</t>
  </si>
  <si>
    <t>P:DNA repair; P:DNA replication; P:DNA recombination; F:ATP-dependent helicase activity; F:helicase activity; F:protein kinase activity; P:protein phosphorylation; P:cellular metabolic process; C:intracellular; F:nucleotide binding; F:nucleic acid binding; F:ATP binding; F:ATP-dependent 3'-5' DNA helicase activity; F:catalytic activity; P:DNA duplex unwinding; F:hydrolase activity</t>
  </si>
  <si>
    <t>Coeug07g071930.1_CDS_1</t>
  </si>
  <si>
    <t>Coeug07g072950.1:CDS:14</t>
  </si>
  <si>
    <t>ultraviolet-B receptor UVR8 isoform X2</t>
  </si>
  <si>
    <t>IPR000408 (PRINTS); G3DSA:2.130.10.30 (GENE3D); IPR000408 (PFAM); G3DSA:4.10.510.10 (GENE3D); PTHR22870 (PANTHER); PTHR22870:SF237 (PANTHER); IPR000408 (PROSITE_PROFILES); IPR000408 (PROSITE_PROFILES); IPR000408 (PROSITE_PROFILES); IPR000408 (PROSITE_PROFILES); IPR000408 (PROSITE_PROFILES); IPR009091 (SUPERFAMILY)</t>
  </si>
  <si>
    <t>Coeug07g073010.1_CDS_1</t>
  </si>
  <si>
    <t>Coeug07g073070.1:CDS:1</t>
  </si>
  <si>
    <t>F:GO:0000166; F:GO:0003824; P:GO:0009056; C:GO:0005829; P:GO:0006139; P:GO:0044712</t>
  </si>
  <si>
    <t>F:nucleotide binding; F:catalytic activity; P:catabolic process; C:cytosol; P:nucleobase-containing compound metabolic process; P:single-organism catabolic process</t>
  </si>
  <si>
    <t>EC:1.17.1; EC:1.17.1.4</t>
  </si>
  <si>
    <t>Acting on CH or CH(2) groups; Xanthine dehydrogenase</t>
  </si>
  <si>
    <t>IPR005107 (SMART); G3DSA:3.30.390.50 (GENE3D); IPR005107 (PFAM); IPR016167 (G3DSA:3.30.43.GENE3D); IPR002346 (PFAM); IPR002888 (PFAM); IPR016169 (G3DSA:3.30.465.GENE3D); IPR002888 (G3DSA:1.10.150.GENE3D); PTHR11908 (PANTHER); PTHR11908:SF109 (PANTHER); IPR016166 (PROSITE_PROFILES); IPR002888 (SUPERFAMILY); IPR016166 (SUPERFAMILY); IPR005107 (SUPERFAMILY)</t>
  </si>
  <si>
    <t>F:GO:0016614; F:GO:0050660; F:GO:0003824; F:GO:0016491; F:GO:0046872; P:GO:0055114</t>
  </si>
  <si>
    <t>F:oxidoreductase activity, acting on CH-OH group of donors; F:flavin adenine dinucleotide binding; F:catalytic activity; F:oxidoreductase activity; F:metal ion binding; P:oxidation-reduction process</t>
  </si>
  <si>
    <t>Coeug07g073510.1_CDS_1</t>
  </si>
  <si>
    <t>Coeug07g073920.1:CDS:3</t>
  </si>
  <si>
    <t>IPR025558 (PFAM); mobidb-lite (MOBIDB_LITE); mobidb-lite (MOBIDB_LITE); PTHR31286 (PANTHER)</t>
  </si>
  <si>
    <t>Coeug07g074530.1:CDS:1</t>
  </si>
  <si>
    <t>integrator complex subunit 9 homolog isoform X1</t>
  </si>
  <si>
    <t>IPR001279 (G3DSA:3.60.15.GENE3D); IPR001279 (PFAM); PTHR11203 (PANTHER); IPR027074 (PTHR11203:PANTHER); IPR001279 (SUPERFAMILY)</t>
  </si>
  <si>
    <t>Coeug07g075110.1:CDS:1</t>
  </si>
  <si>
    <t>PREDICTED: uncharacterized protein LOC109190182</t>
  </si>
  <si>
    <t>Coeug07g075610.1:CDS:1</t>
  </si>
  <si>
    <t>uncharacterized protein LOC105164519</t>
  </si>
  <si>
    <t>IPR005135 (G3DSA:3.60.10.GENE3D); IPR005135 (SUPERFAMILY)</t>
  </si>
  <si>
    <t>Coeug07g075620.1:CDS:2</t>
  </si>
  <si>
    <t>Coeug07g075840.1:CDS:1</t>
  </si>
  <si>
    <t>Tetratricopeptide-like helical</t>
  </si>
  <si>
    <t>C:GO:0005623; F:GO:0003824; P:GO:0016043; P:GO:0006810; P:GO:0044765</t>
  </si>
  <si>
    <t>C:cell; F:catalytic activity; P:cellular component organization; P:transport; P:single-organism transport</t>
  </si>
  <si>
    <t>IPR011990 (G3DSA:1.25.40.GENE3D); PTHR14699:SF5 (PANTHER); PTHR14699 (PANTHER)</t>
  </si>
  <si>
    <t>Coeug07g075910.1:CDS:9</t>
  </si>
  <si>
    <t>UDP-glucose pyrophosphorylase2</t>
  </si>
  <si>
    <t>P:GO:0005975; F:GO:0016740; P:GO:0006139; P:GO:0044723</t>
  </si>
  <si>
    <t>P:carbohydrate metabolic process; F:transferase activity; P:nucleobase-containing compound metabolic process; P:single-organism carbohydrate metabolic process</t>
  </si>
  <si>
    <t>EC:2.7.7.64; EC:2.7.7.9</t>
  </si>
  <si>
    <t>UTP-monosaccharide-1-phosphate uridylyltransferase; UTP--glucose-1-phosphate uridylyltransferase</t>
  </si>
  <si>
    <t>IPR002618 (PFAM); IPR029044 (G3DSA:3.90.550.GENE3D); PTHR43511 (PANTHER); PTHR43511:SF1 (PANTHER); IPR029044 (SUPERFAMILY)</t>
  </si>
  <si>
    <t>P:GO:0008152; F:GO:0070569</t>
  </si>
  <si>
    <t>P:metabolic process; F:uridylyltransferase activity</t>
  </si>
  <si>
    <t>Coeug08g050580.1:CDS:1</t>
  </si>
  <si>
    <t>IPR001680 (SMART); IPR006594 (SMART); IPR006595 (SMART); IPR015943 (G3DSA:2.130.10.GENE3D); G3DSA:2.140.10.20 (GENE3D); G3DSA:2.130.10.120 (GENE3D); IPR015943 (G3DSA:2.130.10.GENE3D); IPR001680 (PFAM); PTHR22847:SF527 (PANTHER); PTHR22847 (PANTHER); IPR006595 (PROSITE_PROFILES); IPR006594 (PROSITE_PROFILES); IPR001680 (PROSITE_PROFILES); IPR001680 (PROSITE_PROFILES); IPR017986 (PROSITE_PROFILES); IPR017986 (SUPERFAMILY); IPR017986 (SUPERFAMILY)</t>
  </si>
  <si>
    <t>Coeug08g051560.1:CDS:5</t>
  </si>
  <si>
    <t>probable receptor kinase At5g47070</t>
  </si>
  <si>
    <t>G3DSA:3.30.200.20 (GENE3D); G3DSA:1.10.510.10 (GENE3D); IPR001245 (PFAM); mobidb-lite (MOBIDB_LITE); mobidb-lite (MOBIDB_LITE); PTHR27001:SF391 (PANTHER); PTHR27001 (PANTHER); IPR000719 (PROSITE_PROFILES); cd14066 (CDD); IPR011009 (SUPERFAMILY)</t>
  </si>
  <si>
    <t>Coeug08g051580.1:CDS:1</t>
  </si>
  <si>
    <t>SNF2 domain-containing CLASSY 3-like</t>
  </si>
  <si>
    <t>IPR003890 (SMART); IPR014001 (SMART); IPR001650 (SMART); IPR000330 (PFAM); G3DSA:1.25.40.180 (GENE3D); G3DSA:3.40.50.300 (GENE3D); G3DSA:3.40.50.10810 (GENE3D); IPR003890 (PFAM); IPR001650 (PFAM); mobidb-lite (MOBIDB_LITE); mobidb-lite (MOBIDB_LITE); mobidb-lite (MOBIDB_LITE); mobidb-lite (MOBIDB_LITE); mobidb-lite (MOBIDB_LITE); mobidb-lite (MOBIDB_LITE); PTHR10799:SF837 (PANTHER); PTHR10799 (PANTHER); IPR014001 (PROSITE_PROFILES); IPR001650 (PROSITE_PROFILES); cd00046 (CDD); cd00079 (CDD); IPR027417 (SUPERFAMILY); IPR016024 (SUPERFAMILY); IPR027417 (SUPERFAMILY)</t>
  </si>
  <si>
    <t>F:GO:0005524; F:GO:0003723; F:GO:0005515; F:GO:0005488</t>
  </si>
  <si>
    <t>F:ATP binding; F:RNA binding; F:protein binding; F:binding</t>
  </si>
  <si>
    <t>Coeug08g052170.1:CDS:1</t>
  </si>
  <si>
    <t>F:GO:0016491; F:GO:0046872; P:GO:0055114</t>
  </si>
  <si>
    <t>F:oxidoreductase activity; F:metal ion binding; P:oxidation-reduction process</t>
  </si>
  <si>
    <t>IPR027443 (G3DSA:2.60.120.GENE3D); IPR027443 (G3DSA:2.60.120.GENE3D); IPR027443 (G3DSA:2.60.120.GENE3D); IPR027443 (G3DSA:2.60.120.GENE3D); IPR026992 (PFAM); PTHR10209 (PANTHER); PTHR10209:SF331 (PANTHER); SSF51197 (SUPERFAMILY); SSF51197 (SUPERFAMILY); SSF51197 (SUPERFAMILY); SSF51197 (SUPERFAMILY); SSF51197 (SUPERFAMILY)</t>
  </si>
  <si>
    <t>Coeug08g052510.1:CDS:5</t>
  </si>
  <si>
    <t>eyes absent homolog 2 isoform X1</t>
  </si>
  <si>
    <t>P:GO:0007275; P:GO:0006464; F:GO:0016787</t>
  </si>
  <si>
    <t>P:multicellular organism development; P:cellular protein modification process; F:hydrolase activity</t>
  </si>
  <si>
    <t>IPR023214 (G3DSA:3.40.50.GENE3D); PTHR10190:SF21 (PANTHER); IPR028472 (PANTHER); IPR023214 (SUPERFAMILY)</t>
  </si>
  <si>
    <t>F:GO:0004725</t>
  </si>
  <si>
    <t>F:protein tyrosine phosphatase activity</t>
  </si>
  <si>
    <t>Coeug08g053540.1:CDS:3</t>
  </si>
  <si>
    <t>PR00019 (PRINTS); IPR003591 (SMART); IPR032675 (G3DSA:3.80.10.GENE3D); IPR032675 (G3DSA:3.80.10.GENE3D); IPR032675 (G3DSA:3.80.10.GENE3D); IPR013210 (PFAM); IPR001611 (PFAM); IPR032675 (G3DSA:3.80.10.GENE3D); IPR001611 (PFAM); IPR032675 (G3DSA:3.80.10.GENE3D); PTHR27004:SF73 (PANTHER); PTHR27004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IPR032675 (SUPERFAMILY); SSF52047 (SUPERFAMILY)</t>
  </si>
  <si>
    <t>Coeug08g054300.1:CDS:1</t>
  </si>
  <si>
    <t>pentatricopeptide repeat-containing mitochondrial-like</t>
  </si>
  <si>
    <t>IPR011990 (G3DSA:1.25.40.GENE3D); IPR011990 (G3DSA:1.25.40.GENE3D); IPR002885 (PFAM); IPR002885 (TIGRFAM); IPR002885 (PFAM); G3DSA:3.30.2320.10 (GENE3D); IPR011990 (G3DSA:1.25.40.GENE3D); PTHR24015 (PANTHER); PTHR24015:SF1501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SSF81901 (SUPERFAMILY)</t>
  </si>
  <si>
    <t>Coeug08g054660.1:CDS:1</t>
  </si>
  <si>
    <t>50S ribosomal L24</t>
  </si>
  <si>
    <t>C:GO:0005739; F:GO:0005198; C:GO:0005840; P:GO:0006412</t>
  </si>
  <si>
    <t>C:mitochondrion; F:structural molecule activity; C:ribosome; P:translation</t>
  </si>
  <si>
    <t>IPR005824 (SMART); IPR005824 (PFAM); IPR014722 (G3DSA:2.30.30.GENE3D); IPR003256 (PFAM); IPR003256 (TIGRFAM); PTHR12903 (PANTHER); IPR003256 (HAMAP); cd06089 (CDD); IPR008991 (SUPERFAMILY)</t>
  </si>
  <si>
    <t>Coeug08g054950.1:CDS:1</t>
  </si>
  <si>
    <t>UDP-glycosyltransferase 74G1-like</t>
  </si>
  <si>
    <t>G3DSA:3.40.50.2000 (GENE3D); G3DSA:3.40.50.2000 (GENE3D); G3DSA:3.40.50.2000 (GENE3D); IPR002213 (PFAM); IPR002213 (PANTHER); PTHR11926:SF528 (PANTHER); SSF53756 (SUPERFAMILY)</t>
  </si>
  <si>
    <t>Coeug08g055550.1:CDS:8</t>
  </si>
  <si>
    <t>decapping 5-like</t>
  </si>
  <si>
    <t>IPR025609 (SMART); IPR019050 (SMART); IPR019050 (PFAM); IPR025609 (PFAM); mobidb-lite (MOBIDB_LITE); PTHR13586 (PANTHER); PTHR13586:SF9 (PANTHER); IPR025768 (PROSITE_PROFILES); IPR025762 (PROSITE_PROFILES); IPR025761 (PROSITE_PROFILES); IPR025609 (CDD); IPR010920 (SUPERFAMILY)</t>
  </si>
  <si>
    <t>Coeug08g056780.1:CDS:1</t>
  </si>
  <si>
    <t>ENHANCED DISEASE RESISTANCE 2-like</t>
  </si>
  <si>
    <t>IPR009769 (PFAM); mobidb-lite (MOBIDB_LITE); PTHR12136:SF82 (PANTHER); PTHR12136 (PANTHER)</t>
  </si>
  <si>
    <t>Coeug08g057140.1:CDS:6</t>
  </si>
  <si>
    <t>probable LRR receptor-like serine threonine- kinase At1g14390</t>
  </si>
  <si>
    <t>IPR000719 (SMART); IPR001611 (PFAM); IPR032675 (G3DSA:3.80.10.GENE3D); IPR001611 (PFAM); G3DSA:3.30.200.20 (GENE3D); G3DSA:1.10.510.10 (GENE3D); IPR000719 (PFAM); IPR032675 (G3DSA:3.80.10.GENE3D); mobidb-lite (MOBIDB_LITE); PTHR27003 (PANTHER); PTHR27003:SF170 (PANTHER); IPR001611 (PROSITE_PROFILES); IPR001611 (PROSITE_PROFILES); IPR000719 (PROSITE_PROFILES); IPR001611 (PROSITE_PROFILES); IPR001611 (PROSITE_PROFILES); IPR001611 (PROSITE_PROFILES); IPR011009 (SUPERFAMILY); IPR032675 (SUPERFAMILY)</t>
  </si>
  <si>
    <t>Coeug08g057320.1:CDS:1</t>
  </si>
  <si>
    <t>PF13456 (PFAM); mobidb-lite (MOBIDB_LITE); mobidb-lite (MOBIDB_LITE)</t>
  </si>
  <si>
    <t>Coeug08g057690.1:CDS:1</t>
  </si>
  <si>
    <t>DUF4216 domain-containing Transpos_assoc domain-containing</t>
  </si>
  <si>
    <t>IPR025312 (PFAM); mobidb-lite (MOBIDB_LITE); PTHR33144 (PANTHER); PTHR33144:SF6 (PANTHER)</t>
  </si>
  <si>
    <t>Coeug08g057750.1:CDS:1</t>
  </si>
  <si>
    <t>vetispiradiene synthase 2-like</t>
  </si>
  <si>
    <t>IPR008949 (G3DSA:1.10.600.GENE3D); IPR005630 (PFAM); PTHR31225:SF32 (PANTHER); PTHR31225 (PANTHER); IPR008949 (SUPERFAMILY)</t>
  </si>
  <si>
    <t>F:GO:0000287; F:GO:0016829; F:GO:0010333</t>
  </si>
  <si>
    <t>F:magnesium ion binding; F:lyase activity; F:terpene synthase activity</t>
  </si>
  <si>
    <t>Coeug08g059650.1:CDS:1</t>
  </si>
  <si>
    <t>BURP domain RD22</t>
  </si>
  <si>
    <t>IPR004873 (SMART); IPR004873 (PFAM); mobidb-lite (MOBIDB_LITE); PTHR31236:SF17 (PANTHER); PTHR31236 (PANTHER); IPR004873 (PROSITE_PROFILES); IPR004873 (PROSITE_PROFILES)</t>
  </si>
  <si>
    <t>Coeug08g062090.1:CDS:2</t>
  </si>
  <si>
    <t>PR00019 (PRINTS); IPR032675 (G3DSA:3.80.10.GENE3D); IPR032675 (G3DSA:3.80.10.GENE3D); IPR001611 (PFAM); IPR032675 (G3DSA:3.80.10.GENE3D); IPR001611 (PFAM); PTHR27004:SF85 (PANTHER); PTHR27004 (PANTHER); SSF52047 (SUPERFAMILY)</t>
  </si>
  <si>
    <t>Coeug08g062330.1:CDS:15</t>
  </si>
  <si>
    <t>probable serine threonine- kinase cdc7</t>
  </si>
  <si>
    <t>F:GO:0000166; C:GO:0016020; P:GO:0006464; P:GO:0006259; F:GO:0016301; C:GO:0005622</t>
  </si>
  <si>
    <t>F:nucleotide binding; C:membrane; P:cellular protein modification process; P:DNA metabolic process; F:kinase activity; C:intracellular</t>
  </si>
  <si>
    <t>IPR000719 (SMART); G3DSA:3.30.200.20 (GENE3D); IPR000719 (PFAM); G3DSA:1.10.510.10 (GENE3D); mobidb-lite (MOBIDB_LITE); mobidb-lite (MOBIDB_LITE); PTHR11909 (PANTHER); PTHR11909:SF284 (PANTHER); IPR000719 (PROSITE_PROFILES); IPR011009 (SUPERFAMILY)</t>
  </si>
  <si>
    <t>Coeug08g062460.1:CDS:1</t>
  </si>
  <si>
    <t>FAD-dependent urate hydroxylase-like</t>
  </si>
  <si>
    <t>F:GO:0000166; P:GO:0019748; F:GO:0003824; P:GO:0009058</t>
  </si>
  <si>
    <t>F:nucleotide binding; P:secondary metabolic process; F:catalytic activity; P:biosynthetic process</t>
  </si>
  <si>
    <t>PR00420 (PRINTS); G3DSA:3.40.50.720 (GENE3D); IPR002938 (PFAM); IPR023753 (G3DSA:3.50.50.GENE3D); PTHR13789 (PANTHER); PTHR13789:SF266 (PANTHER); IPR023753 (SUPERFAMILY)</t>
  </si>
  <si>
    <t>F:GO:0071949; F:GO:0016491; P:GO:0055114</t>
  </si>
  <si>
    <t>F:FAD binding; F:oxidoreductase activity; P:oxidation-reduction process</t>
  </si>
  <si>
    <t>Coeug08g062500.1:CDS:6</t>
  </si>
  <si>
    <t>plasminogen activator inhibitor 1 RNA-binding -like isoform X1</t>
  </si>
  <si>
    <t>IPR006861 (SMART); IPR006861 (PFAM); IPR019084 (PFAM); mobidb-lite (MOBIDB_LITE); mobidb-lite (MOBIDB_LITE); PTHR12299 (PANTHER); PTHR12299:SF38 (PANTHER)</t>
  </si>
  <si>
    <t>Coeug08g062700.1:CDS:8</t>
  </si>
  <si>
    <t>IPR001878 (SMART); IPR001878 (G3DSA:4.10.60.GENE3D); IPR004332 (PFAM); IPR001878 (G3DSA:4.10.60.GENE3D); mobidb-lite (MOBIDB_LITE); mobidb-lite (MOBIDB_LITE); PTHR31973 (PANTHER); PTHR31973:SF46 (PANTHER); IPR001878 (PROSITE_PROFILES); IPR001878 (SUPERFAMILY)</t>
  </si>
  <si>
    <t>Coeug08g062820.1:CDS:1</t>
  </si>
  <si>
    <t>IPR003591 (SMART); IPR032675 (G3DSA:3.80.10.GENE3D); IPR032675 (G3DSA:3.80.10.GENE3D); IPR002182 (PFAM); IPR032675 (G3DSA:3.80.10.GENE3D); IPR001611 (PFAM); IPR032675 (G3DSA:3.80.10.GENE3D); PTHR11017 (PANTHER); PTHR11017:SF191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IPR032675 (SUPERFAMILY)</t>
  </si>
  <si>
    <t>Coeug08g063590.1:CDS:1</t>
  </si>
  <si>
    <t>U-box domain-containing 38-like</t>
  </si>
  <si>
    <t>C:GO:0005634; C:GO:0005737; P:GO:0006464; F:GO:0016740</t>
  </si>
  <si>
    <t>C:nucleus; C:cytoplasm; P:cellular protein modification process; F:transferase activity</t>
  </si>
  <si>
    <t>mobidb-lite (MOBIDB_LITE); PTHR23315 (PANTHER); PTHR23315:SF166 (PANTHER); IPR003613 (PROSITE_PROFILES)</t>
  </si>
  <si>
    <t>Coeug08g064510.1:CDS:7</t>
  </si>
  <si>
    <t>probable sodium metabolite cotransporter chloroplastic isoform X1</t>
  </si>
  <si>
    <t>IPR002657 (PFAM); IPR004710 (PANTHER); PTHR10361:SF48 (PANTHER)</t>
  </si>
  <si>
    <t>Coeug08g065140.1:CDS:1</t>
  </si>
  <si>
    <t>G3DSA:3.40.50.2000 (GENE3D); G3DSA:3.40.50.2000 (GENE3D); IPR002213 (PFAM); IPR002213 (PANTHER); PTHR11926:SF487 (PANTHER); SSF53756 (SUPERFAMILY); SSF53756 (SUPERFAMILY)</t>
  </si>
  <si>
    <t>Coeug08g065770.1:CDS:1</t>
  </si>
  <si>
    <t>cation H(+) antiporter 18-like</t>
  </si>
  <si>
    <t>C:GO:0005623; C:GO:0016020; F:GO:0005215</t>
  </si>
  <si>
    <t>C:cell; C:membrane; F:transporter activity</t>
  </si>
  <si>
    <t>G3DSA:1.20.91.10 (GENE3D); IPR006153 (PFAM); PTHR32468:SF39 (PANTHER); PTHR32468 (PANTHER)</t>
  </si>
  <si>
    <t>F:GO:0015299; P:GO:0055085; P:GO:0006812; C:GO:0016021</t>
  </si>
  <si>
    <t>F:solute:proton antiporter activity; P:transmembrane transport; P:cation transport; C:integral component of membrane</t>
  </si>
  <si>
    <t>Coeug08g065830.1:CDS:5</t>
  </si>
  <si>
    <t>aluminum-activated malate transporter 9-like</t>
  </si>
  <si>
    <t>C:GO:0016020; C:GO:0005773; F:GO:0005215</t>
  </si>
  <si>
    <t>C:membrane; C:vacuole; F:transporter activity</t>
  </si>
  <si>
    <t>IPR020966 (PFAM); PTHR31086:SF25 (PANTHER); PTHR31086 (PANTHER)</t>
  </si>
  <si>
    <t>P:GO:0015743</t>
  </si>
  <si>
    <t>P:malate transport</t>
  </si>
  <si>
    <t>Coeug08g066080.1:CDS:6</t>
  </si>
  <si>
    <t>mobidb-lite (MOBIDB_LITE); mobidb-lite (MOBIDB_LITE); PTHR36723 (PANTHER)</t>
  </si>
  <si>
    <t>Coeug08g066430.1:CDS:1</t>
  </si>
  <si>
    <t>zinc finger CONSTANS-like</t>
  </si>
  <si>
    <t>C:GO:0005634; P:GO:0009628; P:GO:0009908</t>
  </si>
  <si>
    <t>C:nucleus; P:response to abiotic stimulus; P:flower development</t>
  </si>
  <si>
    <t>IPR010402 (PFAM); PTHR31319 (PANTHER); PTHR31319:SF22 (PANTHER); IPR010402 (PROSITE_PROFILES)</t>
  </si>
  <si>
    <t>Coeug08g067020.1:CDS:10</t>
  </si>
  <si>
    <t>intracellular transport USO1</t>
  </si>
  <si>
    <t>G3DSA:1.20.120.330 (GENE3D); G3DSA:1.20.120.330 (GENE3D); G3DSA:1.20.5.340 (GENE3D); IPR019448 (PFAM); mobidb-lite (MOBIDB_LITE); mobidb-lite (MOBIDB_LITE); mobidb-lite (MOBIDB_LITE); PTHR34452:SF3 (PANTHER); PTHR34452 (PANTHER)</t>
  </si>
  <si>
    <t>Coeug09g050480.1:CDS:12</t>
  </si>
  <si>
    <t>geranyl pyrophosphate synthase</t>
  </si>
  <si>
    <t>P:GO:0006629; P:GO:0009058; P:GO:0044763; F:GO:0016740; P:GO:0009987</t>
  </si>
  <si>
    <t>P:lipid metabolic process; P:biosynthetic process; P:single-organism cellular process; F:transferase activity; P:cellular process</t>
  </si>
  <si>
    <t>EC:2.5.1.1</t>
  </si>
  <si>
    <t>Dimethylallyltranstransferase</t>
  </si>
  <si>
    <t>IPR008949 (G3DSA:1.10.600.GENE3D); IPR000092 (PFAM); PTHR12001:SF63 (PANTHER); PTHR12001 (PANTHER); cd00685 (CDD); IPR008949 (SUPERFAMILY)</t>
  </si>
  <si>
    <t>P:GO:0008299</t>
  </si>
  <si>
    <t>P:isoprenoid biosynthetic process</t>
  </si>
  <si>
    <t>Coeug09g050830.1:CDS:34</t>
  </si>
  <si>
    <t>IPR001480 (SMART); IPR000719 (SMART); IPR003609 (SMART); IPR000858 (PFAM); G3DSA:3.30.200.20 (GENE3D); IPR001480 (G3DSA:2.90.10.GENE3D); IPR001245 (PFAM); G3DSA:3.30.200.20 (GENE3D); G3DSA:3.50.4.10 (GENE3D); IPR001480 (G3DSA:2.90.10.GENE3D); G3DSA:1.10.510.10 (GENE3D); IPR001480 (PFAM); IPR000719 (PFAM); IPR003609 (PFAM); G3DSA:1.10.510.10 (GENE3D); PTHR27002:SF179 (PANTHER); PTHR27002 (PANTHER); IPR001480 (PROSITE_PROFILES); IPR000719 (PROSITE_PROFILES); IPR000719 (PROSITE_PROFILES); IPR001480 (PROSITE_PROFILES); IPR003609 (PROSITE_PROFILES); IPR003609 (PROSITE_PROFILES); IPR001480 (PROSITE_PROFILES); IPR000719 (PROSITE_PROFILES); IPR001480 (PROSITE_PROFILES); cd00028 (CDD); cd00028 (CDD); cd00028 (CDD); cd01098 (CDD); cd14066 (CDD); cd00028 (CDD); cd01098 (CDD); IPR011009 (SUPERFAMILY); IPR001480 (SUPERFAMILY); IPR011009 (SUPERFAMILY); IPR011009 (SUPERFAMILY); IPR001480 (SUPERFAMILY); IPR001480 (SUPERFAMILY); IPR001480 (SUPERFAMILY)</t>
  </si>
  <si>
    <t>Coeug09g053780.1:CDS:2</t>
  </si>
  <si>
    <t>peroxidase 5-like</t>
  </si>
  <si>
    <t>F:GO:0003824; P:GO:0009056; C:GO:0005618; P:GO:0016043; C:GO:0005576; F:GO:0005488; P:GO:0006950</t>
  </si>
  <si>
    <t>F:catalytic activity; P:catabolic process; C:cell wall; P:cellular component organization; C:extracellular region; F:binding; P:response to stress</t>
  </si>
  <si>
    <t>IPR000823 (PRINTS); IPR002016 (PRINTS); IPR002016 (PFAM); G3DSA:1.10.420.10 (GENE3D); G3DSA:1.10.520.10 (GENE3D); PTHR31235 (PANTHER); PTHR31235:SF143 (PANTHER); IPR002016 (PROSITE_PROFILES); IPR033905 (CDD); IPR010255 (SUPERFAMILY)</t>
  </si>
  <si>
    <t>F:GO:0004601; P:GO:0006979; P:GO:0055114; F:GO:0020037; P:GO:0042744</t>
  </si>
  <si>
    <t>F:peroxidase activity; P:response to oxidative stress; P:oxidation-reduction process; F:heme binding; P:hydrogen peroxide catabolic process</t>
  </si>
  <si>
    <t>Coeug09g053850.1:CDS:2</t>
  </si>
  <si>
    <t>serine carboxypeptidase-like 20 isoform X1</t>
  </si>
  <si>
    <t>IPR001563 (PFAM); IPR029058 (G3DSA:3.40.50.GENE3D); IPR001563 (PANTHER); PTHR11802:SF125 (PANTHER); IPR029058 (SUPERFAMILY)</t>
  </si>
  <si>
    <t>Coeug09g053880.1:CDS:1</t>
  </si>
  <si>
    <t>C:GO:0016020; C:GO:0009536</t>
  </si>
  <si>
    <t>C:membrane; C:plastid</t>
  </si>
  <si>
    <t>IPR018790 (PFAM); G3DSA:3.10.450.50 (GENE3D); mobidb-lite (MOBIDB_LITE); PTHR36334 (PANTHER)</t>
  </si>
  <si>
    <t>Coeug09g055950.1:CDS:1</t>
  </si>
  <si>
    <t>50S ribosomal L7 L12</t>
  </si>
  <si>
    <t>IPR013823 (PFAM); IPR014719 (G3DSA:3.30.1390.GENE3D); IPR015608 (PTHR24089:PANTHER); PTHR24089 (PANTHER); IPR013823 (PRODOM); IPR014719 (SUPERFAMILY)</t>
  </si>
  <si>
    <t>F:GO:0003735; P:GO:0006412</t>
  </si>
  <si>
    <t>F:structural constituent of ribosome; P:translation</t>
  </si>
  <si>
    <t>Coeug09g056070.1:CDS:1</t>
  </si>
  <si>
    <t>Coeug09g056410.1:CDS:5</t>
  </si>
  <si>
    <t>IPR007577 (PFAM); IPR007652 (PFAM); mobidb-lite (MOBIDB_LITE); mobidb-lite (MOBIDB_LITE); mobidb-lite (MOBIDB_LITE); PTHR12042 (PANTHER); IPR029044 (SUPERFAMILY)</t>
  </si>
  <si>
    <t>Coeug09g056780.1:CDS:1</t>
  </si>
  <si>
    <t>tRNA (guanine-N(7)-)-methyltransferase</t>
  </si>
  <si>
    <t>C:GO:0005634; F:GO:0003723; C:GO:0005737; F:GO:0016740; P:GO:0006139</t>
  </si>
  <si>
    <t>C:nucleus; F:RNA binding; C:cytoplasm; F:transferase activity; P:nucleobase-containing compound metabolic process</t>
  </si>
  <si>
    <t>EC:2.1.1.33</t>
  </si>
  <si>
    <t>tRNA (guanine(46)-N(7))-methyltransferase</t>
  </si>
  <si>
    <t>IPR003358 (PFAM); IPR003358 (TIGRFAM); G3DSA:3.40.50.150 (GENE3D); mobidb-lite (MOBIDB_LITE); IPR025763 (PTHR23417:PANTHER); IPR003358 (PANTHER); IPR025763 (HAMAP); IPR003358 (PROSITE_PROFILES); cd02440 (CDD); IPR029063 (SUPERFAMILY)</t>
  </si>
  <si>
    <t>F:GO:0008176; P:GO:0006400</t>
  </si>
  <si>
    <t>F:tRNA (guanine-N7-)-methyltransferase activity; P:tRNA modification</t>
  </si>
  <si>
    <t>Coeug09g058480.1:CDS:1</t>
  </si>
  <si>
    <t>leucine-rich repeat receptor kinase At2g19210 isoform X2</t>
  </si>
  <si>
    <t>F:GO:0005524; C:GO:0016020; C:GO:0016021; F:GO:0004672; P:GO:0016310; F:GO:0004674; P:GO:0006468; F:GO:0016301</t>
  </si>
  <si>
    <t>F:ATP binding; C:membrane; C:integral component of membrane; F:protein kinase activity; P:phosphorylation; F:protein serine/threonine kinase activity; P:protein phosphorylation; F:kinase activity</t>
  </si>
  <si>
    <t>IPR000719 (SMART); IPR000719 (PFAM); G3DSA:2.60.120.430 (GENE3D); G3DSA:3.30.200.20 (GENE3D); IPR032675 (G3DSA:3.80.10.GENE3D); G3DSA:1.10.510.10 (GENE3D); IPR024788 (PFAM); PTHR27003:SF122 (PANTHER); PTHR27003 (PANTHER); IPR000719 (PROSITE_PROFILES); IPR032675 (SUPERFAMILY); IPR011009 (SUPERFAMILY)</t>
  </si>
  <si>
    <t>Coeug09g059050.1:CDS:2</t>
  </si>
  <si>
    <t>IPR011991 (G3DSA:1.10.10.GENE3D); IPR011991 (SUPERFAMILY)</t>
  </si>
  <si>
    <t>Coeug09g060050.1:CDS:1</t>
  </si>
  <si>
    <t>Coeug09g060940.1:CDS:2</t>
  </si>
  <si>
    <t>IPR025836 (PFAM); IPR025558 (PFAM); mobidb-lite (MOBIDB_LITE); PTHR31286:SF11 (PANTHER); PTHR31286 (PANTHER)</t>
  </si>
  <si>
    <t>Coeug09g061040.1:CDS:1</t>
  </si>
  <si>
    <t>Coeug09g061050.1:CDS:1</t>
  </si>
  <si>
    <t>PTHR31286 (PANTHER)</t>
  </si>
  <si>
    <t>Coeug09g061610.1:CDS:1</t>
  </si>
  <si>
    <t>probable purine permease 10 isoform X2</t>
  </si>
  <si>
    <t>PF16913 (PFAM); PTHR31376:SF18 (PANTHER); IPR030182 (PANTHER); SSF103481 (SUPERFAMILY)</t>
  </si>
  <si>
    <t>Coeug09g061650.1:CDS:1</t>
  </si>
  <si>
    <t>Coeug09g061950.1:CDS:1</t>
  </si>
  <si>
    <t>26S proteasome non-ATPase regulatory subunit 11 homolog</t>
  </si>
  <si>
    <t>C:GO:0000502</t>
  </si>
  <si>
    <t>C:proteasome complex</t>
  </si>
  <si>
    <t>IPR011991 (G3DSA:1.10.10.GENE3D); IPR000717 (PFAM); PTHR10678:SF12 (PANTHER); PTHR10678 (PANTHER); IPR011991 (SUPERFAMILY)</t>
  </si>
  <si>
    <t>Coeug09g062120.1:CDS:3</t>
  </si>
  <si>
    <t>IPR013103 (PFAM)</t>
  </si>
  <si>
    <t>Coeug09g062130.1:CDS:5</t>
  </si>
  <si>
    <t>IPR025724 (PFAM)</t>
  </si>
  <si>
    <t>Coeug10g053330.1:CDS:10</t>
  </si>
  <si>
    <t>probable serine threonine kinase IRE4 isoform X1</t>
  </si>
  <si>
    <t>F:GO:0000166; P:GO:0007165; P:GO:0006464; F:GO:0016301; C:GO:0005622</t>
  </si>
  <si>
    <t>F:nucleotide binding; P:signal transduction; P:cellular protein modification process; F:kinase activity; C:intracellular</t>
  </si>
  <si>
    <t>IPR000719 (SMART); IPR000719 (PFAM); G3DSA:1.10.510.10 (GENE3D); G3DSA:3.30.200.20 (GENE3D); mobidb-lite (MOBIDB_LITE); PTHR24356:SF272 (PANTHER); PTHR24356 (PANTHER); IPR000719 (PROSITE_PROFILES); IPR011009 (SUPERFAMILY)</t>
  </si>
  <si>
    <t>Coeug10g054090.1:CDS:1</t>
  </si>
  <si>
    <t>beta-galactosidase 5</t>
  </si>
  <si>
    <t>P:GO:0005975; P:GO:0009056; C:GO:0005618; P:GO:0006629; P:GO:0044763; F:GO:0030246; C:GO:0005773; P:GO:0009987; F:GO:0016787; P:GO:0044723</t>
  </si>
  <si>
    <t>P:carbohydrate metabolic process; P:catabolic process; C:cell wall; P:lipid metabolic process; P:single-organism cellular process; F:carbohydrate binding; C:vacuole; P:cellular process; F:hydrolase activity; P:single-organism carbohydrate metabolic process</t>
  </si>
  <si>
    <t>IPR001944 (PRINTS); IPR008979 (G3DSA:2.60.120.GENE3D); G3DSA:3.20.20.80 (GENE3D); IPR008979 (G3DSA:2.60.120.GENE3D); IPR031330 (PFAM); IPR000922 (PFAM); PTHR23421:SF94 (PANTHER); IPR001944 (PANTHER); IPR000922 (PROSITE_PROFILES); IPR008979 (SUPERFAMILY); IPR008979 (SUPERFAMILY); IPR017853 (SUPERFAMILY)</t>
  </si>
  <si>
    <t>P:GO:0005975; F:GO:0004553; F:GO:0030246</t>
  </si>
  <si>
    <t>P:carbohydrate metabolic process; F:hydrolase activity, hydrolyzing O-glycosyl compounds; F:carbohydrate binding</t>
  </si>
  <si>
    <t>Coeug10g054230.1_CDS_1</t>
  </si>
  <si>
    <t>Coeug10g054270.1:CDS:1</t>
  </si>
  <si>
    <t>coatomer subunit alpha-1-like</t>
  </si>
  <si>
    <t>C:GO:0016020; C:GO:0005794; P:GO:0006810</t>
  </si>
  <si>
    <t>C:membrane; C:Golgi apparatus; P:transport</t>
  </si>
  <si>
    <t>IPR011042 (G3DSA:2.120.10.GENE3D); IPR015943 (G3DSA:2.130.10.GENE3D); IPR006692 (PFAM); PTHR19876:SF11 (PANTHER); PTHR19876 (PANTHER); IPR017986 (SUPERFAMILY)</t>
  </si>
  <si>
    <t>C:GO:0030117; F:GO:0005515; P:GO:0016192; F:GO:0005198; P:GO:0006886</t>
  </si>
  <si>
    <t>C:membrane coat; F:protein binding; P:vesicle-mediated transport; F:structural molecule activity; P:intracellular protein transport</t>
  </si>
  <si>
    <t>Coeug10g056100.1:CDS:5</t>
  </si>
  <si>
    <t>tetratricopeptide repeat 7A</t>
  </si>
  <si>
    <t>IPR019734 (SMART); IPR011990 (G3DSA:1.25.40.GENE3D); PF13432 (PFAM); IPR011990 (G3DSA:1.25.40.GENE3D); IPR011990 (G3DSA:1.25.40.GENE3D); IPR011990 (G3DSA:1.25.40.GENE3D); mobidb-lite (MOBIDB_LITE); PTHR23083 (PANTHER); PTHR23083:SF502 (PANTHER); IPR013026 (PROSITE_PROFILES); IPR019734 (PROSITE_PROFILES); IPR019734 (PROSITE_PROFILES); IPR019734 (PROSITE_PROFILES); IPR019734 (PROSITE_PROFILES); IPR011990 (SUPERFAMILY); IPR011990 (SUPERFAMILY); SSF81901 (SUPERFAMILY)</t>
  </si>
  <si>
    <t>Coeug10g056130.1:CDS:6</t>
  </si>
  <si>
    <t>mitochondrial outer membrane porin 2-like</t>
  </si>
  <si>
    <t>C:GO:0016020; C:GO:0005739; F:GO:0005215</t>
  </si>
  <si>
    <t>C:membrane; C:mitochondrion; F:transporter activity</t>
  </si>
  <si>
    <t>IPR027246 (PFAM); G3DSA:2.40.160.10 (GENE3D); PTHR11743 (PANTHER); PTHR11743:SF47 (PANTHER); cd07306 (CDD)</t>
  </si>
  <si>
    <t>P:GO:0055085; C:GO:0005741</t>
  </si>
  <si>
    <t>P:transmembrane transport; C:mitochondrial outer membrane</t>
  </si>
  <si>
    <t>Coeug10g056680.1:CDS:1</t>
  </si>
  <si>
    <t>Coeug10g056980.1:CDS:10</t>
  </si>
  <si>
    <t>LL-diaminopimelate chloroplastic</t>
  </si>
  <si>
    <t>P:GO:0009607; P:GO:0009605; P:GO:0007165; P:GO:0009719; P:GO:0009058; F:GO:0005488; F:GO:0016740; C:GO:0009536; P:GO:0006950</t>
  </si>
  <si>
    <t>P:response to biotic stimulus; P:response to external stimulus; P:signal transduction; P:response to endogenous stimulus; P:biosynthetic process; F:binding; F:transferase activity; C:plastid; P:response to stress</t>
  </si>
  <si>
    <t>EC:2.6.1.83</t>
  </si>
  <si>
    <t>LL-diaminopimelate aminotransferase</t>
  </si>
  <si>
    <t>IPR015421 (G3DSA:3.40.640.GENE3D); IPR004839 (PFAM); IPR015422 (G3DSA:3.90.1150.GENE3D); IPR019942 (TIGRFAM); mobidb-lite (MOBIDB_LITE); IPR019942 (PANTHER); PTHR43144:SF2 (PANTHER); IPR019942 (HAMAP); cd00609 (CDD); IPR015424 (SUPERFAMILY)</t>
  </si>
  <si>
    <t>F:GO:0030170; F:GO:0010285; F:GO:0003824; P:GO:0009089; P:GO:0009058</t>
  </si>
  <si>
    <t>F:pyridoxal phosphate binding; F:L,L-diaminopimelate aminotransferase activity; F:catalytic activity; P:lysine biosynthetic process via diaminopimelate; P:biosynthetic process</t>
  </si>
  <si>
    <t>Coeug10g059580.1:CDS:1</t>
  </si>
  <si>
    <t>E3 ubiquitin- ligase UPL2-like</t>
  </si>
  <si>
    <t>P:GO:0006464; F:GO:0016740</t>
  </si>
  <si>
    <t>P:cellular protein modification process; F:transferase activity</t>
  </si>
  <si>
    <t>IPR015940 (SMART); IPR000569 (SMART); IPR010314 (PFAM); IPR015940 (PFAM); G3DSA:1.10.8.10 (GENE3D); IPR011989 (G3DSA:1.25.10.GENE3D); G3DSA:3.90.1750.10 (GENE3D); IPR025527 (PFAM); IPR010309 (PFAM); G3DSA:3.30.2410.10 (GENE3D); IPR011989 (G3DSA:1.25.10.GENE3D); IPR000569 (PFAM); IPR011989 (G3DSA:1.25.10.GENE3D); mobidb-lite (MOBIDB_LITE); mobidb-lite (MOBIDB_LITE); mobidb-lite (MOBIDB_LITE); mobidb-lite (MOBIDB_LITE); mobidb-lite (MOBIDB_LITE); mobidb-lite (MOBIDB_LITE); mobidb-lite (MOBIDB_LITE); mobidb-lite (MOBIDB_LITE); PTHR11254 (PANTHER); PTHR11254:SF388 (PANTHER); IPR003903 (PROSITE_PROFILES); IPR000569 (PROSITE_PROFILES); IPR015940 (PROSITE_PROFILES); cd14327 (CDD); IPR000569 (CDD); IPR016024 (SUPERFAMILY); IPR009060 (SUPERFAMILY); IPR000569 (SUPERFAMILY)</t>
  </si>
  <si>
    <t>F:GO:0004842; F:GO:0005515; F:GO:0005488</t>
  </si>
  <si>
    <t>F:ubiquitin-protein transferase activity; F:protein binding; F:binding</t>
  </si>
  <si>
    <t>Coeug10g060450.1:CDS:1</t>
  </si>
  <si>
    <t>serine threonine- kinase CCR1</t>
  </si>
  <si>
    <t>PTHR27003:SF210 (PANTHER); PTHR27003 (PANTHER)</t>
  </si>
  <si>
    <t>Coeug10g060970.1:CDS:8</t>
  </si>
  <si>
    <t>nuclear cap-binding subunit 2</t>
  </si>
  <si>
    <t>F:GO:0000166; F:GO:0003723; P:GO:0006139; C:GO:0005622; P:GO:0040029; P:GO:0006412</t>
  </si>
  <si>
    <t>F:nucleotide binding; F:RNA binding; P:nucleobase-containing compound metabolic process; C:intracellular; P:regulation of gene expression, epigenetic; P:translation</t>
  </si>
  <si>
    <t>IPR000504 (SMART); G3DSA:3.30.70.330 (GENE3D); IPR000504 (PFAM); mobidb-lite (MOBIDB_LITE); IPR027157 (PANTHER); IPR000504 (PROSITE_PROFILES); IPR034148 (CDD); IPR000504 (SUPERFAMILY)</t>
  </si>
  <si>
    <t>F:GO:0003676; C:GO:0005846; P:GO:0045292; F:GO:0000339</t>
  </si>
  <si>
    <t>F:nucleic acid binding; C:nuclear cap binding complex; P:mRNA cis splicing, via spliceosome; F:RNA cap binding</t>
  </si>
  <si>
    <t>Coeug10g061390.1:CDS:2</t>
  </si>
  <si>
    <t>Coeug10g061980.1:CDS:1</t>
  </si>
  <si>
    <t>germin 2-1</t>
  </si>
  <si>
    <t>C:GO:0005576; F:GO:0005488</t>
  </si>
  <si>
    <t>C:extracellular region; F:binding</t>
  </si>
  <si>
    <t>IPR001929 (PRINTS); IPR006045 (SMART); IPR014710 (G3DSA:2.60.120.GENE3D); IPR006045 (PFAM); PTHR31238:SF70 (PANTHER); PTHR31238 (PANTHER); IPR011051 (SUPERFAMILY)</t>
  </si>
  <si>
    <t>F:GO:0030145; F:GO:0045735</t>
  </si>
  <si>
    <t>F:manganese ion binding; F:nutrient reservoir activity</t>
  </si>
  <si>
    <t>Coeug10g062110.1:CDS:1</t>
  </si>
  <si>
    <t>probable E3 ubiquitin- ligase ARI2 isoform X1</t>
  </si>
  <si>
    <t>F:GO:0005515; C:GO:0005737; P:GO:0009056; P:GO:0006464; F:GO:0016740</t>
  </si>
  <si>
    <t>F:protein binding; C:cytoplasm; P:catabolic process; P:cellular protein modification process; F:transferase activity</t>
  </si>
  <si>
    <t>IPR002867 (SMART); G3DSA:2.20.25.20 (GENE3D); IPR002867 (PFAM); mobidb-lite (MOBIDB_LITE); IPR031127 (PANTHER); PTHR11685:SF180 (PANTHER); SSF57850 (SUPERFAMILY); SSF57850 (SUPERFAMILY); SSF57850 (SUPERFAMILY)</t>
  </si>
  <si>
    <t>Coeug10g062210.1:CDS:1</t>
  </si>
  <si>
    <t>basic leucine zipper 34</t>
  </si>
  <si>
    <t>F:GO:0003677; F:GO:0003700; P:GO:0009058; P:GO:0006139; C:GO:0005622</t>
  </si>
  <si>
    <t>F:DNA binding; F:transcription factor activity, sequence-specific DNA binding; P:biosynthetic process; P:nucleobase-containing compound metabolic process; C:intracellular</t>
  </si>
  <si>
    <t>IPR004827 (SMART); G3DSA:1.20.5.170 (GENE3D); mobidb-lite (MOBIDB_LITE); PTHR13301 (PANTHER); PTHR13301:SF105 (PANTHER); cd14703 (CDD); SSF57959 (SUPERFAMILY)</t>
  </si>
  <si>
    <t>F:GO:0003700; P:GO:0006355</t>
  </si>
  <si>
    <t>F:transcription factor activity, sequence-specific DNA binding; P:regulation of transcription, DNA-templated</t>
  </si>
  <si>
    <t>Coeug10g062320.1:CDS:1</t>
  </si>
  <si>
    <t>wall-associated receptor kinase 2-like</t>
  </si>
  <si>
    <t>IPR000742 (SMART); IPR001881 (SMART); IPR001881 (PFAM); IPR025287 (PFAM); G3DSA:2.10.25.10 (GENE3D); G3DSA:2.10.25.10 (GENE3D); G3DSA:2.10.25.10 (GENE3D); PTHR27005:SF77 (PANTHER); PTHR27005 (PANTHER); IPR000742 (PROSITE_PROFILES); IPR000742 (PROSITE_PROFILES); cd00054 (CDD); SSF57196 (SUPERFAMILY)</t>
  </si>
  <si>
    <t>F:GO:0005509; F:GO:0030247</t>
  </si>
  <si>
    <t>F:calcium ion binding; F:polysaccharide binding</t>
  </si>
  <si>
    <t>Coeug10g062380.1:CDS:1</t>
  </si>
  <si>
    <t>C:GO:0016020; P:GO:0006464; F:GO:0030246; F:GO:0016301</t>
  </si>
  <si>
    <t>C:membrane; P:cellular protein modification process; F:carbohydrate binding; F:kinase activity</t>
  </si>
  <si>
    <t>IPR001881 (SMART); IPR000742 (SMART); G3DSA:2.40.155.10 (GENE3D); G3DSA:2.10.25.10 (GENE3D); IPR001881 (PFAM); G3DSA:2.10.25.10 (GENE3D); PTHR27005:SF77 (PANTHER); PTHR27005 (PANTHER); IPR000742 (PROSITE_PROFILES); cd00054 (CDD); SSF57196 (SUPERFAMILY)</t>
  </si>
  <si>
    <t>F:GO:0005509</t>
  </si>
  <si>
    <t>F:calcium ion binding</t>
  </si>
  <si>
    <t>Coeug10g062510.1:CDS:1</t>
  </si>
  <si>
    <t>coiled-coil domain-containing 186-like</t>
  </si>
  <si>
    <t>Coeug10g062600.1:CDS:12</t>
  </si>
  <si>
    <t>TIC chloroplastic</t>
  </si>
  <si>
    <t>IPR006636 (SMART); mobidb-lite (MOBIDB_LITE); mobidb-lite (MOBIDB_LITE); PTHR13020 (PANTHER); PTHR13020:SF50 (PANTHER)</t>
  </si>
  <si>
    <t>Coeug10g065350.1:CDS:1</t>
  </si>
  <si>
    <t>Aspartate carbamoyltransferase</t>
  </si>
  <si>
    <t>PF13456 (PFAM); IPR012337 (G3DSA:3.30.420.GENE3D); mobidb-lite (MOBIDB_LITE); PTHR13359 (PANTHER); PTHR13359:SF3 (PANTHER)</t>
  </si>
  <si>
    <t>Coeug10g066340.1_CDS_1</t>
  </si>
  <si>
    <t>Coeug10g067120.1:CDS:1</t>
  </si>
  <si>
    <t>Retrotransposon, unclassified-like protein</t>
  </si>
  <si>
    <t>IPR026960 (PFAM); PTHR25952:SF214 (PANTHER); PTHR25952 (PANTHER)</t>
  </si>
  <si>
    <t>Coeug10g067860.1:CDS:1</t>
  </si>
  <si>
    <t>Coeug10g068330.1:CDS:1</t>
  </si>
  <si>
    <t>craniofacial development 1</t>
  </si>
  <si>
    <t>IPR011421 (PFAM); mobidb-lite (MOBIDB_LITE); IPR027124 (PANTHER); PTHR23227:SF54 (PANTHER); IPR011421 (PROSITE_PROFILES)</t>
  </si>
  <si>
    <t>Coeug10g068480.1:CDS:14</t>
  </si>
  <si>
    <t>SCY1 2</t>
  </si>
  <si>
    <t>IPR000719 (SMART); G3DSA:1.10.510.10 (GENE3D); IPR000719 (PFAM); mobidb-lite (MOBIDB_LITE); mobidb-lite (MOBIDB_LITE); mobidb-lite (MOBIDB_LITE); PTHR12984 (PANTHER); PTHR12984:SF19 (PANTHER); IPR000719 (PROSITE_PROFILES); cd14011 (CDD); IPR011009 (SUPERFAMILY); IPR016024 (SUPERFAMILY)</t>
  </si>
  <si>
    <t>F:GO:0005524; F:GO:0004672; P:GO:0006468; F:GO:0005488</t>
  </si>
  <si>
    <t>F:ATP binding; F:protein kinase activity; P:protein phosphorylation; F:binding</t>
  </si>
  <si>
    <t>Coeug10g068510.1:CDS:2</t>
  </si>
  <si>
    <t>Sorghum bicolor targeted either to mitochondria or chloroplast s T50848</t>
  </si>
  <si>
    <t>PTHR35127 (PANTHER)</t>
  </si>
  <si>
    <t>Coeug10g069300.1:CDS:4</t>
  </si>
  <si>
    <t>Coeug10g069480.1:CDS:1</t>
  </si>
  <si>
    <t>mobidb-lite (MOBIDB_LITE); mobidb-lite (MOBIDB_LITE); mobidb-lite (MOBIDB_LITE); mobidb-lite (MOBIDB_LITE)</t>
  </si>
  <si>
    <t>Coeug10g069610.1:CDS:2</t>
  </si>
  <si>
    <t>abscisic stress-ripening 2</t>
  </si>
  <si>
    <t>P:GO:0006950</t>
  </si>
  <si>
    <t>P:response to stress</t>
  </si>
  <si>
    <t>IPR003496 (PFAM); mobidb-lite (MOBIDB_LITE); mobidb-lite (MOBIDB_LITE); PTHR33801:SF11 (PANTHER); PTHR33801 (PANTHER)</t>
  </si>
  <si>
    <t>Coeug10g069640.1:CDS:14</t>
  </si>
  <si>
    <t>SET DOMAIN GROUP 41</t>
  </si>
  <si>
    <t>PR00421 (PRINTS); G3DSA:3.40.30.10 (GENE3D); IPR029159 (PFAM); IPR001214 (PFAM); IPR013766 (PFAM); G3DSA:2.170.270.10 (GENE3D),SFLDG00345 (SFLD),SFLDG00337 (SFLD); PTHR12197 (PANTHER); PTHR12197:SF235 (PANTHER); IPR013766 (PROSITE_PROFILES); cd02947 (CDD); SSF82199 (SUPERFAMILY); IPR012336 (SUPERFAMILY)</t>
  </si>
  <si>
    <t>F:GO:0005515; P:GO:0045454</t>
  </si>
  <si>
    <t>F:protein binding; P:cell redox homeostasis</t>
  </si>
  <si>
    <t>Coeug11g052240.1:CDS:4</t>
  </si>
  <si>
    <t>Coeug11g052260.1_CDS_1</t>
  </si>
  <si>
    <t>Coeug11g052340.1:CDS:1</t>
  </si>
  <si>
    <t>IPR002885 (PFAM); IPR002885 (PFAM); IPR002885 (TIGRFAM); IPR011990 (G3DSA:1.25.40.GENE3D); IPR002885 (PFAM); IPR032867 (PFAM); IPR011990 (G3DSA:1.25.40.GENE3D); PTHR24015 (PANTHER); PTHR24015:SF924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(SUPERFAMILY); IPR011990 (SUPERFAMILY)</t>
  </si>
  <si>
    <t>Coeug11g053130.1:CDS:1</t>
  </si>
  <si>
    <t>LNK2 isoform X1</t>
  </si>
  <si>
    <t>mobidb-lite (MOBIDB_LITE); mobidb-lite (MOBIDB_LITE); PTHR33334:SF6 (PANTHER); PTHR33334 (PANTHER)</t>
  </si>
  <si>
    <t>Coeug11g054090.1:CDS:6</t>
  </si>
  <si>
    <t>UDP-glucose iridoid glucosyltransferase-like</t>
  </si>
  <si>
    <t>G3DSA:3.40.50.2000 (GENE3D); G3DSA:3.40.50.2000 (GENE3D); IPR002213 (PANTHER); PTHR11926:SF449 (PANTHER); SSF53756 (SUPERFAMILY)</t>
  </si>
  <si>
    <t>Coeug11g054910.1:CDS:1</t>
  </si>
  <si>
    <t>sodium hydrogen exchanger 8 isoform X1</t>
  </si>
  <si>
    <t>IPR014710 (G3DSA:2.60.120.GENE3D); IPR006153 (PFAM); PTHR10110:SF139 (PANTHER); IPR018422 (PANTHER); IPR000595 (PROSITE_PROFILES); cd00038 (CDD); IPR018490 (SUPERFAMILY)</t>
  </si>
  <si>
    <t>P:GO:0006812; P:GO:0055085; F:GO:0015299; C:GO:0016021</t>
  </si>
  <si>
    <t>P:cation transport; P:transmembrane transport; F:solute:proton antiporter activity; C:integral component of membrane</t>
  </si>
  <si>
    <t>Coeug11g055050.1:CDS:1</t>
  </si>
  <si>
    <t>probable aspartyl aminopeptidase</t>
  </si>
  <si>
    <t>IPR001948 (PRINTS); G3DSA:3.40.630.10 (GENE3D); IPR001948 (PFAM); PTHR28570:SF9 (PANTHER); PTHR28570 (PANTHER); cd05658 (CDD); SSF101821 (SUPERFAMILY); SSF53187 (SUPERFAMILY)</t>
  </si>
  <si>
    <t>F:GO:0008270; P:GO:0006508; F:GO:0004177</t>
  </si>
  <si>
    <t>F:zinc ion binding; P:proteolysis; F:aminopeptidase activity</t>
  </si>
  <si>
    <t>Coeug11g055060.1:CDS:1</t>
  </si>
  <si>
    <t>PREDICTED: uncharacterized protein LOC107778100 isoform X3</t>
  </si>
  <si>
    <t>IPR006734 (PFAM); mobidb-lite (MOBIDB_LITE); PTHR31065 (PANTHER)</t>
  </si>
  <si>
    <t>Coeug11g055080.1:CDS:1</t>
  </si>
  <si>
    <t>NRT1 PTR FAMILY -like</t>
  </si>
  <si>
    <t>IPR000109 (PFAM); G3DSA:1.20.1250.20 (GENE3D); PTHR11654:SF237 (PANTHER); IPR000109 (PANTHER); IPR020846 (CDD); IPR020846 (SUPERFAMILY)</t>
  </si>
  <si>
    <t>Coeug11g055340.1:CDS:21</t>
  </si>
  <si>
    <t>F:GO:0000166; P:GO:0019725; P:GO:0007275; P:GO:0007154; P:GO:0009991; P:GO:0030154; C:GO:0005783; P:GO:0009856; C:GO:0005886; F:GO:0005215; P:GO:0006950; F:GO:0016787</t>
  </si>
  <si>
    <t>F:nucleotide binding; P:cellular homeostasis; P:multicellular organism development; P:cell communication; P:response to extracellular stimulus; P:cell differentiation; C:endoplasmic reticulum; P:pollination; C:plasma membrane; F:transporter activity; P:response to stress; F:hydrolase activity</t>
  </si>
  <si>
    <t>PR00119 (PRINTS); IPR023299 (G3DSA:3.40.1110.GENE3D); IPR001757 (TIGRFAM); G3DSA:2.70.150.10 (GENE3D); PF00702 (PFAM); G3DSA:1.20.1110.10 (GENE3D); IPR006544 (TIGRFAM); PF00122 (PFAM); mobidb-lite (MOBIDB_LITE); PTHR24093:SF402 (PANTHER); PTHR24093 (PANTHER); cd07543 (CDD); IPR023299 (SUPERFAMILY); IPR023214 (SUPERFAMILY); IPR023298 (SUPERFAMILY); IPR008250 (SUPERFAMILY)</t>
  </si>
  <si>
    <t>F:GO:0000166; F:GO:0016887; P:GO:0006812; C:GO:0016021</t>
  </si>
  <si>
    <t>F:nucleotide binding; F:ATPase activity; P:cation transport; C:integral component of membrane</t>
  </si>
  <si>
    <t>Coeug11g056130.1_CDS_1</t>
  </si>
  <si>
    <t>Coeug11g057640.1:CDS:6</t>
  </si>
  <si>
    <t>IPR027806 (PFAM); PTHR22930:SF67 (PANTHER); PTHR22930 (PANTHER)</t>
  </si>
  <si>
    <t>Coeug11g058910.1:CDS:4</t>
  </si>
  <si>
    <t>G3DSA:1.20.1250.20 (GENE3D); IPR000109 (PFAM); G3DSA:1.20.1250.20 (GENE3D); mobidb-lite (MOBIDB_LITE); IPR000109 (PANTHER); IPR020846 (SUPERFAMILY)</t>
  </si>
  <si>
    <t>Coeug11g058970.1:CDS:4</t>
  </si>
  <si>
    <t>late blight resistance homolog R1B-14 isoform X1</t>
  </si>
  <si>
    <t>IPR032675 (G3DSA:3.80.10.GENE3D); IPR032675 (G3DSA:3.80.10.GENE3D); IPR032675 (G3DSA:3.80.10.GENE3D); mobidb-lite (MOBIDB_LITE); PTHR23155 (PANTHER); PTHR23155:SF812 (PANTHER); IPR032675 (SUPERFAMILY)</t>
  </si>
  <si>
    <t>Coeug11g060800.1:CDS:1</t>
  </si>
  <si>
    <t>ankyrin repeat-containing At5g02620-like</t>
  </si>
  <si>
    <t>IPR002110 (SMART); IPR020683 (G3DSA:1.25.40.GENE3D); IPR017451 (TIGRFAM); IPR020683 (PFAM); G3DSA:1.20.1280.50 (GENE3D); IPR020683 (G3DSA:1.25.40.GENE3D); IPR020683 (G3DSA:1.25.40.GENE3D); IPR032846 (PTHR24177:PANTHER); PTHR24177 (PANTHER); IPR002110 (PROSITE_PROFILES); IPR020683 (PROSITE_PROFILES); IPR002110 (PROSITE_PROFILES); IPR002110 (PROSITE_PROFILES); IPR020683 (CDD); IPR020683 (CDD); IPR020683 (SUPERFAMILY); IPR020683 (SUPERFAMILY)</t>
  </si>
  <si>
    <t>F:GO:0005515; P:GO:2000031; P:GO:0071446; C:GO:0016021; P:GO:0031347</t>
  </si>
  <si>
    <t>F:protein binding; P:regulation of salicylic acid mediated signaling pathway; P:cellular response to salicylic acid stimulus; C:integral component of membrane; P:regulation of defense response</t>
  </si>
  <si>
    <t>Coeug11g062530.1:CDS:1</t>
  </si>
  <si>
    <t>IPR032675 (G3DSA:3.80.10.GENE3D); PTHR23155:SF812 (PANTHER); PTHR23155 (PANTHER); SSF52047 (SUPERFAMILY)</t>
  </si>
  <si>
    <t>Coeug11g062650.1:CDS:1</t>
  </si>
  <si>
    <t>Coeug11g063780.1:CDS:1</t>
  </si>
  <si>
    <t>serine threonine- phosphatase 2A 65 kDa regulatory subunit A beta isoform</t>
  </si>
  <si>
    <t>IPR002937 (PFAM); PF13646 (PFAM); G3DSA:3.90.660.10 (GENE3D); IPR023753 (G3DSA:3.50.50.GENE3D); IPR007526 (PFAM); IPR000357 (PFAM); IPR011991 (G3DSA:1.10.10.GENE3D); IPR011989 (G3DSA:1.25.10.GENE3D); IPR023753 (G3DSA:3.50.50.GENE3D); mobidb-lite (MOBIDB_LITE); mobidb-lite (MOBIDB_LITE); mobidb-lite (MOBIDB_LITE); PTHR10648:SF17 (PANTHER); PTHR10648 (PANTHER);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IPR007526 (PROSITE_PROFILES); IPR023753 (SUPERFAMILY); SSF54373 (SUPERFAMILY); IPR016024 (SUPERFAMILY); IPR009057 (SUPERFAMILY)</t>
  </si>
  <si>
    <t>F:GO:0003677; F:GO:0005515; F:GO:0016491; P:GO:0055114; F:GO:0005488</t>
  </si>
  <si>
    <t>F:DNA binding; F:protein binding; F:oxidoreductase activity; P:oxidation-reduction process; F:binding</t>
  </si>
  <si>
    <t>Coeug11g064920.1:CDS:1</t>
  </si>
  <si>
    <t>pentatricopeptide repeat-containing At1g68930</t>
  </si>
  <si>
    <t>IPR011990 (G3DSA:1.25.40.GENE3D); IPR032867 (PFAM); IPR002885 (PFAM); IPR002885 (PFAM); IPR002885 (TIGRFAM); G3DSA:3.30.2320.10 (GENE3D); IPR011990 (G3DSA:1.25.40.GENE3D); PTHR24015 (PANTHER); PTHR24015:SF1384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</si>
  <si>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Coeug11g066590.1:CDS:6</t>
  </si>
  <si>
    <t>magnesium transporter MRS2-5</t>
  </si>
  <si>
    <t>G3DSA:1.20.58.340 (GENE3D); mobidb-lite (MOBIDB_LITE); PTHR13890 (PANTHER); PTHR13890:SF15 (PANTHER); cd12823 (CDD); SSF144083 (SUPERFAMILY)</t>
  </si>
  <si>
    <t>Coeug11g066640.1:CDS:7</t>
  </si>
  <si>
    <t>IPR012337 (G3DSA:3.30.420.GENE3D); PF13456 (PFAM); IPR011320 (G3DSA:3.40.970.GENE3D); PTHR33033 (PANTHER); PTHR33033:SF28 (PANTHER); IPR012337 (SUPERFAMILY)</t>
  </si>
  <si>
    <t>Coeug11g068170.1:CDS:2</t>
  </si>
  <si>
    <t>CRM-domain containing factor chloroplastic mitochondrial</t>
  </si>
  <si>
    <t>IPR001890 (G3DSA:3.30.110.GENE3D); IPR001890 (PFAM); mobidb-lite (MOBIDB_LITE); PTHR31846:SF26 (PANTHER); PTHR31846 (PANTHER); IPR001890 (PROSITE_PROFILES); IPR001890 (SUPERFAMILY)</t>
  </si>
  <si>
    <t>Coeug11g068510.1_CDS_2</t>
  </si>
  <si>
    <t>Coeug11g071130.1:CDS:1</t>
  </si>
  <si>
    <t>BTB POZ domain-containing At1g67900</t>
  </si>
  <si>
    <t>G3DSA:3.30.710.10 (GENE3D); IPR027356 (PFAM); mobidb-lite (MOBIDB_LITE); mobidb-lite (MOBIDB_LITE); PTHR32370:SF59 (PANTHER); PTHR32370 (PANTHER); IPR027356 (PROSITE_PROFILES); IPR011333 (SUPERFAMILY)</t>
  </si>
  <si>
    <t>Metabolism (a)</t>
  </si>
  <si>
    <t xml:space="preserve">(a) Type of metabolism: C: Catabolism (breakdown) of the substrate; A: Anabolism (synthesis) of the substrate; bSequences where TAVs are located: * Among 49 sequences, 17 was duplicates; ** 63 sequences have 39 unique sequences (CDS) with 40 SNPs; ˟ 1 sequence with 2 SNPs; Number in the same colour come from the same sequences (CDS). </t>
  </si>
  <si>
    <t>19*</t>
  </si>
  <si>
    <t>30*</t>
  </si>
  <si>
    <t>1˟</t>
  </si>
  <si>
    <t>10 pathways</t>
  </si>
  <si>
    <t>11 enzymes</t>
  </si>
  <si>
    <t>63**</t>
  </si>
  <si>
    <t>Cocan00g050050.1:CDS:1</t>
  </si>
  <si>
    <t>Cocan00g050300.1:CDS:7</t>
  </si>
  <si>
    <t>receptor kinase At3g47110</t>
  </si>
  <si>
    <t>IPR003591 (SMART); SM00365 (SMART); IPR000719 (SMART); IPR032675 (G3DSA:3.80.10.GENE3D); IPR032675 (G3DSA:3.80.10.GENE3D); IPR032675 (G3DSA:3.80.10.GENE3D); IPR001611 (PFAM); IPR001611 (PFAM); IPR001611 (PFAM); IPR032675 (G3DSA:3.80.10.GENE3D); IPR001245 (PFAM); G3DSA:1.10.510.10 (GENE3D); IPR000719 (PFAM); IPR032675 (G3DSA:3.80.10.GENE3D); G3DSA:3.30.200.20 (GENE3D); IPR032675 (G3DSA:3.80.10.GENE3D); G3DSA:1.10.510.10 (GENE3D); IPR032675 (G3DSA:3.80.10.GENE3D); G3DSA:1.10.510.10 (GENE3D); PTHR27000:SF314 (PANTHER); PTHR27000 (PANTHER);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cd00180 (CDD); IPR011009 (SUPERFAMILY); IPR011009 (SUPERFAMILY); IPR032675 (SUPERFAMILY); SSF52047 (SUPERFAMILY); IPR032675 (SUPERFAMILY); IPR011009 (SUPERFAMILY); IPR032675 (SUPERFAMILY)</t>
  </si>
  <si>
    <t>Cocan00g054160.1:CDS:1</t>
  </si>
  <si>
    <t>conserved oligomeric Golgi complex subunit 6</t>
  </si>
  <si>
    <t>C:GO:0005794; P:GO:0006810</t>
  </si>
  <si>
    <t>C:Golgi apparatus; P:transport</t>
  </si>
  <si>
    <t>IPR010490 (PFAM); IPR010490 (PANTHER)</t>
  </si>
  <si>
    <t>C:GO:0017119; P:GO:0006891</t>
  </si>
  <si>
    <t>C:Golgi transport complex; P:intra-Golgi vesicle-mediated transport</t>
  </si>
  <si>
    <t>Cocan00g055160.1:CDS:4</t>
  </si>
  <si>
    <t>PREDICTED: uncharacterized protein LOC105964676</t>
  </si>
  <si>
    <t>Cocan00g055560.1:CDS:2</t>
  </si>
  <si>
    <t>F:GO:0003676; F:GO:0003677; C:GO:0016020; C:GO:0016021; F:GO:0046983</t>
  </si>
  <si>
    <t>F:nucleic acid binding; F:DNA binding; C:membrane; C:integral component of membrane; F:protein dimerization activity</t>
  </si>
  <si>
    <t>IPR003656 (SMART); IPR025525 (PFAM); IPR003656 (PFAM); PTHR23272:SF86 (PANTHER); PTHR23272 (PANTHER); IPR012337 (SUPERFAMILY); IPR013087 (SUPERFAMILY)</t>
  </si>
  <si>
    <t>F:GO:0003676; F:GO:0003677</t>
  </si>
  <si>
    <t>F:nucleic acid binding; F:DNA binding</t>
  </si>
  <si>
    <t>Cocan00g056370.1:CDS:3</t>
  </si>
  <si>
    <t>Cocan00g056380.1:CDS:6</t>
  </si>
  <si>
    <t>IPR011598 (SMART); IPR011598 (PFAM); IPR011598 (G3DSA:4.10.280.GENE3D); PTHR11514:SF84 (PANTHER); PTHR11514 (PANTHER); IPR011598 (PROSITE_PROFILES); IPR011598 (CDD); IPR011598 (SUPERFAMILY)</t>
  </si>
  <si>
    <t>Cocan00g057270.1:CDS:2</t>
  </si>
  <si>
    <t>PREDICTED: uncharacterized protein LOC109215948</t>
  </si>
  <si>
    <t>PTHR10492 (PANTHER); PTHR10492:SF43 (PANTHER)</t>
  </si>
  <si>
    <t>Cocan00g057510.1:CDS:1</t>
  </si>
  <si>
    <t>PF13456 (PFAM); IPR012337 (G3DSA:3.30.420.GENE3D); PTHR19446 (PANTHER); PTHR19446:SF423 (PANTHER); cd06222 (CDD)</t>
  </si>
  <si>
    <t>Cocan00g057810.1:CDS:1</t>
  </si>
  <si>
    <t>Cocan00g058870.1:CDS:1</t>
  </si>
  <si>
    <t>Cocan00g059480.1:CDS:3</t>
  </si>
  <si>
    <t>IPR006904 (PANTHER); PTHR16007:SF46 (PANTHER)</t>
  </si>
  <si>
    <t>Cocan00g062800.1:CDS:6</t>
  </si>
  <si>
    <t>F:GO:0000166; C:GO:0005622; F:GO:0016787; P:GO:0006412</t>
  </si>
  <si>
    <t>F:nucleotide binding; C:intracellular; F:hydrolase activity; P:translation</t>
  </si>
  <si>
    <t>IPR000795 (PRINTS); IPR000640 (SMART); IPR005517 (SMART); G3DSA:3.90.1430.10 (GENE3D); G3DSA:3.30.70.240 (GENE3D); G3DSA:2.40.30.10 (GENE3D); IPR031950 (PFAM); IPR000795 (PFAM); IPR005517 (PFAM); IPR000640 (PFAM); IPR014721 (G3DSA:3.30.230.GENE3D); IPR005225 (TIGRFAM); G3DSA:3.40.50.300 (GENE3D); G3DSA:3.30.70.870 (GENE3D); IPR004161 (PFAM); mobidb-lite (MOBIDB_LITE); PTHR42908:SF7 (PANTHER); PTHR42908 (PANTHER); IPR000795 (PROSITE_PROFILES); cd04090 (CDD); IPR035655 (CDD); cd16264 (CDD); cd04167 (CDD); cd01683 (CDD); IPR035647 (SUPERFAMILY); IPR035647 (SUPERFAMILY); IPR009000 (SUPERFAMILY); IPR027417 (SUPERFAMILY); IPR020568 (SUPERFAMILY)</t>
  </si>
  <si>
    <t>Cocan00g064600.1:CDS:1</t>
  </si>
  <si>
    <t>IPR001087 (PFAM); G3DSA:3.40.50.1110 (GENE3D); PTHR22835 (PANTHER); PTHR22835:SF346 (PANTHER); IPR035669 (CDD); IPR035669 (CDD); IPR013830 (SUPERFAMILY); IPR013830 (SUPERFAMILY)</t>
  </si>
  <si>
    <t>Cocan00g065420.1:CDS:1</t>
  </si>
  <si>
    <t>tyrosine-specific transport</t>
  </si>
  <si>
    <t>IPR018227 (PFAM); PTHR32195:SF22 (PANTHER); IPR013059 (PANTHER)</t>
  </si>
  <si>
    <t>C:GO:0005887; F:GO:0015173; P:GO:0015801; P:GO:0003333</t>
  </si>
  <si>
    <t>C:integral component of plasma membrane; F:aromatic amino acid transmembrane transporter activity; P:aromatic amino acid transport; P:amino acid transmembrane transport</t>
  </si>
  <si>
    <t>Cocan00g067820.1:CDS:1</t>
  </si>
  <si>
    <t>uncharacterized protein LOC109724825</t>
  </si>
  <si>
    <t>mobidb-lite (MOBIDB_LITE); PTHR34482 (PANTHER); PTHR34482:SF3 (PANTHER)</t>
  </si>
  <si>
    <t>Cocan00g068700.1:CDS:1</t>
  </si>
  <si>
    <t>kinesin KIN-12D</t>
  </si>
  <si>
    <t>Cocan00g070890.1:CDS:2</t>
  </si>
  <si>
    <t>Cocan00g076440.1:CDS:5</t>
  </si>
  <si>
    <t>F-box SKIP16</t>
  </si>
  <si>
    <t>IPR007474 (G3DSA:2.60.40.GENE3D); G3DSA:3.40.1580.10 (GENE3D); IPR007474 (PFAM); IPR001810 (PFAM); G3DSA:1.20.1280.50 (GENE3D); PTHR14289:SF25 (PANTHER); PTHR14289 (PANTHER); IPR007474 (PROSITE_PROFILES); SSF160631 (SUPERFAMILY); IPR007474 (SUPERFAMILY); IPR001810 (SUPERFAMILY)</t>
  </si>
  <si>
    <t>Cocan00g084790.1:CDS:1</t>
  </si>
  <si>
    <t>IPR025558 (PFAM); mobidb-lite (MOBIDB_LITE); PTHR31286:SF11 (PANTHER); PTHR31286 (PANTHER)</t>
  </si>
  <si>
    <t>Cocan00g085880.1:CDS:1</t>
  </si>
  <si>
    <t>Cocan00g087280.1:CDS:3</t>
  </si>
  <si>
    <t>uncharacterized protein LOC109810105</t>
  </si>
  <si>
    <t>PTHR11439:SF218 (PANTHER); PTHR11439 (PANTHER); cd09272 (CDD)</t>
  </si>
  <si>
    <t>Cocan00g088570.1:CDS:3</t>
  </si>
  <si>
    <t>PR00364 (PRINTS); IPR032675 (G3DSA:3.80.10.GENE3D); IPR002182 (PFAM); IPR011991 (G3DSA:1.10.10.GENE3D); G3DSA:1.10.20.10 (GENE3D); IPR032675 (G3DSA:3.80.10.GENE3D); PTHR23155:SF795 (PANTHER); PTHR23155 (PANTHER); IPR032675 (SUPERFAMILY); IPR027417 (SUPERFAMILY)</t>
  </si>
  <si>
    <t>Cocan00g088600.1:CDS:1</t>
  </si>
  <si>
    <t>PR00364 (PRINTS); IPR021929 (PFAM); G3DSA:3.40.50.300 (GENE3D); G3DSA:1.10.20.10 (GENE3D); IPR002182 (PFAM); PTHR23155:SF812 (PANTHER); PTHR23155 (PANTHER); cd14798 (CDD); IPR027417 (SUPERFAMILY)</t>
  </si>
  <si>
    <t>Cocan00g089650.1:CDS:1</t>
  </si>
  <si>
    <t>unnamed protein product, partial</t>
  </si>
  <si>
    <t>IPR024593 (PFAM); PTHR43096 (PANTHER); PTHR43096:SF18 (PANTHER)</t>
  </si>
  <si>
    <t>Cocan00g090170.1:CDS:1</t>
  </si>
  <si>
    <t>PR00364 (PRINTS); G3DSA:1.10.20.10 (GENE3D); IPR002182 (PFAM); IPR011991 (G3DSA:1.10.10.GENE3D); IPR032675 (G3DSA:3.80.10.GENE3D); IPR021929 (PFAM); mobidb-lite (MOBIDB_LITE); PTHR23155:SF795 (PANTHER); PTHR23155 (PANTHER); IPR027417 (SUPERFAMILY); IPR032675 (SUPERFAMILY)</t>
  </si>
  <si>
    <t>Cocan00g090290.1:CDS:9</t>
  </si>
  <si>
    <t>glucomannan 4-beta-mannosyltransferase 9-like</t>
  </si>
  <si>
    <t>P:GO:0009607; P:GO:0009605; P:GO:0008152; C:GO:0016020; C:GO:0005794; F:GO:0016740; P:GO:0044710; P:GO:0009987</t>
  </si>
  <si>
    <t>P:response to biotic stimulus; P:response to external stimulus; P:metabolic process; C:membrane; C:Golgi apparatus; F:transferase activity; P:single-organism metabolic process; P:cellular process</t>
  </si>
  <si>
    <t>EC:2.4.1.32</t>
  </si>
  <si>
    <t>Glucomannan 4-beta-mannosyltransferase</t>
  </si>
  <si>
    <t>IPR001173 (PFAM); IPR029044 (G3DSA:3.90.550.GENE3D); PTHR32044:SF42 (PANTHER); PTHR32044 (PANTHER); cd06437 (CDD); IPR029044 (SUPERFAMILY)</t>
  </si>
  <si>
    <t>P:GO:0005975; P:GO:0009056; F:GO:0016787</t>
  </si>
  <si>
    <t>P:carbohydrate metabolic process; P:catabolic process; F:hydrolase activity</t>
  </si>
  <si>
    <t>IPR001764 (PRINTS); IPR001764 (G3DSA:3.20.20.GENE3D); IPR002772 (G3DSA:3.40.50.GENE3D); IPR002772 (PFAM); IPR001764 (PFAM); IPR001764 (G3DSA:3.20.20.GENE3D); PTHR30620:SF63 (PANTHER); PTHR30620 (PANTHER); IPR017853 (SUPERFAMILY); IPR002772 (SUPERFAMILY)</t>
  </si>
  <si>
    <t>Cocan00g090710.1:CDS:1</t>
  </si>
  <si>
    <t>G3DSA:1.10.510.10 (GENE3D); G3DSA:3.30.200.20 (GENE3D); IPR001245 (PFAM); G3DSA:1.10.510.10 (GENE3D); IPR002902 (PFAM); mobidb-lite (MOBIDB_LITE); mobidb-lite (MOBIDB_LITE); PTHR27002 (PANTHER); PTHR27002:SF214 (PANTHER); IPR000719 (PROSITE_PROFILES); IPR002902 (PROSITE_PROFILES); IPR002902 (PROSITE_PROFILES); IPR011009 (SUPERFAMILY)</t>
  </si>
  <si>
    <t>Cocan01g051090.1:CDS:1</t>
  </si>
  <si>
    <t>G-type lectin S-receptor-like serine threonine- kinase SD3-1</t>
  </si>
  <si>
    <t>IPR001480 (SMART); G3DSA:3.30.200.20 (GENE3D); IPR001480 (PFAM); IPR024171 (PIRSF); IPR001480 (G3DSA:2.90.10.GENE3D); IPR001245 (PFAM); IPR001480 (G3DSA:2.90.10.GENE3D); G3DSA:1.10.510.10 (GENE3D); IPR000858 (PFAM); G3DSA:1.10.510.10 (GENE3D); PTHR27002 (PANTHER); PTHR27002:SF303 (PANTHER); IPR001480 (PROSITE_PROFILES); IPR003609 (PROSITE_PROFILES); IPR001480 (PROSITE_PROFILES); IPR000719 (PROSITE_PROFILES); IPR011009 (SUPERFAMILY); IPR001480 (SUPERFAMILY); IPR001480 (SUPERFAMILY)</t>
  </si>
  <si>
    <t>F:GO:0005524; P:GO:0048544; F:GO:0004672; F:GO:0004674; P:GO:0006468</t>
  </si>
  <si>
    <t>F:ATP binding; P:recognition of pollen; F:protein kinase activity; F:protein serine/threonine kinase activity; P:protein phosphorylation</t>
  </si>
  <si>
    <t>Cocan01g052020.1:CDS:1</t>
  </si>
  <si>
    <t>metal tolerance 4-like</t>
  </si>
  <si>
    <t>P:GO:0019725; C:GO:0016020; F:GO:0005215</t>
  </si>
  <si>
    <t>P:cellular homeostasis; C:membrane; F:transporter activity</t>
  </si>
  <si>
    <t>IPR002524 (PFAM); G3DSA:1.20.1510.10 (GENE3D); IPR027470 (G3DSA:3.30.70.GENE3D); IPR027470 (PFAM); PTHR43840 (PANTHER); PTHR43840:SF1 (PANTHER); SSF160240 (SUPERFAMILY); SSF161111 (SUPERFAMILY)</t>
  </si>
  <si>
    <t>P:GO:0055085; P:GO:0006812; F:GO:0008324; C:GO:0016021</t>
  </si>
  <si>
    <t>P:transmembrane transport; P:cation transport; F:cation transmembrane transporter activity; C:integral component of membrane</t>
  </si>
  <si>
    <t>Cocan01g052030.1:CDS:3</t>
  </si>
  <si>
    <t>EMBRYO SAC DEVELOPMENT ARREST chloroplastic</t>
  </si>
  <si>
    <t>F:GO:0005515; P:GO:0007275; C:GO:0016020; C:GO:0009536; C:GO:0009579</t>
  </si>
  <si>
    <t>F:protein binding; P:multicellular organism development; C:membrane; C:plastid; C:thylakoid</t>
  </si>
  <si>
    <t>G3DSA:2.10.230.10 (GENE3D); PTHR15852:SF39 (PANTHER); PTHR15852 (PANTHER); IPR001305 (SUPERFAMILY)</t>
  </si>
  <si>
    <t>F:GO:0031072; F:GO:0051082</t>
  </si>
  <si>
    <t>F:heat shock protein binding; F:unfolded protein binding</t>
  </si>
  <si>
    <t>Cocan01g053200.1:CDS:4</t>
  </si>
  <si>
    <t>PR00364 (PRINTS); IPR006564 (SMART); IPR004330 (PFAM); G3DSA:1.10.20.10 (GENE3D); IPR018289 (PFAM); IPR032675 (G3DSA:3.80.10.GENE3D); IPR011991 (G3DSA:1.10.10.GENE3D); IPR002182 (PFAM); IPR007527 (PFAM); mobidb-lite (MOBIDB_LITE); IPR031052 (PANTHER); PTHR31669:SF73 (PANTHER); IPR007527 (PROSITE_PROFILES); IPR027417 (SUPERFAMILY); IPR032675 (SUPERFAMILY)</t>
  </si>
  <si>
    <t>F:GO:0008270; P:GO:0006355; F:GO:0043531</t>
  </si>
  <si>
    <t>F:zinc ion binding; P:regulation of transcription, DNA-templated; F:ADP binding</t>
  </si>
  <si>
    <t>Cocan01g053520.1:CDS:2</t>
  </si>
  <si>
    <t>Cocan01g053770.1:CDS:3</t>
  </si>
  <si>
    <t>G3DSA:3.40.50.2000 (GENE3D); G3DSA:3.40.50.2000 (GENE3D); IPR002213 (PFAM); mobidb-lite (MOBIDB_LITE); PTHR11926:SF528 (PANTHER); IPR002213 (PANTHER); SSF53756 (SUPERFAMILY)</t>
  </si>
  <si>
    <t>Cocan01g054210.1:CDS:1</t>
  </si>
  <si>
    <t>IPR015300 (G3DSA:2.40.330.GENE3D); PTHR31541 (PANTHER)</t>
  </si>
  <si>
    <t>Cocan01g054320.1:CDS:1</t>
  </si>
  <si>
    <t>YLS3</t>
  </si>
  <si>
    <t>C:GO:0005634; C:GO:0016020; F:GO:0008289; P:GO:0044765; P:GO:0006810</t>
  </si>
  <si>
    <t>C:nucleus; C:membrane; F:lipid binding; P:single-organism transport; P:transport</t>
  </si>
  <si>
    <t>IPR016140 (SMART); IPR016140 (PFAM); G3DSA:1.10.110.10 (GENE3D); mobidb-lite (MOBIDB_LITE); PTHR33044:SF45 (PANTHER); PTHR33044 (PANTHER); cd00010 (CDD); IPR016140 (SUPERFAMILY)</t>
  </si>
  <si>
    <t>Cocan01g055060.1:CDS:3</t>
  </si>
  <si>
    <t>cytochrome P450 71D10</t>
  </si>
  <si>
    <t>F:GO:0003824; C:GO:0016020; C:GO:0005783; P:GO:0009058; F:GO:0005488; P:GO:0009987</t>
  </si>
  <si>
    <t>F:catalytic activity; C:membrane; C:endoplasmic reticulum; P:biosynthetic process; F:binding; P:cellular process</t>
  </si>
  <si>
    <t>EC:1.14.13.73; EC:1.14.13</t>
  </si>
  <si>
    <t>Tabersonine 16-hydroxylase; Acting on paired donors, with incorporation or reduction of molecular oxygen. The oxygen incorporated need not be derived from O(2)</t>
  </si>
  <si>
    <t>IPR002401 (PRINTS); IPR001128 (PRINTS); IPR001128 (PFAM); G3DSA:1.10.630.10 (GENE3D); PTHR24298:SF198 (PANTHER); PTHR24298 (PANTHER); IPR001128 (SUPERFAMILY)</t>
  </si>
  <si>
    <t>Cocan01g055670.1:CDS:1</t>
  </si>
  <si>
    <t>IPR004320 (PFAM); PTHR33070 (PANTHER); PTHR33070:SF24 (PANTHER)</t>
  </si>
  <si>
    <t>Cocan01g055710.1:CDS:3</t>
  </si>
  <si>
    <t>IPR032675 (G3DSA:3.80.10.GENE3D); IPR032675 (G3DSA:3.80.10.GENE3D); IPR001611 (PFAM); PTHR27000:SF356 (PANTHER); PTHR27000 (PANTHER); IPR032675 (SUPERFAMILY)</t>
  </si>
  <si>
    <t>Cocan01g056080.1:CDS:5</t>
  </si>
  <si>
    <t>IPR015300 (G3DSA:2.40.330.GENE3D); mobidb-lite (MOBIDB_LITE); mobidb-lite (MOBIDB_LITE); PTHR10492 (PANTHER); PTHR10492:SF41 (PANTHER); IPR015300 (SUPERFAMILY)</t>
  </si>
  <si>
    <t>Cocan01g056620.1:CDS:1</t>
  </si>
  <si>
    <t>Cocan01g057950.1:CDS:3</t>
  </si>
  <si>
    <t>Cocan01g058840.1:CDS:1</t>
  </si>
  <si>
    <t>EKC KEOPS complex subunit bud32</t>
  </si>
  <si>
    <t>F:GO:0000166; C:GO:0005634; P:GO:0006464; C:GO:0005829; F:GO:0016301; P:GO:0006139</t>
  </si>
  <si>
    <t>F:nucleotide binding; C:nucleus; P:cellular protein modification process; C:cytosol; F:kinase activity; P:nucleobase-containing compound metabolic process</t>
  </si>
  <si>
    <t>IPR000719 (SMART); G3DSA:3.30.200.20 (GENE3D); G3DSA:1.10.510.10 (GENE3D); IPR022495 (TIGRFAM); IPR000719 (PFAM); PTHR12209 (PANTHER); IPR000719 (PROSITE_PROFILES); cd00180 (CDD); IPR011009 (SUPERFAMILY)</t>
  </si>
  <si>
    <t>Cocan01g059330.1:CDS:2</t>
  </si>
  <si>
    <t>probable LRR receptor-like serine threonine- kinase At4g36180</t>
  </si>
  <si>
    <t>PR00019 (PRINTS); IPR003591 (SMART); IPR013210 (PFAM); IPR001611 (PFAM); IPR001611 (PFAM); IPR032675 (G3DSA:3.80.10.GENE3D); IPR032675 (G3DSA:3.80.10.GENE3D); IPR032675 (G3DSA:3.80.10.GENE3D); IPR032675 (G3DSA:3.80.10.GENE3D); IPR032675 (G3DSA:3.80.10.GENE3D); IPR001611 (PFAM); PTHR27004 (PANTHER); PTHR27004:SF48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IPR032675 (SUPERFAMILY)</t>
  </si>
  <si>
    <t>Cocan01g060300.1:CDS:1</t>
  </si>
  <si>
    <t>Cocan01g060660.1:CDS:1</t>
  </si>
  <si>
    <t>IPR019557 (PFAM); mobidb-lite (MOBIDB_LITE); IPR006904 (PANTHER); PTHR16007:SF46 (PANTHER)</t>
  </si>
  <si>
    <t>Cocan01g061200.1:CDS:1</t>
  </si>
  <si>
    <t>Cysteine-rich receptor kinase 29</t>
  </si>
  <si>
    <t>IPR000719 (SMART); G3DSA:1.20.5.900 (GENE3D); IPR002902 (PFAM); G3DSA:1.20.5.100 (GENE3D); G3DSA:1.10.510.10 (GENE3D); IPR001245 (PFAM); G3DSA:3.30.200.20 (GENE3D); mobidb-lite (MOBIDB_LITE); mobidb-lite (MOBIDB_LITE); PTHR27002 (PANTHER); PTHR27002:SF214 (PANTHER); IPR000719 (PROSITE_PROFILES); IPR002902 (PROSITE_PROFILES); IPR002902 (PROSITE_PROFILES); IPR000719 (PROSITE_PROFILES); IPR002902 (PROSITE_PROFILES); IPR002902 (PROSITE_PROFILES); cd14066 (CDD); cd14066 (CDD); IPR011009 (SUPERFAMILY); IPR011009 (SUPERFAMILY)</t>
  </si>
  <si>
    <t>Cocan01g061670.1:CDS:6</t>
  </si>
  <si>
    <t>G3DSA:1.20.1250.20 (GENE3D); G3DSA:1.20.1250.20 (GENE3D); IPR000109 (PFAM); PTHR11654:SF236 (PANTHER); IPR000109 (PANTHER); IPR020846 (CDD); IPR020846 (SUPERFAMILY)</t>
  </si>
  <si>
    <t>Cocan01g061820.1:CDS:1</t>
  </si>
  <si>
    <t>IPR005202 (PFAM); mobidb-lite (MOBIDB_LITE); mobidb-lite (MOBIDB_LITE); PTHR31636:SF103 (PANTHER); PTHR31636 (PANTHER); IPR005202 (PROSITE_PROFILES)</t>
  </si>
  <si>
    <t>Cocan01g062830.1:CDS:1</t>
  </si>
  <si>
    <t>zinc finger CCCH domain-containing 32-like isoform X1</t>
  </si>
  <si>
    <t>Cocan01g062840.1:CDS:1</t>
  </si>
  <si>
    <t>spermidine hydroxycinnamoyl transferase</t>
  </si>
  <si>
    <t>IPR003480 (PFAM); G3DSA:3.30.559.10 (GENE3D); G3DSA:3.30.559.10 (GENE3D); PTHR31642 (PANTHER); PTHR31642:SF62 (PANTHER)</t>
  </si>
  <si>
    <t>F:GO:0000166; P:GO:0005975; C:GO:0005783; P:GO:0044763; P:GO:0006950; P:GO:0009987; F:GO:0016787; P:GO:0044723</t>
  </si>
  <si>
    <t>F:nucleotide binding; P:carbohydrate metabolic process; C:endoplasmic reticulum; P:single-organism cellular process; P:response to stress; P:cellular process; F:hydrolase activity; P:single-organism carbohydrate metabolic process</t>
  </si>
  <si>
    <t>EC:3.2.1.3</t>
  </si>
  <si>
    <t>Glucan 1,4-alpha-glucosidase</t>
  </si>
  <si>
    <t>PR00364 (PRINTS); IPR032675 (G3DSA:3.80.10.GENE3D); IPR002182 (PFAM); IPR021929 (PFAM); G3DSA:3.40.50.300 (GENE3D); IPR011991 (G3DSA:1.10.10.GENE3D); G3DSA:1.10.20.10 (GENE3D); PTHR23155 (PANTHER); PTHR23155:SF795 (PANTHER); cd14798 (CDD); cd00009 (CDD); IPR032675 (SUPERFAMILY); IPR027417 (SUPERFAMILY)</t>
  </si>
  <si>
    <t>Cocan01g066850.1:CDS:1</t>
  </si>
  <si>
    <t>MLO 3</t>
  </si>
  <si>
    <t>P:GO:0009607; F:GO:0005515; C:GO:0016020; P:GO:0006950</t>
  </si>
  <si>
    <t>P:response to biotic stimulus; F:protein binding; C:membrane; P:response to stress</t>
  </si>
  <si>
    <t>IPR004326 (PFAM); mobidb-lite (MOBIDB_LITE); PTHR31942 (PANTHER); PTHR31942:SF34 (PANTHER)</t>
  </si>
  <si>
    <t>Cocan01g067660.1:CDS:1</t>
  </si>
  <si>
    <t>two-component response regulator-like APRR9</t>
  </si>
  <si>
    <t>IPR010402 (PFAM); PTHR31319:SF26 (PANTHER); PTHR31319 (PANTHER); IPR010402 (PROSITE_PROFILES)</t>
  </si>
  <si>
    <t>Cocan01g070300.1:CDS:1</t>
  </si>
  <si>
    <t>increased dna methylation 1</t>
  </si>
  <si>
    <t>P:GO:0019538; P:GO:0009058; F:GO:0016740; F:GO:0005488; P:GO:0009987</t>
  </si>
  <si>
    <t>P:protein metabolic process; P:biosynthetic process; F:transferase activity; F:binding; P:cellular process</t>
  </si>
  <si>
    <t>IPR001965 (SMART); IPR014002 (SMART); IPR008395 (PFAM); G3DSA:3.40.630.30 (GENE3D); IPR019787 (PFAM); G3DSA:2.30.30.140 (GENE3D); IPR013083 (G3DSA:3.30.40.GENE3D); IPR032308 (PFAM); G3DSA:2.30.30.140 (GENE3D); mobidb-lite (MOBIDB_LITE); mobidb-lite (MOBIDB_LITE); PTHR42672:SF13 (PANTHER); PTHR42672 (PANTHER); IPR000182 (PROSITE_PROFILES); IPR019787 (PROSITE_PROFILES); cd15532 (CDD); cd04301 (CDD); IPR011011 (SUPERFAMILY); IPR016181 (SUPERFAMILY)</t>
  </si>
  <si>
    <t>Cocan01g071140.1:CDS:3</t>
  </si>
  <si>
    <t>peroxidase P7-like</t>
  </si>
  <si>
    <t>F:GO:0003824; P:GO:0009056; C:GO:0016020; C:GO:0005829; C:GO:0005576; F:GO:0005488; P:GO:0006950; P:GO:0009987</t>
  </si>
  <si>
    <t>F:catalytic activity; P:catabolic process; C:membrane; C:cytosol; C:extracellular region; F:binding; P:response to stress; P:cellular process</t>
  </si>
  <si>
    <t>IPR002016 (PRINTS); IPR000823 (PRINTS); G3DSA:1.10.520.10 (GENE3D); IPR002016 (PFAM); G3DSA:1.10.420.10 (GENE3D); PTHR31388 (PANTHER); PTHR31388:SF70 (PANTHER); IPR002016 (PROSITE_PROFILES); IPR033905 (CDD); IPR010255 (SUPERFAMILY)</t>
  </si>
  <si>
    <t>Cocan01g071230.1:CDS:4</t>
  </si>
  <si>
    <t>Cocan01g073700.1:CDS:1</t>
  </si>
  <si>
    <t>LRR receptor-like serine threonine- kinase RCH1</t>
  </si>
  <si>
    <t>PR00019 (PRINTS); IPR000719 (SMART); IPR003591 (SMART); IPR032675 (G3DSA:3.80.10.GENE3D); IPR013210 (PFAM); G3DSA:3.30.200.20 (GENE3D); IPR001245 (PFAM); IPR032675 (G3DSA:3.80.10.GENE3D); G3DSA:1.10.510.10 (GENE3D); IPR032675 (G3DSA:3.80.10.GENE3D); IPR032675 (G3DSA:3.80.10.GENE3D); IPR032675 (G3DSA:3.80.10.GENE3D); IPR001611 (PFAM); mobidb-lite (MOBIDB_LITE); PTHR27000:SF305 (PANTHER); PTHR27000 (PANTHER);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IPR011009 (SUPERFAMILY); SSF52047 (SUPERFAMILY)</t>
  </si>
  <si>
    <t>Cocan01g077590.1:CDS:4</t>
  </si>
  <si>
    <t>60S ribosomal L10-</t>
  </si>
  <si>
    <t>IPR016180 (G3DSA:3.90.1170.GENE3D); IPR016180 (PFAM); PTHR11726:SF17 (PANTHER); IPR001197 (PANTHER); IPR016180 (SUPERFAMILY)</t>
  </si>
  <si>
    <t>Cocan01g078660.1:CDS:3</t>
  </si>
  <si>
    <t>gibberellin 2-beta-dioxygenase 2</t>
  </si>
  <si>
    <t>P:GO:0009628; F:GO:0003824; P:GO:0009056; P:GO:0006629; P:GO:0044763; F:GO:0005488; P:GO:0009987; P:GO:0044712</t>
  </si>
  <si>
    <t>P:response to abiotic stimulus; F:catalytic activity; P:catabolic process; P:lipid metabolic process; P:single-organism cellular process; F:binding; P:cellular process; P:single-organism catabolic process</t>
  </si>
  <si>
    <t>EC:1.14.11; EC:1.14.11.13</t>
  </si>
  <si>
    <t>Acting on paired donors, with incorporation or reduction of molecular oxygen. The oxygen incorporated need not be derived from O(2); Gibberellin 2-beta-dioxygenase</t>
  </si>
  <si>
    <t>IPR027443 (G3DSA:2.60.120.GENE3D); IPR026992 (PFAM); IPR005123 (PFAM); mobidb-lite (MOBIDB_LITE); PTHR10209 (PANTHER); PTHR10209:SF270 (PANTHER); IPR005123 (PROSITE_PROFILES); SSF51197 (SUPERFAMILY)</t>
  </si>
  <si>
    <t>Cocan02g050260.1:CDS:1</t>
  </si>
  <si>
    <t>probable arabinosyltransferase ARAD1</t>
  </si>
  <si>
    <t>C:GO:0005794</t>
  </si>
  <si>
    <t>C:Golgi apparatus</t>
  </si>
  <si>
    <t>IPR004263 (PFAM); PTHR11062 (PANTHER); PTHR11062:SF133 (PANTHER)</t>
  </si>
  <si>
    <t>Cocan02g052450.1:CDS:4</t>
  </si>
  <si>
    <t>Cocan02g057830.1:CDS:9</t>
  </si>
  <si>
    <t>cucumisin family</t>
  </si>
  <si>
    <t>IPR015500 (PRINTS); IPR010259 (PFAM); IPR000209 (PFAM); IPR013783 (G3DSA:2.60.40.GENE3D); IPR000209 (G3DSA:3.40.50.GENE3D); IPR010259 (G3DSA:3.30.70.GENE3D); mobidb-lite (MOBIDB_LITE); PTHR10795 (PANTHER); PTHR10795:SF451 (PANTHER); IPR034197 (CDD); cd02120 (CDD); IPR000209 (SUPERFAMILY)</t>
  </si>
  <si>
    <t>IPR003593 (SMART); IPR013525 (PFAM); IPR003439 (PFAM); G3DSA:3.40.50.300 (GENE3D); mobidb-lite (MOBIDB_LITE); PTHR19241 (PANTHER); PTHR19241:SF418 (PANTHER); IPR003439 (PROSITE_PROFILES); IPR027417 (SUPERFAMILY)</t>
  </si>
  <si>
    <t>Cocan02g061770.1:CDS:20</t>
  </si>
  <si>
    <t>dihydrolipoyllysine-residue acetyltransferase component 1 of pyruvate dehydrogenase mitochondrial isoform X1</t>
  </si>
  <si>
    <t>G3DSA:3.30.559.10 (GENE3D); IPR001078 (PFAM); G3DSA:3.90.1170.30 (GENE3D); IPR000089 (PFAM); IPR004167 (G3DSA:4.10.320.GENE3D); IPR004167 (PFAM); mobidb-lite (MOBIDB_LITE); mobidb-lite (MOBIDB_LITE); mobidb-lite (MOBIDB_LITE); PTHR23151 (PANTHER); PTHR23151:SF73 (PANTHER); IPR000089 (PROSITE_PROFILES); IPR000089 (PROSITE_PROFILES); cd06849 (CDD); cd06849 (CDD); IPR004167 (SUPERFAMILY); IPR011053 (SUPERFAMILY); SSF52777 (SUPERFAMILY); IPR011053 (SUPERFAMILY)</t>
  </si>
  <si>
    <t>F:GO:0016746; P:GO:0008152</t>
  </si>
  <si>
    <t>F:transferase activity, transferring acyl groups; P:metabolic process</t>
  </si>
  <si>
    <t>Cocan02g062510.1:CDS:2</t>
  </si>
  <si>
    <t>Serpin domain-containing</t>
  </si>
  <si>
    <t>C:GO:0005615</t>
  </si>
  <si>
    <t>C:extracellular space</t>
  </si>
  <si>
    <t>IPR023796 (SMART); G3DSA:3.30.497.10 (GENE3D); G3DSA:2.30.39.10 (GENE3D); IPR023796 (PFAM); IPR000215 (PANTHER); PTHR11461:SF200 (PANTHER); IPR023796 (SUPERFAMILY)</t>
  </si>
  <si>
    <t>Cocan02g062720.1:CDS:16</t>
  </si>
  <si>
    <t>endoplasmic reticulum metallopeptidase 1</t>
  </si>
  <si>
    <t>C:GO:0016020; C:GO:0005783</t>
  </si>
  <si>
    <t>C:membrane; C:endoplasmic reticulum</t>
  </si>
  <si>
    <t>G3DSA:3.40.630.30 (GENE3D); IPR007484 (PFAM); IPR000182 (PFAM); G3DSA:3.40.630.10 (GENE3D); mobidb-lite (MOBIDB_LITE); PTHR12147:SF33 (PANTHER); PTHR12147 (PANTHER); IPR000182 (PROSITE_PROFILES); cd03875 (CDD); cd04301 (CDD); IPR016181 (SUPERFAMILY); SSF53187 (SUPERFAMILY)</t>
  </si>
  <si>
    <t>Cocan02g064250.1:CDS:1</t>
  </si>
  <si>
    <t>Cocan02g066020.1:CDS:2</t>
  </si>
  <si>
    <t>F:GO:0003676; C:GO:0016020</t>
  </si>
  <si>
    <t>F:nucleic acid binding; C:membrane</t>
  </si>
  <si>
    <t>IPR012337 (G3DSA:3.30.420.GENE3D); mobidb-lite (MOBIDB_LITE); mobidb-lite (MOBIDB_LITE); PTHR13620 (PANTHER); PTHR13620:SF24 (PANTHER); IPR012337 (SUPERFAMILY)</t>
  </si>
  <si>
    <t>Cocan02g066450.1:CDS:1</t>
  </si>
  <si>
    <t>PREDICTED: uncharacterized protein At4g18490-like isoform X2</t>
  </si>
  <si>
    <t>mobidb-lite (MOBIDB_LITE); mobidb-lite (MOBIDB_LITE); mobidb-lite (MOBIDB_LITE); mobidb-lite (MOBIDB_LITE); mobidb-lite (MOBIDB_LITE); mobidb-lite (MOBIDB_LITE); PTHR36380 (PANTHER)</t>
  </si>
  <si>
    <t>Cocan02g066980.1:CDS:1</t>
  </si>
  <si>
    <t>PR00364 (PRINTS); IPR011991 (G3DSA:1.10.10.GENE3D); IPR002182 (PFAM); G3DSA:1.10.20.10 (GENE3D); PTHR23155 (PANTHER); PTHR23155:SF748 (PANTHER); IPR027417 (SUPERFAMILY)</t>
  </si>
  <si>
    <t>Cocan02g067140.1:CDS:1</t>
  </si>
  <si>
    <t>epidermis-specific secreted glyco EP1-like</t>
  </si>
  <si>
    <t>P:GO:0048544; F:GO:0030246</t>
  </si>
  <si>
    <t>P:recognition of pollen; F:carbohydrate binding</t>
  </si>
  <si>
    <t>IPR001480 (SMART); IPR001480 (PFAM); IPR001480 (G3DSA:2.90.10.GENE3D); IPR035446 (PIRSF); PTHR32444 (PANTHER); PTHR32444:SF21 (PANTHER); IPR001480 (PROSITE_PROFILES); cd00028 (CDD); IPR001480 (SUPERFAMILY)</t>
  </si>
  <si>
    <t>Cocan02g067240.1:CDS:1</t>
  </si>
  <si>
    <t>low-temperature-induced cysteine ase-like</t>
  </si>
  <si>
    <t>IPR000668 (PRINTS); IPR000668 (SMART); IPR013201 (SMART); IPR000118 (SMART); IPR013201 (PFAM); G3DSA:3.90.70.10 (GENE3D); IPR000118 (PFAM); IPR000668 (PFAM); mobidb-lite (MOBIDB_LITE); PTHR12411:SF477 (PANTHER); IPR013128 (PANTHER); cd02248 (CDD); SSF54001 (SUPERFAMILY); SSF57277 (SUPERFAMILY)</t>
  </si>
  <si>
    <t>Cocan02g067460.1:CDS:5</t>
  </si>
  <si>
    <t>IPR000719 (SMART); IPR000719 (PFAM); G3DSA:3.30.200.20 (GENE3D); G3DSA:1.10.510.10 (GENE3D); IPR032675 (G3DSA:3.80.10.GENE3D); PTHR27000:SF250 (PANTHER); PTHR27000 (PANTHER); IPR000719 (PROSITE_PROFILES); IPR011009 (SUPERFAMILY); IPR032675 (SUPERFAMILY)</t>
  </si>
  <si>
    <t>Cocan02g069870.1:CDS:8</t>
  </si>
  <si>
    <t>IPR001841 (SMART); IPR000167 (PFAM); IPR013083 (G3DSA:3.30.40.GENE3D); mobidb-lite (MOBIDB_LITE); mobidb-lite (MOBIDB_LITE); mobidb-lite (MOBIDB_LITE); PTHR31150:SF17 (PANTHER); PTHR31150 (PANTHER); IPR001841 (PROSITE_PROFILES); SSF57850 (SUPERFAMILY)</t>
  </si>
  <si>
    <t>P:GO:0006950; P:GO:0009415</t>
  </si>
  <si>
    <t>P:response to stress; P:response to water</t>
  </si>
  <si>
    <t>Cocan02g073190.1:CDS:6</t>
  </si>
  <si>
    <t>mobidb-lite (MOBIDB_LITE); mobidb-lite (MOBIDB_LITE); mobidb-lite (MOBIDB_LITE); mobidb-lite (MOBIDB_LITE); mobidb-lite (MOBIDB_LITE); PTHR34775 (PANTHER); PTHR34775:SF5 (PANTHER)</t>
  </si>
  <si>
    <t>Cocan02g075250.1:CDS:25</t>
  </si>
  <si>
    <t>separase isoform X1</t>
  </si>
  <si>
    <t>C:GO:0005634; P:GO:0019538; C:GO:0005856; P:GO:0007049; P:GO:0000003; F:GO:0016787</t>
  </si>
  <si>
    <t>C:nucleus; P:protein metabolic process; C:cytoskeleton; P:cell cycle; P:reproduction; F:hydrolase activity</t>
  </si>
  <si>
    <t>IPR011990 (G3DSA:1.25.40.GENE3D); PF03568 (PFAM); mobidb-lite (MOBIDB_LITE); IPR005314 (PANTHER); IPR030397 (PROSITE_PROFILES)</t>
  </si>
  <si>
    <t>C:GO:0005634; F:GO:0005515; P:GO:0006508; F:GO:0008233</t>
  </si>
  <si>
    <t>C:nucleus; F:protein binding; P:proteolysis; F:peptidase activity</t>
  </si>
  <si>
    <t>Cocan02g080680.1:CDS:1</t>
  </si>
  <si>
    <t>AAA-ATPase At4g25835-like</t>
  </si>
  <si>
    <t>IPR003593 (SMART); IPR003959 (PFAM); G3DSA:3.40.50.300 (GENE3D); IPR025753 (PFAM); mobidb-lite (MOBIDB_LITE); PTHR23070:SF58 (PANTHER); PTHR23070 (PANTHER); cd00009 (CDD); IPR027417 (SUPERFAMILY)</t>
  </si>
  <si>
    <t>Cocan02g082080.1:CDS:1</t>
  </si>
  <si>
    <t>F-box LRR-repeat At3g03360-like isoform X1</t>
  </si>
  <si>
    <t>IPR001810 (SMART); IPR001810 (PFAM); G3DSA:1.20.1280.50 (GENE3D); IPR032675 (G3DSA:3.80.10.GENE3D); PTHR31639 (PANTHER); IPR001810 (PROSITE_PROFILES); IPR032675 (SUPERFAMILY); IPR001810 (SUPERFAMILY)</t>
  </si>
  <si>
    <t>Cocan02g082390.1:CDS:2</t>
  </si>
  <si>
    <t>xanthoxin dehydrogenase</t>
  </si>
  <si>
    <t>P:GO:0019748; P:GO:0009628; F:GO:0003824; P:GO:0006629; C:GO:0005829; P:GO:0009058; P:GO:0044763; P:GO:0009987; P:GO:0006950</t>
  </si>
  <si>
    <t>P:secondary metabolic process; P:response to abiotic stimulus; F:catalytic activity; P:lipid metabolic process; C:cytosol; P:biosynthetic process; P:single-organism cellular process; P:cellular process; P:response to stress</t>
  </si>
  <si>
    <t>EC:1.1.1.288; EC:1.1.1.1</t>
  </si>
  <si>
    <t>Xanthoxin dehydrogenase; Alcohol dehydrogenase</t>
  </si>
  <si>
    <t>IPR002347 (PRINTS); IPR002347 (PRINTS); PF13561 (PFAM); G3DSA:3.40.50.720 (GENE3D); PTHR42820 (PANTHER); PTHR42820:SF6 (PANTHER); cd05326 (CDD); IPR016040 (SUPERFAMILY)</t>
  </si>
  <si>
    <t>Cocan02g083230.1:CDS:1</t>
  </si>
  <si>
    <t>PR00019 (PRINTS); IPR003591 (SMART); IPR032675 (G3DSA:3.80.10.GENE3D); IPR013210 (PFAM); IPR032675 (G3DSA:3.80.10.GENE3D); IPR001611 (PFAM); IPR001611 (PFAM); IPR032675 (G3DSA:3.80.10.GENE3D); IPR032675 (G3DSA:3.80.10.GENE3D); PTHR27004:SF61 (PANTHER); PTHR27004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SSF52047 (SUPERFAMILY)</t>
  </si>
  <si>
    <t>Cocan02g083360.1:CDS:6</t>
  </si>
  <si>
    <t>cinnamoyl- reductase 1-like</t>
  </si>
  <si>
    <t>F:GO:0003824; P:GO:0006629; P:GO:0009058; P:GO:0044763; F:GO:0005488; P:GO:0009987</t>
  </si>
  <si>
    <t>F:catalytic activity; P:lipid metabolic process; P:biosynthetic process; P:single-organism cellular process; F:binding; P:cellular process</t>
  </si>
  <si>
    <t>EC:1.1.1.145</t>
  </si>
  <si>
    <t>3-beta-hydroxy-Delta(5)-steroid dehydrogenase</t>
  </si>
  <si>
    <t>IPR001509 (PFAM); G3DSA:3.40.50.720 (GENE3D); PTHR10366 (PANTHER); PTHR10366:SF527 (PANTHER); cd08958 (CDD); IPR016040 (SUPERFAMILY)</t>
  </si>
  <si>
    <t>Cocan02g083950.1:CDS:11</t>
  </si>
  <si>
    <t>glutamine--fructose-6-phosphate aminotransferase [isomerizing] 2</t>
  </si>
  <si>
    <t>P:GO:0005975; P:GO:0009058; F:GO:0016740; F:GO:0030246; P:GO:0006139; P:GO:0044723</t>
  </si>
  <si>
    <t>P:carbohydrate metabolic process; P:biosynthetic process; F:transferase activity; F:carbohydrate binding; P:nucleobase-containing compound metabolic process; P:single-organism carbohydrate metabolic process</t>
  </si>
  <si>
    <t>EC:2.6.1.16</t>
  </si>
  <si>
    <t>Glutamine--fructose-6-phosphate transaminase (isomerizing)</t>
  </si>
  <si>
    <t>IPR005855 (TIGRFAM); IPR029055 (G3DSA:3.60.20.GENE3D); PF13522 (PFAM); G3DSA:3.40.50.10490 (GENE3D); G3DSA:3.40.50.10490 (GENE3D); IPR001347 (PFAM); PTHR10937 (PANTHER); PTHR10937:SF19 (PANTHER); IPR001347 (PROSITE_PROFILES); IPR001347 (PROSITE_PROFILES); IPR017932 (PROSITE_PROFILES); IPR035490 (CDD); cd00714 (CDD); IPR035466 (CDD); SSF53697 (SUPERFAMILY); IPR029055 (SUPERFAMILY)</t>
  </si>
  <si>
    <t>F:GO:0097367; F:GO:0004360; P:GO:1901135; P:GO:1901137</t>
  </si>
  <si>
    <t>F:carbohydrate derivative binding; F:glutamine-fructose-6-phosphate transaminase (isomerizing) activity; P:carbohydrate derivative metabolic process; P:carbohydrate derivative biosynthetic process</t>
  </si>
  <si>
    <t>Cocan02g086630.1:CDS:2</t>
  </si>
  <si>
    <t>Uncharacterized protein TCM_021520</t>
  </si>
  <si>
    <t>IPR005135 (G3DSA:3.60.10.GENE3D); IPR005135 (PFAM); PTHR19446:SF423 (PANTHER); PTHR19446 (PANTHER); IPR005135 (SUPERFAMILY)</t>
  </si>
  <si>
    <t>Cocan02g087600.1:CDS:4</t>
  </si>
  <si>
    <t>mobidb-lite (MOBIDB_LITE); mobidb-lite (MOBIDB_LITE); PTHR10492:SF41 (PANTHER); PTHR10492 (PANTHER)</t>
  </si>
  <si>
    <t>Cocan02g090290.1:CDS:4</t>
  </si>
  <si>
    <t>PF13456 (PFAM); IPR012337 (G3DSA:3.30.420.GENE3D); IPR002156 (PROSITE_PROFILES); cd06222 (CDD); IPR012337 (SUPERFAMILY)</t>
  </si>
  <si>
    <t>Cocan02g093980.1:CDS:1</t>
  </si>
  <si>
    <t>pentatricopeptide repeat-containing At3g62890-like</t>
  </si>
  <si>
    <t>IPR032867 (PFAM); IPR002885 (TIGRFAM); IPR011990 (G3DSA:1.25.40.GENE3D); IPR011990 (G3DSA:1.25.40.GENE3D); G3DSA:3.30.2320.10 (GENE3D); IPR002885 (PFAM); IPR011990 (G3DSA:1.25.40.GENE3D); IPR002885 (PFAM); PTHR24015:SF926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SSF81901 (SUPERFAMILY); IPR011990 (SUPERFAMILY)</t>
  </si>
  <si>
    <t>IPR003593 (SMART); IPR029481 (PFAM); G3DSA:3.40.50.300 (GENE3D); IPR013581 (PFAM); IPR013525 (PFAM); IPR003439 (PFAM); G3DSA:3.40.50.300 (GENE3D); PTHR19241 (PANTHER); PTHR19241:SF349 (PANTHER); IPR003439 (PROSITE_PROFILES); IPR003439 (PROSITE_PROFILES); IPR003439 (PROSITE_PROFILES); IPR003439 (PROSITE_PROFILES); IPR034003 (CDD); IPR034003 (CDD); IPR027417 (SUPERFAMILY); IPR027417 (SUPERFAMILY); IPR027417 (SUPERFAMILY); IPR027417 (SUPERFAMILY)</t>
  </si>
  <si>
    <t>Cocan02g096280.1:CDS:18</t>
  </si>
  <si>
    <t>SPX domain-containing membrane At4g22990-like</t>
  </si>
  <si>
    <t>G3DSA:1.20.1250.20 (GENE3D); G3DSA:3.40.50.300 (GENE3D); IPR011701 (PFAM); IPR004331 (PFAM); G3DSA:1.20.1250.20 (GENE3D); IPR025723 (PFAM); PTHR23510 (PANTHER); PTHR23510:SF37 (PANTHER); IPR004331 (PROSITE_PROFILES); IPR020846 (CDD); cd14479 (CDD); IPR016300 (CDD); IPR020846 (SUPERFAMILY); IPR027417 (SUPERFAMILY)</t>
  </si>
  <si>
    <t>F:GO:0016887; F:GO:0005524; P:GO:0055085; C:GO:0016021</t>
  </si>
  <si>
    <t>F:ATPase activity; F:ATP binding; P:transmembrane transport; C:integral component of membrane</t>
  </si>
  <si>
    <t>Cocan02g096410.1:CDS:1</t>
  </si>
  <si>
    <t>two-component response regulator ARR14-like</t>
  </si>
  <si>
    <t>F:GO:0003677; C:GO:0005634; P:GO:0006351; P:GO:0000160; P:GO:0006355; P:GO:0016310; F:GO:0016301</t>
  </si>
  <si>
    <t>F:DNA binding; C:nucleus; P:transcription, DNA-templated; P:phosphorelay signal transduction system; P:regulation of transcription, DNA-templated; P:phosphorylation; F:kinase activity</t>
  </si>
  <si>
    <t>IPR006447 (TIGRFAM); G3DSA:1.10.10.60 (GENE3D); mobidb-lite (MOBIDB_LITE); mobidb-lite (MOBIDB_LITE); mobidb-lite (MOBIDB_LITE); mobidb-lite (MOBIDB_LITE); PTHR31442:SF12 (PANTHER); PTHR31442 (PANTHER); IPR009057 (SUPERFAMILY)</t>
  </si>
  <si>
    <t>Cocan03g052500.1:CDS:1</t>
  </si>
  <si>
    <t>Cocan03g053880.1:CDS:1</t>
  </si>
  <si>
    <t>TIME FOR COFFEE isoform X1</t>
  </si>
  <si>
    <t>G3DSA:1.10.880.10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PTHR34798 (PANTHER); PTHR34798:SF3 (PANTHER)</t>
  </si>
  <si>
    <t>Cocan03g054250.1:CDS:1</t>
  </si>
  <si>
    <t>Cocan03g054680.1:CDS:1</t>
  </si>
  <si>
    <t>dymeclin isoform X1</t>
  </si>
  <si>
    <t>P:GO:0016043; C:GO:0005794</t>
  </si>
  <si>
    <t>P:cellular component organization; C:Golgi apparatus</t>
  </si>
  <si>
    <t>PF09742 (PFAM); IPR019142 (PANTHER)</t>
  </si>
  <si>
    <t>Cocan03g056080.1:CDS:3</t>
  </si>
  <si>
    <t>phosphoenolpyruvate carboxylase kinase 1-like</t>
  </si>
  <si>
    <t>IPR000719 (SMART); G3DSA:3.30.200.20 (GENE3D); G3DSA:1.10.510.10 (GENE3D); IPR000719 (PFAM); PIRSF000654 (PIRSF); PTHR24349 (PANTHER); PTHR24349:SF185 (PANTHER); IPR000719 (PROSITE_PROFILES); cd05117 (CDD); IPR011009 (SUPERFAMILY)</t>
  </si>
  <si>
    <t>Cocan03g057030.1:CDS:1</t>
  </si>
  <si>
    <t>PR00364 (PRINTS); IPR011991 (G3DSA:1.10.10.GENE3D); G3DSA:1.10.20.10 (GENE3D); IPR002182 (PFAM); IPR032675 (G3DSA:3.80.10.GENE3D); G3DSA:3.40.50.300 (GENE3D); G3DSA:3.40.50.300 (GENE3D); G3DSA:3.40.50.300 (GENE3D); IPR032675 (G3DSA:3.80.10.GENE3D); mobidb-lite (MOBIDB_LITE); mobidb-lite (MOBIDB_LITE); PTHR23155:SF748 (PANTHER); PTHR23155 (PANTHER); IPR027417 (SUPERFAMILY); IPR032675 (SUPERFAMILY); IPR032675 (SUPERFAMILY); IPR027417 (SUPERFAMILY)</t>
  </si>
  <si>
    <t>Cocan03g057320.1:CDS:11</t>
  </si>
  <si>
    <t>histone-lysine N-methyltransferase family member SUVH9-like</t>
  </si>
  <si>
    <t>C:GO:0005634; F:GO:0005515; P:GO:0009056; P:GO:0016043; P:GO:0006464; F:GO:0016740; P:GO:0044712</t>
  </si>
  <si>
    <t>C:nucleus; F:protein binding; P:catabolic process; P:cellular component organization; P:cellular protein modification process; F:transferase activity; P:single-organism catabolic process</t>
  </si>
  <si>
    <t>EC:2.1.1.43</t>
  </si>
  <si>
    <t>Histone-lysine N-methyltransferase</t>
  </si>
  <si>
    <t>IPR001214 (SMART); IPR007728 (SMART); IPR003105 (SMART); IPR003105 (G3DSA:2.30.280.GENE3D); IPR007728 (PFAM); IPR001214 (PFAM); IPR003105 (PFAM); G3DSA:2.170.270.10 (GENE3D); mobidb-lite (MOBIDB_LITE); mobidb-lite (MOBIDB_LITE); PTHR22884:SF425 (PANTHER); PTHR22884 (PANTHER); IPR003105 (PROSITE_PROFILES); IPR025794 (PROSITE_PROFILES); IPR003105 (PROSITE_PROFILES); IPR007728 (PROSITE_PROFILES); IPR025794 (PROSITE_PROFILES); IPR001214 (PROSITE_PROFILES); IPR001214 (PROSITE_PROFILES); IPR007728 (PROSITE_PROFILES); SSF82199 (SUPERFAMILY); IPR015947 (SUPERFAMILY); IPR015947 (SUPERFAMILY); SSF82199 (SUPERFAMILY)</t>
  </si>
  <si>
    <t>C:GO:0005634; F:GO:0008270; F:GO:0005515; P:GO:0034968; F:GO:0042393; F:GO:0018024; P:GO:0016571</t>
  </si>
  <si>
    <t>C:nucleus; F:zinc ion binding; F:protein binding; P:histone lysine methylation; F:histone binding; F:histone-lysine N-methyltransferase activity; P:histone methylation</t>
  </si>
  <si>
    <t>Cocan03g057810.1:CDS:2</t>
  </si>
  <si>
    <t>mobidb-lite (MOBIDB_LITE); mobidb-lite (MOBIDB_LITE); PTHR35719 (PANTHER); PTHR35719:SF3 (PANTHER)</t>
  </si>
  <si>
    <t>Cocan03g057850.1:CDS:2</t>
  </si>
  <si>
    <t>Cocan03g059980.1:CDS:4</t>
  </si>
  <si>
    <t>myb X</t>
  </si>
  <si>
    <t>IPR011989 (G3DSA:1.25.10.GENE3D); mobidb-lite (MOBIDB_LITE); mobidb-lite (MOBIDB_LITE); mobidb-lite (MOBIDB_LITE); PTHR34660:SF4 (PANTHER); PTHR34660 (PANTHER)</t>
  </si>
  <si>
    <t>Cocan03g060230.1:CDS:12</t>
  </si>
  <si>
    <t>PREDICTED: uncharacterized protein LOC107827752</t>
  </si>
  <si>
    <t>P:GO:0006281; F:GO:0003678; P:GO:0032508; P:GO:0000723; F:GO:0004386</t>
  </si>
  <si>
    <t>P:DNA repair; F:DNA helicase activity; P:DNA duplex unwinding; P:telomere maintenance; F:helicase activity</t>
  </si>
  <si>
    <t>G3DSA:2.40.50.140 (GENE3D); IPR025476 (PFAM); G3DSA:2.40.50.140 (GENE3D); mobidb-lite (MOBIDB_LITE); mobidb-lite (MOBIDB_LITE); PTHR10492 (PANTHER); PTHR10492:SF41 (PANTHER); IPR012340 (SUPERFAMILY)</t>
  </si>
  <si>
    <t>Cocan03g060360.1:CDS:1</t>
  </si>
  <si>
    <t>SM00365 (SMART); IPR003591 (SMART); IPR001611 (PFAM); IPR001611 (PFAM); IPR032675 (G3DSA:3.80.10.GENE3D); IPR032675 (G3DSA:3.80.10.GENE3D); IPR032675 (G3DSA:3.80.10.GENE3D); IPR032675 (G3DSA:3.80.10.GENE3D); G3DSA:1.10.510.10 (GENE3D); G3DSA:3.30.200.20 (GENE3D); IPR032675 (G3DSA:3.80.10.GENE3D); IPR000719 (PFAM); IPR032675 (G3DSA:3.80.10.GENE3D); PTHR27000:SF291 (PANTHER); PTHR27000 (PANTHER);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SSF52047 (SUPERFAMILY); IPR011009 (SUPERFAMILY)</t>
  </si>
  <si>
    <t>Cocan03g061300.1:CDS:1</t>
  </si>
  <si>
    <t>G3DSA:3.40.50.2000 (GENE3D); G3DSA:3.40.50.2000 (GENE3D); IPR002213 (PFAM); PTHR11926:SF605 (PANTHER); IPR002213 (PANTHER); SSF53756 (SUPERFAMILY)</t>
  </si>
  <si>
    <t>Cocan03g063400.1:CDS:1</t>
  </si>
  <si>
    <t>disease resistance RGA4 isoform X1</t>
  </si>
  <si>
    <t>PR00364 (PRINTS); IPR032675 (G3DSA:3.80.10.GENE3D); IPR002182 (PFAM); IPR032675 (G3DSA:3.80.10.GENE3D); G3DSA:1.10.20.10 (GENE3D); IPR032675 (G3DSA:3.80.10.GENE3D); G3DSA:3.40.50.300 (GENE3D); IPR000494 (G3DSA:3.80.20.GENE3D); IPR011991 (G3DSA:1.10.10.GENE3D); IPR032675 (G3DSA:3.80.10.GENE3D); PTHR23155 (PANTHER); PTHR23155:SF720 (PANTHER); IPR032675 (SUPERFAMILY); IPR027417 (SUPERFAMILY); IPR032675 (SUPERFAMILY)</t>
  </si>
  <si>
    <t>Cocan03g064220.1:CDS:2</t>
  </si>
  <si>
    <t>UDP-glycosyltransferase 73C6-like</t>
  </si>
  <si>
    <t>IPR002213 (PFAM); G3DSA:3.40.50.2000 (GENE3D); G3DSA:3.40.50.2000 (GENE3D); PTHR11926:SF576 (PANTHER); IPR002213 (PANTHER); SSF53756 (SUPERFAMILY)</t>
  </si>
  <si>
    <t>Cocan03g064360.1:CDS:2</t>
  </si>
  <si>
    <t>probably inactive leucine-rich repeat receptor kinase At3g28040</t>
  </si>
  <si>
    <t>EC:2.7.11.26; EC:1.3.1.74</t>
  </si>
  <si>
    <t>[Tau protein] kinase; 2-alkenal reductase (NAD(P)(+))</t>
  </si>
  <si>
    <t>PR00019 (PRINTS); IPR003591 (SMART); IPR032675 (G3DSA:3.80.10.GENE3D); G3DSA:1.10.510.10 (GENE3D); IPR001611 (PFAM); IPR032675 (G3DSA:3.80.10.GENE3D); IPR001611 (PFAM); IPR032675 (G3DSA:3.80.10.GENE3D); IPR032675 (G3DSA:3.80.10.GENE3D); IPR013210 (PFAM); IPR032675 (G3DSA:3.80.10.GENE3D); G3DSA:3.30.200.20 (GENE3D); IPR000719 (PFAM); PTHR27000:SF338 (PANTHER); PTHR27000 (PANTHER); IPR001611 (PROSITE_PROFILES); IPR000719 (PROSITE_PROFILES); cd14066 (CDD); IPR032675 (SUPERFAMILY); IPR032675 (SUPERFAMILY); IPR011009 (SUPERFAMILY)</t>
  </si>
  <si>
    <t>Cocan03g064890.1:CDS:1</t>
  </si>
  <si>
    <t>SM00365 (SMART); IPR003591 (SMART); IPR000719 (SMART); G3DSA:2.160.20.80 (GENE3D); IPR001611 (PFAM); G3DSA:1.10.510.10 (GENE3D); IPR001611 (PFAM); IPR032675 (G3DSA:3.80.10.GENE3D); IPR032675 (G3DSA:3.80.10.GENE3D); IPR001611 (PFAM); IPR013210 (PFAM); G3DSA:1.10.510.10 (GENE3D); G3DSA:3.30.200.20 (GENE3D); IPR001245 (PFAM); IPR032675 (G3DSA:3.80.10.GENE3D); IPR032675 (G3DSA:3.80.10.GENE3D); IPR032675 (G3DSA:3.80.10.GENE3D); G3DSA:1.10.510.10 (GENE3D); G3DSA:1.10.510.10 (GENE3D); IPR000719 (PFAM); IPR032675 (G3DSA:3.80.10.GENE3D); PTHR27000:SF314 (PANTHER); PTHR27000 (PANTHER);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IPR000719 (PROSITE_PROFILES); IPR001611 (PROSITE_PROFILES); IPR032675 (SUPERFAMILY); IPR032675 (SUPERFAMILY); SSF52047 (SUPERFAMILY); SSF52047 (SUPERFAMILY); IPR011009 (SUPERFAMILY); IPR011009 (SUPERFAMILY); IPR011009 (SUPERFAMILY); IPR032675 (SUPERFAMILY)</t>
  </si>
  <si>
    <t>Cocan03g065120.1:CDS:1</t>
  </si>
  <si>
    <t>30S ribosomal chloroplastic</t>
  </si>
  <si>
    <t>IPR027437 (G3DSA:4.10.910.GENE3D); IPR001892 (PFAM); IPR001892 (PIRSF); IPR027437 (G3DSA:4.10.910.GENE3D); PTHR10871 (PANTHER); IPR019980 (PTHR10871:PANTHER); IPR001892 (PROSITE_PROFILES); IPR010979 (SUPERFAMILY)</t>
  </si>
  <si>
    <t>F:GO:0003676; F:GO:0003723; F:GO:0003735; C:GO:0005840; C:GO:0005622; P:GO:0006412</t>
  </si>
  <si>
    <t>F:nucleic acid binding; F:RNA binding; F:structural constituent of ribosome; C:ribosome; C:intracellular; P:translation</t>
  </si>
  <si>
    <t>IPR002885 (TIGRFAM); IPR011990 (G3DSA:1.25.40.GENE3D); IPR011990 (G3DSA:1.25.40.GENE3D); G3DSA:3.30.2320.10 (GENE3D); IPR002885 (PFAM); IPR002885 (PFAM); IPR011990 (G3DSA:1.25.40.GENE3D); PTHR24015 (PANTHER); PTHR24015:SF1197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</si>
  <si>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Cocan03g067460.1:CDS:7</t>
  </si>
  <si>
    <t>G3DSA:3.40.50.1110 (GENE3D); IPR001087 (PFAM); PTHR22835 (PANTHER); PTHR22835:SF346 (PANTHER); IPR035669 (CDD)</t>
  </si>
  <si>
    <t>Cocan03g067870.1:CDS:2</t>
  </si>
  <si>
    <t>L10-interacting MYB domain-containing -like isoform X2</t>
  </si>
  <si>
    <t>Cocan03g068040.1:CDS:3</t>
  </si>
  <si>
    <t>Cocan03g068610.1:CDS:3</t>
  </si>
  <si>
    <t>NADH dehydrogenase [ubiquinone] 1 alpha subcomplex subunit 6</t>
  </si>
  <si>
    <t>C:GO:0016020; C:GO:0005739</t>
  </si>
  <si>
    <t>C:membrane; C:mitochondrion</t>
  </si>
  <si>
    <t>PTHR12964 (PANTHER)</t>
  </si>
  <si>
    <t>Cocan03g068680.1:CDS:12</t>
  </si>
  <si>
    <t>disulfide-isomerase-like</t>
  </si>
  <si>
    <t>C:GO:0005623; P:GO:0019725</t>
  </si>
  <si>
    <t>C:cell; P:cellular homeostasis</t>
  </si>
  <si>
    <t>IPR013766 (PFAM); G3DSA:3.40.30.10 (GENE3D); G3DSA:3.40.30.10 (GENE3D); PF13848 (PFAM); G3DSA:3.40.30.10 (GENE3D); G3DSA:3.40.30.10 (GENE3D); G3DSA:3.40.30.10 (GENE3D); PTHR18929:SF124 (PANTHER); PTHR18929 (PANTHER); cd02982 (CDD); cd02981 (CDD); cd02961 (CDD); IPR012336 (SUPERFAMILY); IPR012336 (SUPERFAMILY); IPR012336 (SUPERFAMILY); IPR012336 (SUPERFAMILY)</t>
  </si>
  <si>
    <t>P:GO:0045454</t>
  </si>
  <si>
    <t>P:cell redox homeostasis</t>
  </si>
  <si>
    <t>Cocan03g069030.1:CDS:21</t>
  </si>
  <si>
    <t>lupeol synthase-like</t>
  </si>
  <si>
    <t>EC:5.4.99</t>
  </si>
  <si>
    <t>IPR018333 (TIGRFAM); IPR032697 (PFAM); G3DSA:1.50.10.20 (GENE3D); G3DSA:1.50.10.20 (GENE3D); G3DSA:1.50.10.20 (GENE3D); IPR032696 (PFAM); PTHR11764 (PANTHER); PTHR11764:SF34 (PANTHER); IPR018333 (CDD); IPR008930 (SUPERFAMILY); IPR008930 (SUPERFAMILY)</t>
  </si>
  <si>
    <t>F:GO:0016866</t>
  </si>
  <si>
    <t>F:intramolecular transferase activity</t>
  </si>
  <si>
    <t>Cocan03g069180.1:CDS:1</t>
  </si>
  <si>
    <t>disease resistance At4g27190-like isoform X1</t>
  </si>
  <si>
    <t>PR00364 (PRINTS); IPR002182 (PFAM); G3DSA:1.10.20.10 (GENE3D); IPR001611 (PFAM); IPR011991 (G3DSA:1.10.10.GENE3D); IPR032675 (G3DSA:3.80.10.GENE3D); PTHR23155 (PANTHER); PTHR23155:SF665 (PANTHER); IPR032675 (SUPERFAMILY); IPR027417 (SUPERFAMILY)</t>
  </si>
  <si>
    <t>Cocan03g069540.1:CDS:2</t>
  </si>
  <si>
    <t>P:GO:0005975; P:GO:0009056; C:GO:0005576; F:GO:0005488; P:GO:0009987; F:GO:0016787</t>
  </si>
  <si>
    <t>P:carbohydrate metabolic process; P:catabolic process; C:extracellular region; F:binding; P:cellular process; F:hydrolase activity</t>
  </si>
  <si>
    <t>G3DSA:3.20.20.80 (GENE3D); IPR001223 (PFAM); G3DSA:3.20.20.80 (GENE3D); PTHR11177 (PANTHER); PTHR11177:SF276 (PANTHER); cd02877 (CDD); IPR017853 (SUPERFAMILY)</t>
  </si>
  <si>
    <t>P:GO:0005975</t>
  </si>
  <si>
    <t>P:carbohydrate metabolic process</t>
  </si>
  <si>
    <t>Cocan03g069630.1:CDS:4</t>
  </si>
  <si>
    <t>replication factor-A</t>
  </si>
  <si>
    <t>G3DSA:2.40.50.140 (GENE3D); G3DSA:2.40.50.140 (GENE3D); IPR003871 (PFAM); PTHR23273 (PANTHER); cd04480 (CDD); IPR012340 (SUPERFAMILY)</t>
  </si>
  <si>
    <t>Cocan03g071090.1:CDS:1</t>
  </si>
  <si>
    <t>Cocan03g071220.1:CDS:1</t>
  </si>
  <si>
    <t>UDP-glycosyltransferase 74E2-like</t>
  </si>
  <si>
    <t>G3DSA:3.40.50.2000 (GENE3D); IPR002213 (PFAM); G3DSA:3.40.50.2000 (GENE3D); PTHR11926:SF528 (PANTHER); IPR002213 (PANTHER); SSF53756 (SUPERFAMILY)</t>
  </si>
  <si>
    <t>Cocan03g071870.1:CDS:4</t>
  </si>
  <si>
    <t>polygalacturonase-like</t>
  </si>
  <si>
    <t>IPR006626 (SMART); IPR000743 (PFAM); IPR012334 (G3DSA:2.160.20.GENE3D); PTHR31375 (PANTHER); PTHR31375:SF74 (PANTHER); IPR011050 (SUPERFAMILY)</t>
  </si>
  <si>
    <t>Cocan03g072400.1:CDS:1</t>
  </si>
  <si>
    <t>calcium-dependent kinase 29-like isoform X1</t>
  </si>
  <si>
    <t>IPR002048 (SMART); G3DSA:1.10.238.10 (GENE3D); IPR002048 (PFAM); G3DSA:1.10.238.10 (GENE3D); PTHR24349 (PANTHER); PTHR24349:SF179 (PANTHER); IPR002048 (PROSITE_PROFILES); IPR002048 (CDD); IPR011992 (SUPERFAMILY)</t>
  </si>
  <si>
    <t>Cocan03g072560.1:CDS:1</t>
  </si>
  <si>
    <t>serine threonine- kinase rio2</t>
  </si>
  <si>
    <t>IPR000687 (SMART); G3DSA:3.30.200.20 (GENE3D); G3DSA:1.10.510.10 (GENE3D); IPR015285 (PFAM); IPR011991 (G3DSA:1.10.10.GENE3D); PF01163 (PFAM); mobidb-lite (MOBIDB_LITE); PTHR10593:SF57 (PANTHER); PTHR10593 (PANTHER); IPR011991 (SUPERFAMILY); IPR011009 (SUPERFAMILY)</t>
  </si>
  <si>
    <t>F:GO:0005524; F:GO:0004674; P:GO:0006468</t>
  </si>
  <si>
    <t>F:ATP binding; F:protein serine/threonine kinase activity; P:protein phosphorylation</t>
  </si>
  <si>
    <t>Cocan04g050010.1:CDS:1</t>
  </si>
  <si>
    <t>probable serine threonine- kinase At1g09600</t>
  </si>
  <si>
    <t>Cocan04g050850.1:CDS:1</t>
  </si>
  <si>
    <t>ethylene-responsive transcription factor RAP2-12-like</t>
  </si>
  <si>
    <t>C:GO:0005634; F:GO:0003677; F:GO:0003700; P:GO:0009058; P:GO:0006139</t>
  </si>
  <si>
    <t>C:nucleus; F:DNA binding; F:transcription factor activity, sequence-specific DNA binding; P:biosynthetic process; P:nucleobase-containing compound metabolic process</t>
  </si>
  <si>
    <t>IPR001471 (PRINTS); IPR001471 (SMART); IPR001471 (PFAM); IPR001471 (G3DSA:3.30.730.GENE3D); mobidb-lite (MOBIDB_LITE); mobidb-lite (MOBIDB_LITE); PTHR31190 (PANTHER); PTHR31190:SF48 (PANTHER); IPR001471 (PROSITE_PROFILES); IPR001471 (CDD); IPR016177 (SUPERFAMILY)</t>
  </si>
  <si>
    <t>F:GO:0003677; F:GO:0003700; P:GO:0006355</t>
  </si>
  <si>
    <t>F:DNA binding; F:transcription factor activity, sequence-specific DNA binding; P:regulation of transcription, DNA-templated</t>
  </si>
  <si>
    <t>Cocan04g054050.1:CDS:10</t>
  </si>
  <si>
    <t>Cocan04g054170.1:CDS:1</t>
  </si>
  <si>
    <t>periodic tryptophan 2 homolog</t>
  </si>
  <si>
    <t>P:GO:0007275; C:GO:0005730; P:GO:0006139</t>
  </si>
  <si>
    <t>P:multicellular organism development; C:nucleolus; P:nucleobase-containing compound metabolic process</t>
  </si>
  <si>
    <t>IPR020472 (PRINTS); IPR001680 (SMART); IPR015943 (G3DSA:2.130.10.GENE3D); IPR007148 (PFAM); IPR015943 (G3DSA:2.130.10.GENE3D); IPR001680 (PFAM); IPR015943 (G3DSA:2.130.10.GENE3D); G3DSA:1.10.10.670 (GENE3D); IPR027145 (PANTHER); IPR017986 (PROSITE_PROFILES); IPR017986 (PROSITE_PROFILES); IPR001680 (PROSITE_PROFILES); IPR001680 (PROSITE_PROFILES); IPR001680 (PROSITE_PROFILES); IPR001680 (PROSITE_PROFILES); IPR001680 (PROSITE_PROFILES); cd00200 (CDD); IPR011047 (SUPERFAMILY); IPR017986 (SUPERFAMILY)</t>
  </si>
  <si>
    <t>Cocan04g056900.1:CDS:1</t>
  </si>
  <si>
    <t>pentatricopeptide repeat-containing At3g18020</t>
  </si>
  <si>
    <t>IPR002885 (PFAM); IPR002885 (TIGRFAM); IPR002885 (PFAM); IPR002885 (PFAM); G3DSA:3.30.2320.10 (GENE3D); PTHR24015:SF1034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</si>
  <si>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IPR007502 (SMART); IPR014001 (SMART); IPR001650 (SMART); IPR014720 (SMART); IPR011709 (PFAM); IPR001650 (PFAM); G3DSA:3.30.160.20 (GENE3D); IPR014720 (PFAM); G3DSA:3.40.50.300 (GENE3D); G3DSA:3.40.50.300 (GENE3D); PTHR18934:SF163 (PANTHER); PTHR18934 (PANTHER); IPR014001 (PROSITE_PROFILES); IPR001650 (PROSITE_PROFILES); IPR014720 (PROSITE_PROFILES); cd00046 (CDD); IPR027417 (SUPERFAMILY); SSF54768 (SUPERFAMILY)</t>
  </si>
  <si>
    <t>F:GO:0004386</t>
  </si>
  <si>
    <t>F:helicase activity</t>
  </si>
  <si>
    <t>Cocan04g057400.1:CDS:1</t>
  </si>
  <si>
    <t>P:GO:0008150; C:GO:0005739; F:GO:0005198; C:GO:0005840</t>
  </si>
  <si>
    <t>P:biological_process; C:mitochondrion; F:structural molecule activity; C:ribosome</t>
  </si>
  <si>
    <t>IPR019349 (PFAM); G3DSA:3.30.160.20 (GENE3D); mobidb-lite (MOBIDB_LITE); PTHR13490 (PANTHER)</t>
  </si>
  <si>
    <t>Cocan04g057780.1:CDS:1</t>
  </si>
  <si>
    <t>transcription factor BEE 1-like</t>
  </si>
  <si>
    <t>C:GO:0005634; F:GO:0003700; F:GO:0005515; P:GO:0009058; P:GO:0006139</t>
  </si>
  <si>
    <t>C:nucleus; F:transcription factor activity, sequence-specific DNA binding; F:protein binding; P:biosynthetic process; P:nucleobase-containing compound metabolic process</t>
  </si>
  <si>
    <t>IPR011598 (SMART); IPR011598 (PFAM); IPR011598 (G3DSA:4.10.280.GENE3D); mobidb-lite (MOBIDB_LITE); PTHR12565 (PANTHER); PTHR12565:SF197 (PANTHER); IPR011598 (PROSITE_PROFILES); IPR011598 (CDD); IPR011598 (SUPERFAMILY)</t>
  </si>
  <si>
    <t>Cocan04g057800.1:CDS:1</t>
  </si>
  <si>
    <t>DUF639 domain-containing</t>
  </si>
  <si>
    <t>IPR006927 (PFAM); PTHR31860 (PANTHER); PTHR31860:SF12 (PANTHER)</t>
  </si>
  <si>
    <t>Cocan04g057820.1:CDS:1</t>
  </si>
  <si>
    <t>F:GO:0003723; P:GO:0009719; C:GO:0009536</t>
  </si>
  <si>
    <t>F:RNA binding; P:response to endogenous stimulus; C:plastid</t>
  </si>
  <si>
    <t>IPR001890 (SMART); IPR001890 (G3DSA:3.30.110.GENE3D); IPR001890 (PFAM); mobidb-lite (MOBIDB_LITE); mobidb-lite (MOBIDB_LITE); mobidb-lite (MOBIDB_LITE); mobidb-lite (MOBIDB_LITE); PTHR31846 (PANTHER); PTHR31846:SF24 (PANTHER); IPR001890 (PROSITE_PROFILES); IPR001890 (PROSITE_PROFILES); IPR001890 (PROSITE_PROFILES); IPR001890 (SUPERFAMILY); IPR001890 (SUPERFAMILY); IPR001890 (SUPERFAMILY)</t>
  </si>
  <si>
    <t>Cocan04g058840.1:CDS:9</t>
  </si>
  <si>
    <t>uridine-cytidine kinase C-like isoform X2</t>
  </si>
  <si>
    <t>PR00988 (PRINTS); G3DSA:3.90.20.10 (GENE3D); IPR023577 (PFAM); IPR006083 (PFAM); G3DSA:3.40.50.300 (GENE3D); PTHR10285:SF95 (PANTHER); PTHR10285 (PANTHER); IPR023577 (PROSITE_PROFILES); IPR033469 (SUPERFAMILY); IPR027417 (SUPERFAMILY)</t>
  </si>
  <si>
    <t>F:GO:0005524; P:GO:0008152; F:GO:0016301</t>
  </si>
  <si>
    <t>F:ATP binding; P:metabolic process; F:kinase activity</t>
  </si>
  <si>
    <t>Cocan04g060340.1:CDS:1</t>
  </si>
  <si>
    <t>IPR002885 (PFAM); IPR002885 (TIGRFAM); G3DSA:3.30.2320.10 (GENE3D); IPR002885 (PFAM); PTHR24015:SF1520 (PANTHER); PTHR24015 (PANTHER); IPR002885 (PROSITE_PROFILES); IPR002885 (PROSITE_PROFILES); IPR002885 (PROSITE_PROFILES); IPR002885 (PROSITE_PROFILES); IPR002885 (PROSITE_PROFILES); IPR002885 (PROSITE_PROFILES); IPR002885 (PROSITE_PROFILES); IPR002885 (PROSITE_PROFILES)</t>
  </si>
  <si>
    <t>Cocan04g061110.1:CDS:1</t>
  </si>
  <si>
    <t>CBS domain-containing CBSCBSPB5-like</t>
  </si>
  <si>
    <t>IPR000644 (SMART); IPR000270 (SMART); G3DSA:3.10.580.10 (GENE3D); IPR000644 (PFAM); IPR000270 (PFAM); G3DSA:3.10.20.90 (GENE3D); G3DSA:3.10.580.10 (GENE3D); G3DSA:3.10.580.10 (GENE3D); mobidb-lite (MOBIDB_LITE); mobidb-lite (MOBIDB_LITE); IPR034896 (PTHR13780:PANTHER); PTHR13780 (PANTHER); IPR000644 (PROSITE_PROFILES); IPR000644 (PROSITE_PROFILES); IPR000644 (PROSITE_PROFILES); IPR000644 (PROSITE_PROFILES); IPR000270 (PROSITE_PROFILES); cd04587 (CDD); cd06409 (CDD); cd04587 (CDD); SSF54277 (SUPERFAMILY); SSF54631 (SUPERFAMILY); SSF54631 (SUPERFAMILY)</t>
  </si>
  <si>
    <t>Cocan04g061530.1:CDS:1</t>
  </si>
  <si>
    <t>Ribosomal S21 family isoform 1</t>
  </si>
  <si>
    <t>IPR001911 (PFAM); G3DSA:1.20.5.1150 (GENE3D); mobidb-lite (MOBIDB_LITE); mobidb-lite (MOBIDB_LITE); IPR001911 (PANTHER); PTHR21109:SF8 (PANTHER)</t>
  </si>
  <si>
    <t>F:GO:0003735; C:GO:0005840; P:GO:0006412</t>
  </si>
  <si>
    <t>F:structural constituent of ribosome; C:ribosome; P:translation</t>
  </si>
  <si>
    <t>Cocan04g061570.1:CDS:2</t>
  </si>
  <si>
    <t>Cocan04g061920.1:CDS:5</t>
  </si>
  <si>
    <t>STICHEL-like 2 isoform X1</t>
  </si>
  <si>
    <t>F:GO:0000166; F:GO:0003677; P:GO:0009058; F:GO:0016740; P:GO:0006259; C:GO:0005622</t>
  </si>
  <si>
    <t>F:nucleotide binding; F:DNA binding; P:biosynthetic process; F:transferase activity; P:DNA metabolic process; C:intracellular</t>
  </si>
  <si>
    <t>IPR003593 (SMART); G3DSA:1.10.8.60 (GENE3D); G3DSA:3.40.50.300 (GENE3D); PF13177 (PFAM); IPR012763 (TIGRFAM); G3DSA:1.20.272.10 (GENE3D); PTHR11669 (PANTHER); PTHR11669:SF36 (PANTHER); cd00009 (CDD); IPR008921 (SUPERFAMILY); IPR027417 (SUPERFAMILY)</t>
  </si>
  <si>
    <t>F:GO:0005524; C:GO:0009360; F:GO:0003677; F:GO:0003887; P:GO:0006260</t>
  </si>
  <si>
    <t>F:ATP binding; C:DNA polymerase III complex; F:DNA binding; F:DNA-directed DNA polymerase activity; P:DNA replication</t>
  </si>
  <si>
    <t>Cocan04g062130.1:CDS:1</t>
  </si>
  <si>
    <t>-L-isoaspartate O-methyltransferase 1-like</t>
  </si>
  <si>
    <t>C:GO:0005634; P:GO:0009628; P:GO:0009791; P:GO:0006464; C:GO:0005829; F:GO:0016740; P:GO:0006950</t>
  </si>
  <si>
    <t>C:nucleus; P:response to abiotic stimulus; P:post-embryonic development; P:cellular protein modification process; C:cytosol; F:transferase activity; P:response to stress</t>
  </si>
  <si>
    <t>EC:2.1.1.77</t>
  </si>
  <si>
    <t>Protein-L-isoaspartate(D-aspartate) O-methyltransferase</t>
  </si>
  <si>
    <t>G3DSA:3.40.50.150 (GENE3D); PF01135 (PFAM); IPR000682 (TIGRFAM); PTHR11579:SF13 (PANTHER); IPR000682 (PANTHER); cd02440 (CDD); IPR029063 (SUPERFAMILY)</t>
  </si>
  <si>
    <t>P:GO:0006464; F:GO:0004719</t>
  </si>
  <si>
    <t>P:cellular protein modification process; F:protein-L-isoaspartate (D-aspartate) O-methyltransferase activity</t>
  </si>
  <si>
    <t>Cocan04g062500.1:CDS:25</t>
  </si>
  <si>
    <t>DNA helicase homolog</t>
  </si>
  <si>
    <t>G3DSA:2.40.50.140 (GENE3D); IPR019557 (PFAM); G3DSA:2.40.50.140 (GENE3D); IPR025476 (PFAM); G3DSA:2.40.50.140 (GENE3D); PTHR10492 (PANTHER); PTHR10492:SF43 (PANTHER)</t>
  </si>
  <si>
    <t>Cocan04g062730.1:CDS:1</t>
  </si>
  <si>
    <t>IPR008586 (PFAM); PTHR31972 (PANTHER); PTHR31972:SF22 (PANTHER)</t>
  </si>
  <si>
    <t>Cocan04g062940.1:CDS:1</t>
  </si>
  <si>
    <t>IPR011991 (G3DSA:1.10.10.GENE3D); PTHR23155 (PANTHER); PTHR23155:SF721 (PANTHER)</t>
  </si>
  <si>
    <t>Cocan04g064000.1:CDS:1</t>
  </si>
  <si>
    <t>pentatricopeptide repeat-containing At1g64310</t>
  </si>
  <si>
    <t>IPR011990 (G3DSA:1.25.40.GENE3D); IPR002885 (PFAM); IPR002885 (TIGRFAM); IPR002885 (PFAM); G3DSA:3.30.2320.10 (GENE3D); IPR011990 (G3DSA:1.25.40.GENE3D); PTHR24015:SF1573 (PANTHER); PTHR24015 (PANTHER); IPR002885 (PROSITE_PROFILES)</t>
  </si>
  <si>
    <t>Cocan04g064130.1:CDS:1</t>
  </si>
  <si>
    <t>esterase 2</t>
  </si>
  <si>
    <t>C:GO:0005777; P:GO:0016043; P:GO:0009058; C:GO:0009536; F:GO:0016787</t>
  </si>
  <si>
    <t>C:peroxisome; P:cellular component organization; P:biosynthetic process; C:plastid; F:hydrolase activity</t>
  </si>
  <si>
    <t>EC:3.1.2.20</t>
  </si>
  <si>
    <t>Acyl-CoA hydrolase</t>
  </si>
  <si>
    <t>G3DSA:3.10.129.10 (GENE3D); PTHR43240:SF5 (PANTHER); PTHR43240 (PANTHER)</t>
  </si>
  <si>
    <t>Cocan04g066480.1:CDS:1</t>
  </si>
  <si>
    <t>large subunit ribosomal L40e</t>
  </si>
  <si>
    <t>C:GO:0016020; F:GO:0005198; C:GO:0005840; P:GO:0006412</t>
  </si>
  <si>
    <t>C:membrane; F:structural molecule activity; C:ribosome; P:translation</t>
  </si>
  <si>
    <t>Cocan04g066560.1:CDS:6</t>
  </si>
  <si>
    <t>RNA-dependent RNA polymerase 2</t>
  </si>
  <si>
    <t>F:GO:0000166; F:GO:0003676; P:GO:0009607; P:GO:0009605; P:GO:0007267; P:GO:0016043; P:GO:0009058; C:GO:0005730; F:GO:0016740; P:GO:0006139; P:GO:0040029; P:GO:0006950</t>
  </si>
  <si>
    <t>F:nucleotide binding; F:nucleic acid binding; P:response to biotic stimulus; P:response to external stimulus; P:cell-cell signaling; P:cellular component organization; P:biosynthetic process; C:nucleolus; F:transferase activity; P:nucleobase-containing compound metabolic process; P:regulation of gene expression, epigenetic; P:response to stress</t>
  </si>
  <si>
    <t>EC:2.7.7.48</t>
  </si>
  <si>
    <t>RNA-directed RNA polymerase</t>
  </si>
  <si>
    <t>IPR007855 (PFAM); G3DSA:3.30.70.330 (GENE3D); IPR007855 (PANTHER); PTHR23079:SF28 (PANTHER); IPR000504 (PROSITE_PROFILES); cd00590 (CDD); IPR000504 (SUPERFAMILY)</t>
  </si>
  <si>
    <t>F:GO:0003676; F:GO:0003968</t>
  </si>
  <si>
    <t>F:nucleic acid binding; F:RNA-directed 5'-3' RNA polymerase activity</t>
  </si>
  <si>
    <t>Cocan04g068690.1:CDS:1</t>
  </si>
  <si>
    <t>calmodulin-binding 60 A</t>
  </si>
  <si>
    <t>F:GO:0005515; P:GO:0006950</t>
  </si>
  <si>
    <t>F:protein binding; P:response to stress</t>
  </si>
  <si>
    <t>IPR012416 (PFAM); PTHR31713:SF20 (PANTHER); PTHR31713 (PANTHER)</t>
  </si>
  <si>
    <t>F:GO:0005516; P:GO:0006950</t>
  </si>
  <si>
    <t>F:calmodulin binding; P:response to stress</t>
  </si>
  <si>
    <t>Cocan04g069950.1:CDS:5</t>
  </si>
  <si>
    <t>galactoside 2-alpha-L-fucosyltransferase</t>
  </si>
  <si>
    <t>P:GO:0005975; C:GO:0016020; P:GO:0006629; C:GO:0005794; P:GO:0009058; P:GO:0044763; F:GO:0016740; P:GO:0009987; P:GO:0044723</t>
  </si>
  <si>
    <t>P:carbohydrate metabolic process; C:membrane; P:lipid metabolic process; C:Golgi apparatus; P:biosynthetic process; P:single-organism cellular process; F:transferase activity; P:cellular process; P:single-organism carbohydrate metabolic process</t>
  </si>
  <si>
    <t>EC:2.4.1.69</t>
  </si>
  <si>
    <t>Galactoside 2-alpha-L-fucosyltransferase</t>
  </si>
  <si>
    <t>IPR004938 (PFAM); PTHR31889 (PANTHER)</t>
  </si>
  <si>
    <t>C:GO:0016020; F:GO:0008107; P:GO:0042546</t>
  </si>
  <si>
    <t>C:membrane; F:galactoside 2-alpha-L-fucosyltransferase activity; P:cell wall biogenesis</t>
  </si>
  <si>
    <t>Cocan04g070990.1:CDS:4</t>
  </si>
  <si>
    <t>late embryogenesis abundant D-34</t>
  </si>
  <si>
    <t>IPR007011 (PFAM); mobidb-lite (MOBIDB_LITE); PTHR31174 (PANTHER); PTHR31174:SF10 (PANTHER)</t>
  </si>
  <si>
    <t>Cocan05g050440.1:CDS:2</t>
  </si>
  <si>
    <t>LRR receptor-like serine threonine- kinase-like</t>
  </si>
  <si>
    <t>IPR003591 (SMART); SM00365 (SMART); G3DSA:3.30.200.20 (GENE3D); IPR032675 (G3DSA:3.80.10.GENE3D); IPR032675 (G3DSA:3.80.10.GENE3D); IPR032675 (G3DSA:3.80.10.GENE3D); IPR013210 (PFAM); IPR001611 (PFAM); IPR032675 (G3DSA:3.80.10.GENE3D); IPR001611 (PFAM); IPR032675 (G3DSA:3.80.10.GENE3D); PTHR27000:SF250 (PANTHER); PTHR27000 (PANTHER); IPR000719 (PROSITE_PROFILES); SSF52047 (SUPERFAMILY); IPR011009 (SUPERFAMILY); IPR032675 (SUPERFAMILY)</t>
  </si>
  <si>
    <t>Cocan05g050590.1:CDS:1</t>
  </si>
  <si>
    <t>acidic endochitinase-like</t>
  </si>
  <si>
    <t>G3DSA:3.20.20.80 (GENE3D); PTHR11177 (PANTHER); PTHR11177:SF254 (PANTHER); IPR017853 (SUPERFAMILY)</t>
  </si>
  <si>
    <t>Cocan05g051350.1:CDS:1</t>
  </si>
  <si>
    <t>Cocan05g051380.1:CDS:1</t>
  </si>
  <si>
    <t>Cocan05g051390.1:CDS:1</t>
  </si>
  <si>
    <t>IPR026960 (PFAM); PF13456 (PFAM); IPR012337 (G3DSA:3.30.420.GENE3D); PTHR33033 (PANTHER); PTHR33033:SF34 (PANTHER); IPR002156 (PROSITE_PROFILES); cd06222 (CDD); IPR012337 (SUPERFAMILY)</t>
  </si>
  <si>
    <t>Cocan05g052020.1:CDS:1</t>
  </si>
  <si>
    <t>F-box FBD LRR-repeat At1g13570-like</t>
  </si>
  <si>
    <t>IPR001810 (PFAM); IPR032675 (G3DSA:3.80.10.GENE3D); PTHR32212:SF158 (PANTHER); PTHR32212 (PANTHER); IPR001810 (PROSITE_PROFILES); IPR001810 (SUPERFAMILY); SSF52047 (SUPERFAMILY)</t>
  </si>
  <si>
    <t>Cocan05g052170.1:CDS:3</t>
  </si>
  <si>
    <t>Cocan05g052530.1:CDS:1</t>
  </si>
  <si>
    <t>IPR001611 (PFAM); IPR032675 (G3DSA:3.80.10.GENE3D); IPR032675 (G3DSA:3.80.10.GENE3D); IPR032675 (G3DSA:3.80.10.GENE3D); PTHR27000 (PANTHER); PTHR27000:SF337 (PANTHER); IPR032675 (SUPERFAMILY)</t>
  </si>
  <si>
    <t>Cocan05g052650.1:CDS:2</t>
  </si>
  <si>
    <t>4-hydroxyphenylpyruvate dioxygenase</t>
  </si>
  <si>
    <t>C:GO:0005737; F:GO:0003824; P:GO:0009056; P:GO:0044763; F:GO:0005488; P:GO:0009987; P:GO:0044712</t>
  </si>
  <si>
    <t>C:cytoplasm; F:catalytic activity; P:catabolic process; P:single-organism cellular process; F:binding; P:cellular process; P:single-organism catabolic process</t>
  </si>
  <si>
    <t>EC:1.13.11; EC:1.13.11.27</t>
  </si>
  <si>
    <t>Acting on single donors with incorporation of molecular oxygen (oxygenases). The oxygen incorporated need not be derived from O(2); 4-hydroxyphenylpyruvate dioxygenase</t>
  </si>
  <si>
    <t>IPR005956 (TIGRFAM); IPR004360 (PFAM); IPR029068 (G3DSA:3.10.180.GENE3D); IPR029068 (G3DSA:3.10.180.GENE3D); IPR005956 (PIRSF); PTHR11959:SF12 (PANTHER); IPR005956 (PANTHER); cd07250 (CDD); cd08342 (CDD); IPR029068 (SUPERFAMILY)</t>
  </si>
  <si>
    <t>F:GO:0016701; P:GO:0009072; F:GO:0003868; P:GO:0055114</t>
  </si>
  <si>
    <t>F:oxidoreductase activity, acting on single donors with incorporation of molecular oxygen; P:aromatic amino acid family metabolic process; F:4-hydroxyphenylpyruvate dioxygenase activity; P:oxidation-reduction process</t>
  </si>
  <si>
    <t>Cocan05g053350.1:CDS:9</t>
  </si>
  <si>
    <t>phosducin 3</t>
  </si>
  <si>
    <t>C:GO:0005737; P:GO:0009058; F:GO:0016740; P:GO:0006139</t>
  </si>
  <si>
    <t>C:cytoplasm; P:biosynthetic process; F:transferase activity; P:nucleobase-containing compound metabolic process</t>
  </si>
  <si>
    <t>EC:2.4.2.29</t>
  </si>
  <si>
    <t>tRNA-guanine(34) transglycosylase</t>
  </si>
  <si>
    <t>G3DSA:3.40.30.10 (GENE3D); IPR023196 (G3DSA:1.10.168.GENE3D); IPR024253 (PFAM); mobidb-lite (MOBIDB_LITE); mobidb-lite (MOBIDB_LITE); PTHR21148:SF35 (PANTHER); PTHR21148 (PANTHER); cd02988 (CDD); IPR012336 (SUPERFAMILY); IPR012336 (SUPERFAMILY)</t>
  </si>
  <si>
    <t>Cocan05g054410.1:CDS:5</t>
  </si>
  <si>
    <t>uncharacterized GPI-anchored At1g61900-like</t>
  </si>
  <si>
    <t>PTHR33831 (PANTHER)</t>
  </si>
  <si>
    <t>Cocan05g054580.1:CDS:10</t>
  </si>
  <si>
    <t>ENHANCED DOWNY MILDEW 2-like</t>
  </si>
  <si>
    <t>PTHR22884 (PANTHER); PTHR22884:SF389 (PANTHER)</t>
  </si>
  <si>
    <t>Cocan05g055970.1:CDS:1</t>
  </si>
  <si>
    <t>IPR025558 (PFAM); mobidb-lite (MOBIDB_LITE); PTHR31286 (PANTHER); PTHR31286:SF11 (PANTHER)</t>
  </si>
  <si>
    <t>Cocan05g056010.1:CDS:1</t>
  </si>
  <si>
    <t>PREDICTED: uncharacterized protein LOC104244827</t>
  </si>
  <si>
    <t>mobidb-lite (MOBIDB_LITE); mobidb-lite (MOBIDB_LITE); PTHR36017 (PANTHER); PTHR36017:SF2 (PANTHER)</t>
  </si>
  <si>
    <t>Cocan05g058420.1:CDS:8</t>
  </si>
  <si>
    <t>P:GO:0005975; F:GO:0003824; C:GO:0005618; P:GO:0044763; F:GO:0005488; P:GO:0009987; P:GO:0044723</t>
  </si>
  <si>
    <t>P:carbohydrate metabolic process; F:catalytic activity; C:cell wall; P:single-organism cellular process; F:binding; P:cellular process; P:single-organism carbohydrate metabolic process</t>
  </si>
  <si>
    <t>EC:1.10.3; EC:1.10.3.3</t>
  </si>
  <si>
    <t>Acting on diphenols and related substances as donors; L-ascorbate oxidase</t>
  </si>
  <si>
    <t>IPR008972 (G3DSA:2.60.40.GENE3D); IPR008972 (G3DSA:2.60.40.GENE3D); IPR011706 (PFAM); IPR008972 (G3DSA:2.60.40.GENE3D); IPR011707 (PFAM); IPR001117 (PFAM); IPR008972 (G3DSA:2.60.40.GENE3D); PTHR11709 (PANTHER); PTHR11709:SF142 (PANTHER); IPR008972 (SUPERFAMILY); IPR008972 (SUPERFAMILY); IPR008972 (SUPERFAMILY)</t>
  </si>
  <si>
    <t>Cocan05g059450.1:CDS:1</t>
  </si>
  <si>
    <t>glutamate receptor -like isoform X1</t>
  </si>
  <si>
    <t>PR01176 (PRINTS); IPR000337 (PRINTS); IPR001320 (SMART); G3DSA:3.40.190.10 (GENE3D); G3DSA:1.10.287.70 (GENE3D); IPR001638 (PFAM); IPR001828 (PFAM); G3DSA:3.40.190.10 (GENE3D); IPR001320 (PFAM); G3DSA:3.40.190.10 (GENE3D); G3DSA:3.40.50.2300 (GENE3D); mobidb-lite (MOBIDB_LITE); PTHR18966 (PANTHER); PTHR18966:SF255 (PANTHER); cd06366 (CDD); cd13686 (CDD); cd06366 (CDD); cd13686 (CDD); IPR028082 (SUPERFAMILY); SSF53850 (SUPERFAMILY); SSF53850 (SUPERFAMILY); IPR028082 (SUPERFAMILY)</t>
  </si>
  <si>
    <t>F:GO:0004930; P:GO:0007186; C:GO:0016020; C:GO:0016021; F:GO:0004970</t>
  </si>
  <si>
    <t>F:G-protein coupled receptor activity; P:G-protein coupled receptor signaling pathway; C:membrane; C:integral component of membrane; F:ionotropic glutamate receptor activity</t>
  </si>
  <si>
    <t>Cocan05g060160.1:CDS:1</t>
  </si>
  <si>
    <t>formin 3</t>
  </si>
  <si>
    <t>C:GO:0016020; C:GO:0005618; F:GO:0005198; P:GO:0009987</t>
  </si>
  <si>
    <t>C:membrane; C:cell wall; F:structural molecule activity; P:cellular process</t>
  </si>
  <si>
    <t>IPR015425 (SMART); IPR015425 (PFAM); G3DSA:1.20.5.510 (GENE3D); mobidb-lite (MOBIDB_LITE); mobidb-lite (MOBIDB_LITE); mobidb-lite (MOBIDB_LITE); mobidb-lite (MOBIDB_LITE); PTHR23213 (PANTHER); PTHR23213:SF275 (PANTHER); IPR015425 (PROSITE_PROFILES); SSF101447 (SUPERFAMILY)</t>
  </si>
  <si>
    <t>Cocan05g060840.1:CDS:5</t>
  </si>
  <si>
    <t>IPR003591 (SMART); IPR000719 (SMART); G3DSA:1.10.510.10 (GENE3D); IPR001611 (PFAM); IPR001611 (PFAM); IPR032675 (G3DSA:3.80.10.GENE3D); IPR013210 (PFAM); IPR000719 (PFAM); IPR032675 (G3DSA:3.80.10.GENE3D); IPR032675 (G3DSA:3.80.10.GENE3D); G3DSA:3.30.200.20 (GENE3D); IPR032675 (G3DSA:3.80.10.GENE3D); PTHR27000:SF250 (PANTHER); PTHR27000 (PANTHER); IPR000719 (PROSITE_PROFILES); SSF52047 (SUPERFAMILY); IPR032675 (SUPERFAMILY); IPR011009 (SUPERFAMILY); IPR032675 (SUPERFAMILY)</t>
  </si>
  <si>
    <t>Cocan05g061140.1:CDS:1</t>
  </si>
  <si>
    <t>microtubule-associated futsch-like</t>
  </si>
  <si>
    <t>mobidb-lite (MOBIDB_LITE); mobidb-lite (MOBIDB_LITE); mobidb-lite (MOBIDB_LITE); mobidb-lite (MOBIDB_LITE); PTHR36386 (PANTHER)</t>
  </si>
  <si>
    <t>Cocan05g061240.1:CDS:1</t>
  </si>
  <si>
    <t>oligosaccharyltransferase complex subunit ostc</t>
  </si>
  <si>
    <t>IPR004332 (PFAM); mobidb-lite (MOBIDB_LITE); mobidb-lite (MOBIDB_LITE); PTHR13160 (PANTHER); PTHR13160:SF6 (PANTHER)</t>
  </si>
  <si>
    <t>Cocan05g061800.1:CDS:1</t>
  </si>
  <si>
    <t>lanC GCL2</t>
  </si>
  <si>
    <t>IPR020464 (PRINTS); IPR007822 (PRINTS); IPR007822 (SMART); IPR007822 (PFAM); G3DSA:1.50.10.20 (GENE3D); PTHR12736:SF18 (PANTHER); PTHR12736 (PANTHER); IPR020464 (CDD); SSF158745 (SUPERFAMILY)</t>
  </si>
  <si>
    <t>Cocan05g062250.1:CDS:1</t>
  </si>
  <si>
    <t>switch 2</t>
  </si>
  <si>
    <t>IPR001650 (SMART); IPR014001 (SMART); IPR000330 (PFAM); IPR001650 (PFAM); G3DSA:3.40.50.300 (GENE3D); G3DSA:3.40.50.10810 (GENE3D); mobidb-lite (MOBIDB_LITE); mobidb-lite (MOBIDB_LITE); PTHR10799 (PANTHER); PTHR10799:SF900 (PANTHER); IPR001650 (PROSITE_PROFILES); IPR014001 (PROSITE_PROFILES); cd00046 (CDD); cd00079 (CDD); IPR027417 (SUPERFAMILY); IPR027417 (SUPERFAMILY)</t>
  </si>
  <si>
    <t>Cocan05g064510.1:CDS:1</t>
  </si>
  <si>
    <t>Cocan05g066250.1:CDS:1</t>
  </si>
  <si>
    <t>UBP1-associated 2C-like</t>
  </si>
  <si>
    <t>F:GO:0000166; F:GO:0003676; P:GO:0008219; P:GO:0007275; P:GO:0009058; C:GO:0005730; P:GO:0006950</t>
  </si>
  <si>
    <t>F:nucleotide binding; F:nucleic acid binding; P:cell death; P:multicellular organism development; P:biosynthetic process; C:nucleolus; P:response to stress</t>
  </si>
  <si>
    <t>G3DSA:3.30.70.330 (GENE3D); IPR000504 (PFAM); IPR000504 (PROSITE_PROFILES); IPR000504 (SUPERFAMILY)</t>
  </si>
  <si>
    <t>Cocan05g066800.1:CDS:1</t>
  </si>
  <si>
    <t>transcription factor LHW</t>
  </si>
  <si>
    <t>P:GO:0007165; P:GO:0006464; C:GO:0005829; F:GO:0016301</t>
  </si>
  <si>
    <t>P:signal transduction; P:cellular protein modification process; C:cytosol; F:kinase activity</t>
  </si>
  <si>
    <t>IPR025610 (PFAM); mobidb-lite (MOBIDB_LITE); mobidb-lite (MOBIDB_LITE); PTHR13902:SF87 (PANTHER); PTHR13902 (PANTHER)</t>
  </si>
  <si>
    <t>Cocan05g067430.1:CDS:1</t>
  </si>
  <si>
    <t>G3DSA:2.40.50.140 (GENE3D); IPR025476 (PFAM); IPR013955 (PFAM); IPR031657 (PFAM); G3DSA:2.40.50.140 (GENE3D); mobidb-lite (MOBIDB_LITE); mobidb-lite (MOBIDB_LITE); PTHR10492 (PANTHER); PTHR10492:SF41 (PANTHER); IPR012340 (SUPERFAMILY); IPR012340 (SUPERFAMILY)</t>
  </si>
  <si>
    <t>Cocan06g050110.1:CDS:2</t>
  </si>
  <si>
    <t>WEB family At1g12150-like</t>
  </si>
  <si>
    <t>G3DSA:1.20.1170.10 (GENE3D); IPR008545 (PFAM); mobidb-lite (MOBIDB_LITE); mobidb-lite (MOBIDB_LITE); PTHR32054:SF23 (PANTHER); PTHR32054 (PANTHER)</t>
  </si>
  <si>
    <t>Cocan06g052440.1:CDS:11</t>
  </si>
  <si>
    <t>ultraviolet-B receptor UVR8-like isoform X2</t>
  </si>
  <si>
    <t>IPR000408 (PRINTS); G3DSA:2.130.10.30 (GENE3D); IPR000408 (PFAM); G3DSA:2.130.10.30 (GENE3D); mobidb-lite (MOBIDB_LITE); mobidb-lite (MOBIDB_LITE); PTHR22870 (PANTHER); PTHR22870:SF247 (PANTHER); IPR000408 (PROSITE_PROFILES); IPR009091 (SUPERFAMILY)</t>
  </si>
  <si>
    <t>Cocan06g055600.1:CDS:12</t>
  </si>
  <si>
    <t>probable 3-deoxy-D-manno-octulosonic acid mitochondrial isoform X1</t>
  </si>
  <si>
    <t>P:GO:0005975; P:GO:0006629; P:GO:0009058; P:GO:0044763; F:GO:0016740; C:GO:0005886; P:GO:0009987; P:GO:0044723</t>
  </si>
  <si>
    <t>P:carbohydrate metabolic process; P:lipid metabolic process; P:biosynthetic process; P:single-organism cellular process; F:transferase activity; C:plasma membrane; P:cellular process; P:single-organism carbohydrate metabolic process</t>
  </si>
  <si>
    <t>IPR007507 (PFAM); G3DSA:3.40.50.2000 (GENE3D); PTHR42755:SF1 (PANTHER); PTHR42755 (PANTHER)</t>
  </si>
  <si>
    <t>IPR001362 (SMART); IPR013148 (PFAM); G3DSA:2.60.120.560 (GENE3D); IPR023296 (G3DSA:2.115.10.GENE3D); IPR023296 (G3DSA:2.115.10.GENE3D); IPR013189 (PFAM); PTHR31953 (PANTHER); PTHR31953:SF27 (PANTHER); cd08996 (CDD); cd08996 (CDD); cd08996 (CDD); IPR013320 (SUPERFAMILY); IPR023296 (SUPERFAMILY); IPR013320 (SUPERFAMILY); IPR023296 (SUPERFAMILY); IPR023296 (SUPERFAMILY); IPR013320 (SUPERFAMILY)</t>
  </si>
  <si>
    <t>Cocan06g057890.1:CDS:1</t>
  </si>
  <si>
    <t>downstream neighbor of Son</t>
  </si>
  <si>
    <t>IPR024861 (PRINTS); mobidb-lite (MOBIDB_LITE); mobidb-lite (MOBIDB_LITE); IPR024861 (PANTHER)</t>
  </si>
  <si>
    <t>Cocan06g058510.1:CDS:1</t>
  </si>
  <si>
    <t>IPR004158 (PFAM); mobidb-lite (MOBIDB_LITE); PTHR31549 (PANTHER); PTHR31549:SF62 (PANTHER)</t>
  </si>
  <si>
    <t>Cocan06g059440.1:CDS:6</t>
  </si>
  <si>
    <t>TBC1 domain family member 13-like</t>
  </si>
  <si>
    <t>IPR000195 (PFAM); G3DSA:1.10.8.270 (GENE3D); mobidb-lite (MOBIDB_LITE); mobidb-lite (MOBIDB_LITE); PTHR22957 (PANTHER); PTHR22957:SF382 (PANTHER); IPR000195 (PROSITE_PROFILES); IPR000195 (SUPERFAMILY)</t>
  </si>
  <si>
    <t>Cocan06g070150.1:CDS:1</t>
  </si>
  <si>
    <t>IPR003591 (SMART); IPR025875 (PFAM); G3DSA:1.10.510.10 (GENE3D); IPR032675 (G3DSA:3.80.10.GENE3D); IPR032675 (G3DSA:3.80.10.GENE3D); IPR032675 (G3DSA:3.80.10.GENE3D); IPR032675 (G3DSA:3.80.10.GENE3D); G3DSA:3.30.200.20 (GENE3D); IPR032675 (G3DSA:3.80.10.GENE3D); IPR001611 (PFAM); G3DSA:1.10.510.10 (GENE3D); IPR001611 (PFAM); IPR032675 (G3DSA:3.80.10.GENE3D); IPR000719 (PFAM); G3DSA:3.30.200.20 (GENE3D); PTHR27000 (PANTHER); PTHR27000:SF291 (PANTHER); IPR001611 (PROSITE_PROFILES); IPR000719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cd14066 (CDD); cd14066 (CDD); IPR032675 (SUPERFAMILY); IPR011009 (SUPERFAMILY); IPR011009 (SUPERFAMILY); IPR032675 (SUPERFAMILY); IPR032675 (SUPERFAMILY)</t>
  </si>
  <si>
    <t>Cocan06g071770.1:CDS:1</t>
  </si>
  <si>
    <t>IPR025836 (PFAM); IPR025558 (PFAM); mobidb-lite (MOBIDB_LITE); PTHR31286 (PANTHER); PTHR31286:SF11 (PANTHER)</t>
  </si>
  <si>
    <t>Cocan06g071900.1:CDS:2</t>
  </si>
  <si>
    <t>PREDICTED: uncharacterized protein LOC104883586</t>
  </si>
  <si>
    <t>G3DSA:3.10.10.10 (GENE3D); PTHR24559 (PANTHER); PTHR24559:SF231 (PANTHER); cd01647 (CDD); SSF56672 (SUPERFAMILY)</t>
  </si>
  <si>
    <t>Cocan06g071910.1:CDS:5</t>
  </si>
  <si>
    <t>C:GO:0005737; P:GO:0009058; P:GO:0044763; F:GO:0016740; P:GO:0009987</t>
  </si>
  <si>
    <t>C:cytoplasm; P:biosynthetic process; P:single-organism cellular process; F:transferase activity; P:cellular process</t>
  </si>
  <si>
    <t>G3DSA:3.40.50.150 (GENE3D); IPR029063 (PFAM); PTHR43591 (PANTHER); PTHR43591:SF2 (PANTHER); cd02440 (CDD); IPR029063 (SUPERFAMILY)</t>
  </si>
  <si>
    <t>Cocan06g072150.1:CDS:1</t>
  </si>
  <si>
    <t>C:GO:0005623; P:GO:0019725; F:GO:0003824; P:GO:0008152; P:GO:0044710</t>
  </si>
  <si>
    <t>C:cell; P:cellular homeostasis; F:catalytic activity; P:metabolic process; P:single-organism metabolic process</t>
  </si>
  <si>
    <t>IPR002109 (PFAM); G3DSA:3.40.30.10 (GENE3D); mobidb-lite (MOBIDB_LITE); PTHR10168 (PANTHER); PTHR10168:SF151 (PANTHER); IPR002109 (PROSITE_PROFILES); cd03031 (CDD); IPR012336 (SUPERFAMILY)</t>
  </si>
  <si>
    <t>F:GO:0015035; F:GO:0009055; P:GO:0045454</t>
  </si>
  <si>
    <t>F:protein disulfide oxidoreductase activity; F:electron carrier activity; P:cell redox homeostasis</t>
  </si>
  <si>
    <t>Cocan06g072550.1:CDS:9</t>
  </si>
  <si>
    <t>heat stress transcription factor A-2-like</t>
  </si>
  <si>
    <t>IPR000232 (PRINTS); IPR000232 (SMART); IPR011991 (G3DSA:1.10.10.GENE3D); IPR011991 (G3DSA:1.10.10.GENE3D); IPR000232 (PFAM); mobidb-lite (MOBIDB_LITE); PTHR10015:SF238 (PANTHER); IPR027725 (PANTHER); IPR011991 (SUPERFAMILY); IPR011991 (SUPERFAMILY)</t>
  </si>
  <si>
    <t>C:GO:0005634; F:GO:0003700; P:GO:0006355; F:GO:0043565</t>
  </si>
  <si>
    <t>C:nucleus; F:transcription factor activity, sequence-specific DNA binding; P:regulation of transcription, DNA-templated; F:sequence-specific DNA binding</t>
  </si>
  <si>
    <t>Cocan06g073430.1:CDS:1</t>
  </si>
  <si>
    <t>hypothetical protein VITISV_033117</t>
  </si>
  <si>
    <t>IPR004332 (PFAM); mobidb-lite (MOBIDB_LITE); mobidb-lite (MOBIDB_LITE); mobidb-lite (MOBIDB_LITE); PTHR31973 (PANTHER); PTHR31973:SF46 (PANTHER)</t>
  </si>
  <si>
    <t>Cocan06g073500.1:CDS:1</t>
  </si>
  <si>
    <t>anthocyanidin 3-O-glucosyltransferase 2-like</t>
  </si>
  <si>
    <t>G3DSA:3.40.50.2000 (GENE3D); G3DSA:3.40.50.2000 (GENE3D); IPR002213 (PFAM); IPR002213 (PANTHER); PTHR11926:SF531 (PANTHER); cd03784 (CDD); SSF53756 (SUPERFAMILY)</t>
  </si>
  <si>
    <t>Cocan06g073540.1:CDS:1</t>
  </si>
  <si>
    <t>IPR002213 (PFAM); G3DSA:3.40.50.2000 (GENE3D); G3DSA:3.40.50.2000 (GENE3D); PTHR11926:SF531 (PANTHER); IPR002213 (PANTHER); SSF53756 (SUPERFAMILY)</t>
  </si>
  <si>
    <t>Cocan06g074190.1:CDS:1</t>
  </si>
  <si>
    <t>IPR002110 (SMART); IPR020683 (PFAM); IPR026961 (PFAM); IPR020683 (G3DSA:1.25.40.GENE3D); IPR020683 (G3DSA:1.25.40.GENE3D); mobidb-lite (MOBIDB_LITE); PTHR24177:SF82 (PANTHER); PTHR24177 (PANTHER); IPR002110 (PROSITE_PROFILES); IPR002110 (PROSITE_PROFILES); IPR002110 (PROSITE_PROFILES); IPR020683 (PROSITE_PROFILES); IPR002110 (PROSITE_PROFILES); IPR020683 (CDD); IPR020683 (CDD); IPR020683 (SUPERFAMILY)</t>
  </si>
  <si>
    <t>Cocan06g077900.1:CDS:1</t>
  </si>
  <si>
    <t>C:GO:0016020; P:GO:0016043; P:GO:0016049</t>
  </si>
  <si>
    <t>C:membrane; P:cellular component organization; P:cell growth</t>
  </si>
  <si>
    <t>IPR006918 (PFAM); IPR006918 (PANTHER); PTHR31673:SF14 (PANTHER); IPR006918 (PRODOM)</t>
  </si>
  <si>
    <t>Cocan06g078240.1:CDS:2</t>
  </si>
  <si>
    <t>aspartic ase CDR1-like</t>
  </si>
  <si>
    <t>F:GO:0004190; P:GO:0006508; F:GO:0008233; C:GO:0005576; F:GO:0016787</t>
  </si>
  <si>
    <t>F:aspartic-type endopeptidase activity; P:proteolysis; F:peptidase activity; C:extracellular region; F:hydrolase activity</t>
  </si>
  <si>
    <t>IPR021109 (G3DSA:2.40.70.GENE3D); IPR032861 (PFAM); IPR021109 (G3DSA:2.40.70.GENE3D); PTHR13683:SF411 (PANTHER); IPR001461 (PANTHER); IPR033121 (PROSITE_PROFILES); IPR021109 (SUPERFAMILY)</t>
  </si>
  <si>
    <t>Cocan06g078640.1:CDS:1</t>
  </si>
  <si>
    <t>mobidb-lite (MOBIDB_LITE); mobidb-lite (MOBIDB_LITE); PS51257 (PROSITE_PROFILES)</t>
  </si>
  <si>
    <t>Cocan06g078910.1:CDS:1</t>
  </si>
  <si>
    <t>clathrin assembly At5g57200</t>
  </si>
  <si>
    <t>F:GO:0005515; C:GO:0005737; P:GO:0016043; F:GO:0008289</t>
  </si>
  <si>
    <t>F:protein binding; C:cytoplasm; P:cellular component organization; F:lipid binding</t>
  </si>
  <si>
    <t>IPR013809 (SMART); IPR011417 (PFAM); IPR014712 (G3DSA:1.20.58.GENE3D); IPR008942 (G3DSA:1.25.40.GENE3D); mobidb-lite (MOBIDB_LITE); PTHR22951 (PANTHER); PTHR22951:SF51 (PANTHER); IPR013809 (PROSITE_PROFILES); cd03564 (CDD); IPR008942 (SUPERFAMILY); SSF89009 (SUPERFAMILY)</t>
  </si>
  <si>
    <t>P:GO:0048268; F:GO:0030276; F:GO:0005543; C:GO:0030136; F:GO:0005545</t>
  </si>
  <si>
    <t>P:clathrin coat assembly; F:clathrin binding; F:phospholipid binding; C:clathrin-coated vesicle; F:1-phosphatidylinositol binding</t>
  </si>
  <si>
    <t>Cocan06g080170.1:CDS:1</t>
  </si>
  <si>
    <t>cysteine-rich repeat secretory 55</t>
  </si>
  <si>
    <t>IPR002902 (PFAM); PTHR32411:SF48 (PANTHER); PTHR32411 (PANTHER); IPR002902 (PROSITE_PROFILES); IPR002902 (PROSITE_PROFILES)</t>
  </si>
  <si>
    <t>Cocan06g080220.1:CDS:1</t>
  </si>
  <si>
    <t>non-LTR retroelement reverse transcriptase</t>
  </si>
  <si>
    <t>PF13456 (PFAM); G3DSA:3.30.70.270 (GENE3D); IPR012337 (G3DSA:3.30.420.GENE3D); IPR000477 (PFAM); IPR026960 (PFAM); PTHR19446 (PANTHER); PTHR19446:SF423 (PANTHER); IPR000477 (PROSITE_PROFILES); IPR002156 (PROSITE_PROFILES); cd01650 (CDD); cd06222 (CDD); IPR012337 (SUPERFAMILY); SSF56672 (SUPERFAMILY)</t>
  </si>
  <si>
    <t>Cocan06g081190.1:CDS:1</t>
  </si>
  <si>
    <t>organic cation carnitine transporter 7-like</t>
  </si>
  <si>
    <t>G3DSA:1.20.1250.20 (GENE3D); IPR005828 (PFAM); G3DSA:1.20.1250.20 (GENE3D); G3DSA:1.20.1250.20 (GENE3D); G3DSA:1.20.1250.20 (GENE3D); PTHR24064 (PANTHER); PTHR24064:SF363 (PANTHER); IPR020846 (PROSITE_PROFILES); IPR020846 (PROSITE_PROFILES); IPR020846 (PROSITE_PROFILES); IPR020846 (CDD); IPR020846 (CDD); IPR020846 (CDD); IPR020846 (SUPERFAMILY); IPR020846 (SUPERFAMILY); IPR020846 (SUPERFAMILY)</t>
  </si>
  <si>
    <t>P:GO:0005975; P:GO:0044763; F:GO:0030246; C:GO:0005886; P:GO:0009987; F:GO:0016787; P:GO:0044723</t>
  </si>
  <si>
    <t>P:carbohydrate metabolic process; P:single-organism cellular process; F:carbohydrate binding; C:plasma membrane; P:cellular process; F:hydrolase activity; P:single-organism carbohydrate metabolic process</t>
  </si>
  <si>
    <t>EC:3.2.1.21; EC:3.2.1.39</t>
  </si>
  <si>
    <t>Beta-glucosidase; Glucan endo-1,3-beta-D-glucosidase</t>
  </si>
  <si>
    <t>IPR012946 (SMART); IPR012946 (PFAM); G3DSA:3.20.20.80 (GENE3D); IPR000490 (PFAM); PTHR32227 (PANTHER); PTHR32227:SF174 (PANTHER); IPR017853 (SUPERFAMILY)</t>
  </si>
  <si>
    <t>Cocan06g081380.1:CDS:1</t>
  </si>
  <si>
    <t>YTH domain-containing family 2 isoform X1</t>
  </si>
  <si>
    <t>IPR007275 (PFAM); mobidb-lite (MOBIDB_LITE); mobidb-lite (MOBIDB_LITE); PTHR12357:SF40 (PANTHER); PTHR12357 (PANTHER); IPR007275 (PROSITE_PROFILES)</t>
  </si>
  <si>
    <t>Cocan06g081600.1:CDS:1</t>
  </si>
  <si>
    <t>IPR003591 (SMART); IPR032675 (G3DSA:3.80.10.GENE3D); IPR032675 (G3DSA:3.80.10.GENE3D); IPR001611 (PFAM); IPR032675 (G3DSA:3.80.10.GENE3D); IPR032675 (G3DSA:3.80.10.GENE3D); IPR032675 (G3DSA:3.80.10.GENE3D); IPR032675 (G3DSA:3.80.10.GENE3D); IPR013210 (PFAM); IPR032675 (G3DSA:3.80.10.GENE3D); PTHR27004:SF72 (PANTHER); PTHR27004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IPR032675 (SUPERFAMILY); IPR032675 (SUPERFAMILY); SSF52047 (SUPERFAMILY)</t>
  </si>
  <si>
    <t>Cocan06g081760.1:CDS:2</t>
  </si>
  <si>
    <t>probable aquaporin SIP2-1</t>
  </si>
  <si>
    <t>P:GO:0019725; P:GO:0016043; C:GO:0005886; F:GO:0005215</t>
  </si>
  <si>
    <t>P:cellular homeostasis; P:cellular component organization; C:plasma membrane; F:transporter activity</t>
  </si>
  <si>
    <t>IPR034294 (PANTHER); PTHR19139:SF252 (PANTHER)</t>
  </si>
  <si>
    <t>Cocan07g057240.1:CDS:6</t>
  </si>
  <si>
    <t>Cocan07g060480.1:CDS:1</t>
  </si>
  <si>
    <t>pentatricopeptide repeat-containing At3g47840</t>
  </si>
  <si>
    <t>IPR002885 (TIGRFAM); IPR002885 (PFAM); IPR011990 (G3DSA:1.25.40.GENE3D); G3DSA:3.30.2320.10 (GENE3D); IPR002885 (PFAM); IPR011990 (G3DSA:1.25.40.GENE3D); IPR011990 (G3DSA:1.25.40.GENE3D); IPR002885 (PFAM); IPR011990 (G3DSA:1.25.40.GENE3D); PTHR24015:SF1387 (PANTHER); PTHR24015 (PANTHER); IPR002885 (PROSITE_PROFILES); IPR011990 (SUPERFAMILY)</t>
  </si>
  <si>
    <t>Cocan07g061740.1:CDS:1</t>
  </si>
  <si>
    <t>EARLY-RESPONSIVE TO DEHYDRATION chloroplastic-like</t>
  </si>
  <si>
    <t>IPR009686 (PFAM); mobidb-lite (MOBIDB_LITE); mobidb-lite (MOBIDB_LITE); PTHR21068 (PANTHER); PTHR21068:SF25 (PANTHER)</t>
  </si>
  <si>
    <t>Cocan07g065010.1:CDS:4</t>
  </si>
  <si>
    <t>B3 domain-containing REM5-like</t>
  </si>
  <si>
    <t>IPR015300 (G3DSA:2.40.330.GENE3D); mobidb-lite (MOBIDB_LITE); PTHR31674 (PANTHER); IPR003340 (PROSITE_PROFILES); IPR003340 (PROSITE_PROFILES); IPR015300 (SUPERFAMILY); IPR015300 (SUPERFAMILY)</t>
  </si>
  <si>
    <t>Cocan07g065510.1:CDS:1</t>
  </si>
  <si>
    <t>Basic helix-loop-helix DNA-binding superfamily isoform 1</t>
  </si>
  <si>
    <t>G3DSA:1.10.287.620 (GENE3D); G3DSA:1.20.5.50 (GENE3D); G3DSA:1.20.120.330 (GENE3D); mobidb-lite (MOBIDB_LITE); PTHR18937:SF329 (PANTHER); PTHR18937 (PANTHER)</t>
  </si>
  <si>
    <t>Cocan07g066790.1:CDS:1</t>
  </si>
  <si>
    <t>BTB POZ domain-containing DOT3</t>
  </si>
  <si>
    <t>P:GO:0009790; P:GO:0009791; P:GO:0009653; P:GO:0000003</t>
  </si>
  <si>
    <t>P:embryo development; P:post-embryonic development; P:anatomical structure morphogenesis; P:reproduction</t>
  </si>
  <si>
    <t>G3DSA:3.30.710.10 (GENE3D); IPR027356 (PFAM); G3DSA:1.20.5.400 (GENE3D); mobidb-lite (MOBIDB_LITE); PTHR32370:SF46 (PANTHER); PTHR32370 (PANTHER); IPR027356 (PROSITE_PROFILES); IPR011333 (SUPERFAMILY)</t>
  </si>
  <si>
    <t>Cocan07g067870.1:CDS:1</t>
  </si>
  <si>
    <t>Cocan07g068660.1:CDS:1</t>
  </si>
  <si>
    <t>F:GO:0000166; P:GO:0008152; P:GO:0044710; F:GO:0016787</t>
  </si>
  <si>
    <t>F:nucleotide binding; P:metabolic process; P:single-organism metabolic process; F:hydrolase activity</t>
  </si>
  <si>
    <t>IPR012951 (PFAM); IPR006094 (PFAM); IPR016169 (G3DSA:3.30.465.GENE3D); IPR016167 (G3DSA:3.30.43.GENE3D); PTHR32448:SF50 (PANTHER); PTHR32448 (PANTHER); IPR016166 (PROSITE_PROFILES); IPR016166 (SUPERFAMILY)</t>
  </si>
  <si>
    <t>F:GO:0016614; F:GO:0050660; F:GO:0016491; F:GO:0003824; P:GO:0055114</t>
  </si>
  <si>
    <t>F:oxidoreductase activity, acting on CH-OH group of donors; F:flavin adenine dinucleotide binding; F:oxidoreductase activity; F:catalytic activity; P:oxidation-reduction process</t>
  </si>
  <si>
    <t>Cocan07g068700.1:CDS:1</t>
  </si>
  <si>
    <t>uncharacterized protein LOC110094488, partial</t>
  </si>
  <si>
    <t>IPR025836 (PFAM); PTHR31286 (PANTHER); PTHR31286:SF11 (PANTHER)</t>
  </si>
  <si>
    <t>IPR006652 (SMART); IPR001810 (SMART); IPR001810 (PFAM); G3DSA:3.30.930.10 (GENE3D); IPR000544 (TIGRFAM); G3DSA:1.20.1280.50 (GENE3D); IPR006652 (PFAM); IPR004143 (PFAM); IPR015915 (G3DSA:2.120.10.GENE3D); mobidb-lite (MOBIDB_LITE); mobidb-lite (MOBIDB_LITE); PTHR24414:SF43 (PANTHER); PTHR24414 (PANTHER); PD006086 (PRODOM); IPR000544 (HAMAP); IPR004143 (PROSITE_PROFILES); IPR000544 (CDD); IPR001810 (SUPERFAMILY); SSF117281 (SUPERFAMILY); SSF117281 (SUPERFAMILY); SSF55681 (SUPERFAMILY); IPR001810 (SUPERFAMILY)</t>
  </si>
  <si>
    <t>Cocan07g070500.1:CDS:1</t>
  </si>
  <si>
    <t>TONSOKU isoform X1</t>
  </si>
  <si>
    <t>P:GO:0044699</t>
  </si>
  <si>
    <t>P:single-organism process</t>
  </si>
  <si>
    <t>IPR019734 (SMART); SM00368 (SMART); G3DSA:1.10.150.200 (GENE3D); IPR032675 (G3DSA:3.80.10.GENE3D); G3DSA:3.40.50.10480 (GENE3D); IPR032675 (G3DSA:3.80.10.GENE3D); IPR011990 (G3DSA:1.25.40.GENE3D); PF13424 (PFAM); IPR019734 (PFAM); G3DSA:1.10.150.160 (GENE3D); IPR032675 (G3DSA:3.80.10.GENE3D); mobidb-lite (MOBIDB_LITE); mobidb-lite (MOBIDB_LITE); PTHR10098:SF132 (PANTHER); PTHR10098 (PANTHER); IPR013026 (PROSITE_PROFILES); IPR019734 (PROSITE_PROFILES); IPR019734 (PROSITE_PROFILES); IPR019734 (PROSITE_PROFILES); IPR013026 (PROSITE_PROFILES); IPR019734 (PROSITE_PROFILES); SSF52047 (SUPERFAMILY); IPR011990 (SUPERFAMILY); SSF52047 (SUPERFAMILY); IPR011990 (SUPERFAMILY)</t>
  </si>
  <si>
    <t>Cocan07g071810.1:CDS:1</t>
  </si>
  <si>
    <t>tyrosine-sulfated glycopeptide receptor 1</t>
  </si>
  <si>
    <t>IPR003591 (SMART); IPR013210 (PFAM); IPR001611 (PFAM); IPR032675 (G3DSA:3.80.10.GENE3D); PTHR27000 (PANTHER); PTHR27000:SF303 (PANTHER); IPR032675 (SUPERFAMILY); IPR032675 (SUPERFAMILY)</t>
  </si>
  <si>
    <t>Cocan07g071860.1:CDS:1</t>
  </si>
  <si>
    <t>PREDICTED: uncharacterized protein LOC105971112</t>
  </si>
  <si>
    <t>IPR006564 (SMART); mobidb-lite (MOBIDB_LITE); PTHR31973 (PANTHER); PTHR31973:SF74 (PANTHER)</t>
  </si>
  <si>
    <t>Cocan07g073130.1:CDS:1</t>
  </si>
  <si>
    <t>probable N-acetyl-gamma-glutamyl-phosphate chloroplastic</t>
  </si>
  <si>
    <t>F:GO:0000166; F:GO:0005515; F:GO:0003824; C:GO:0016020; P:GO:0009058; P:GO:0044763; C:GO:0005730; C:GO:0009536; P:GO:0009987</t>
  </si>
  <si>
    <t>F:nucleotide binding; F:protein binding; F:catalytic activity; C:membrane; P:biosynthetic process; P:single-organism cellular process; C:nucleolus; C:plastid; P:cellular process</t>
  </si>
  <si>
    <t>EC:1.2.1.38</t>
  </si>
  <si>
    <t>N-acetyl-gamma-glutamyl-phosphate reductase</t>
  </si>
  <si>
    <t>IPR000534 (SMART); G3DSA:3.30.360.10 (GENE3D); IPR012280 (PFAM); IPR000534 (PFAM); IPR000706 (TIGRFAM); G3DSA:3.40.50.720 (GENE3D); PTHR32338 (PANTHER); IPR000706 (HAMAP); SSF55347 (SUPERFAMILY); IPR016040 (SUPERFAMILY)</t>
  </si>
  <si>
    <t>F:GO:0003942; P:GO:0006526; F:GO:0051287; C:GO:0005737; P:GO:0055114; P:GO:0008652; F:GO:0046983; F:GO:0016620</t>
  </si>
  <si>
    <t>F:N-acetyl-gamma-glutamyl-phosphate reductase activity; P:arginine biosynthetic process; F:NAD binding; C:cytoplasm; P:oxidation-reduction process; P:cellular amino acid biosynthetic process; F:protein dimerization activity; F:oxidoreductase activity, acting on the aldehyde or oxo group of donors, NAD or NADP as acceptor</t>
  </si>
  <si>
    <t>Cocan07g073650.1:CDS:1</t>
  </si>
  <si>
    <t>Cocan07g074480.1:CDS:7</t>
  </si>
  <si>
    <t>pre-mRNA-splicing factor CWC22 homolog</t>
  </si>
  <si>
    <t>C:GO:0005634; F:GO:0003723; P:GO:0006139</t>
  </si>
  <si>
    <t>C:nucleus; F:RNA binding; P:nucleobase-containing compound metabolic process</t>
  </si>
  <si>
    <t>IPR003891 (SMART); IPR003890 (SMART); IPR003890 (PFAM); G3DSA:1.25.40.180 (GENE3D); G3DSA:1.25.40.180 (GENE3D); IPR003891 (PFAM); mobidb-lite (MOBIDB_LITE); mobidb-lite (MOBIDB_LITE); mobidb-lite (MOBIDB_LITE); PTHR18034 (PANTHER); PTHR18034:SF6 (PANTHER); IPR003891 (PROSITE_PROFILES); IPR016024 (SUPERFAMILY)</t>
  </si>
  <si>
    <t>F:GO:0005515; F:GO:0003723; F:GO:0005488</t>
  </si>
  <si>
    <t>F:protein binding; F:RNA binding; F:binding</t>
  </si>
  <si>
    <t>Cocan07g075390.1:CDS:14</t>
  </si>
  <si>
    <t>E3 ubiquitin- ligase CHFR</t>
  </si>
  <si>
    <t>F:GO:0005488; P:GO:0009987</t>
  </si>
  <si>
    <t>F:binding; P:cellular process</t>
  </si>
  <si>
    <t>mobidb-lite (MOBIDB_LITE); PTHR16079:SF5 (PANTHER); PTHR16079 (PANTHER)</t>
  </si>
  <si>
    <t>Cocan07g075780.1:CDS:1</t>
  </si>
  <si>
    <t>PR00364 (PRINTS); IPR011991 (G3DSA:1.10.10.GENE3D); IPR002182 (PFAM); G3DSA:1.10.20.10 (GENE3D); PTHR23155 (PANTHER); PTHR23155:SF721 (PANTHER); IPR027417 (SUPERFAMILY)</t>
  </si>
  <si>
    <t>Cocan07g076500.1:CDS:2</t>
  </si>
  <si>
    <t>probable glutathione S-transferase</t>
  </si>
  <si>
    <t>P:GO:0019748; C:GO:0005737; P:GO:0009056; P:GO:0044763; F:GO:0016740; P:GO:0009987; P:GO:0006950; P:GO:0044712</t>
  </si>
  <si>
    <t>P:secondary metabolic process; C:cytoplasm; P:catabolic process; P:single-organism cellular process; F:transferase activity; P:cellular process; P:response to stress; P:single-organism catabolic process</t>
  </si>
  <si>
    <t>EC:2.5.1.18; EC:1.11.1.7</t>
  </si>
  <si>
    <t>Glutathione transferase; Peroxidase</t>
  </si>
  <si>
    <t>PF13410 (PFAM); G3DSA:1.20.1050.10 (GENE3D); G3DSA:3.40.30.10 (GENE3D); IPR004045 (PFAM); PTHR11260 (PANTHER); PTHR11260:SF427 (PANTHER); IPR010987 (PROSITE_PROFILES); IPR004045 (PROSITE_PROFILES); cd03185 (CDD); cd03058 (CDD); IPR012336 (SUPERFAMILY); IPR010987 (SUPERFAMILY)</t>
  </si>
  <si>
    <t>Cocan08g052710.1:CDS:1</t>
  </si>
  <si>
    <t>tobamovirus multiplication 2A</t>
  </si>
  <si>
    <t>C:GO:0016020; C:GO:0005773</t>
  </si>
  <si>
    <t>C:membrane; C:vacuole</t>
  </si>
  <si>
    <t>IPR018499 (PFAM); PTHR19282:SF322 (PANTHER); PTHR19282 (PANTHER)</t>
  </si>
  <si>
    <t>Cocan08g054980.1:CDS:2</t>
  </si>
  <si>
    <t>Cocan08g055080.1:CDS:1</t>
  </si>
  <si>
    <t>formin 4</t>
  </si>
  <si>
    <t>IPR001878 (G3DSA:4.10.60.GENE3D); mobidb-lite (MOBIDB_LITE); mobidb-lite (MOBIDB_LITE); mobidb-lite (MOBIDB_LITE); mobidb-lite (MOBIDB_LITE); mobidb-lite (MOBIDB_LITE); mobidb-lite (MOBIDB_LITE); IPR001878 (SUPERFAMILY)</t>
  </si>
  <si>
    <t>Cocan08g056150.1:CDS:1</t>
  </si>
  <si>
    <t>kinesin identical</t>
  </si>
  <si>
    <t>G3DSA:1.20.1170.10 (GENE3D); mobidb-lite (MOBIDB_LITE); PTHR37371 (PANTHER); PTHR37371:SF3 (PANTHER)</t>
  </si>
  <si>
    <t>Cocan08g057010.1:CDS:11</t>
  </si>
  <si>
    <t>IPR000232 (PRINTS); IPR000232 (SMART); IPR011991 (G3DSA:1.10.10.GENE3D); IPR000232 (PFAM); mobidb-lite (MOBIDB_LITE); mobidb-lite (MOBIDB_LITE); PTHR10015:SF238 (PANTHER); IPR027725 (PANTHER); IPR011991 (SUPERFAMILY); IPR011991 (SUPERFAMILY)</t>
  </si>
  <si>
    <t>Cocan08g057670.1:CDS:7</t>
  </si>
  <si>
    <t>E3 ubiquitin- ligase RNF13 isoform X2</t>
  </si>
  <si>
    <t>IPR001841 (SMART); IPR001841 (PFAM); IPR013083 (G3DSA:3.30.40.GENE3D); mobidb-lite (MOBIDB_LITE); PTHR22937 (PANTHER); IPR001841 (PROSITE_PROFILES); SSF57850 (SUPERFAMILY)</t>
  </si>
  <si>
    <t>Cocan08g059420.1:CDS:1</t>
  </si>
  <si>
    <t>Cocan08g060670.1:CDS:1</t>
  </si>
  <si>
    <t>Cocan08g060700.1:CDS:5</t>
  </si>
  <si>
    <t>isoflavone 2 -hydroxylase-like</t>
  </si>
  <si>
    <t>G3DSA:1.10.630.10 (GENE3D); G3DSA:1.10.630.10 (GENE3D); IPR001128 (PFAM); PTHR24298:SF222 (PANTHER); PTHR24298 (PANTHER); IPR001128 (SUPERFAMILY)</t>
  </si>
  <si>
    <t>Cocan08g060710.1:CDS:1</t>
  </si>
  <si>
    <t>Cocan08g061640.1:CDS:3</t>
  </si>
  <si>
    <t>ECERIFERUM 26-like</t>
  </si>
  <si>
    <t>IPR003480 (PFAM); G3DSA:3.30.559.10 (GENE3D); G3DSA:3.30.559.10 (GENE3D); PTHR31642:SF95 (PANTHER); PTHR31642 (PANTHER)</t>
  </si>
  <si>
    <t>Cocan08g062090.1:CDS:1</t>
  </si>
  <si>
    <t>IPR002229 (PRINTS); G3DSA:1.10.3430.10 (GENE3D); IPR001905 (TIGRFAM); IPR024041 (PFAM); PTHR43029:SF3 (PANTHER); PTHR43029 (PANTHER); IPR024041 (SUPERFAMILY)</t>
  </si>
  <si>
    <t>Cocan08g063530.1:CDS:1</t>
  </si>
  <si>
    <t>pentatricopeptide repeat-containing At3g15130</t>
  </si>
  <si>
    <t>IPR002885 (PFAM); G3DSA:3.30.2320.10 (GENE3D); IPR011990 (G3DSA:1.25.40.GENE3D); IPR032867 (PFAM); IPR011990 (G3DSA:1.25.40.GENE3D); IPR002885 (TIGRFAM); IPR011990 (G3DSA:1.25.40.GENE3D); IPR002885 (PFAM); PTHR24015:SF1548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</si>
  <si>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Cocan08g063660.1:CDS:5</t>
  </si>
  <si>
    <t>IPR004873 (SMART); IPR004873 (PFAM); mobidb-lite (MOBIDB_LITE); mobidb-lite (MOBIDB_LITE); PTHR31236 (PANTHER); PTHR31236:SF17 (PANTHER); IPR004873 (PROSITE_PROFILES); IPR004873 (PROSITE_PROFILES)</t>
  </si>
  <si>
    <t>Cocan08g063970.1:CDS:2</t>
  </si>
  <si>
    <t>zinc finger BED domain-containing RICESLEEPER 1-like</t>
  </si>
  <si>
    <t>IPR025525 (PFAM); IPR008906 (PFAM); PTHR23272:SF86 (PANTHER); PTHR23272 (PANTHER); IPR012337 (SUPERFAMILY)</t>
  </si>
  <si>
    <t>Cocan08g065680.1:CDS:1</t>
  </si>
  <si>
    <t>IPR032675 (G3DSA:3.80.10.GENE3D); IPR032675 (G3DSA:3.80.10.GENE3D); IPR032675 (G3DSA:3.80.10.GENE3D); G3DSA:1.10.510.10 (GENE3D); G3DSA:1.10.510.10 (GENE3D); IPR001611 (PFAM); IPR032675 (G3DSA:3.80.10.GENE3D); G3DSA:3.30.200.20 (GENE3D); IPR000719 (PFAM); PTHR27000 (PANTHER); PTHR27000:SF250 (PANTHER); IPR000719 (PROSITE_PROFILES); IPR011009 (SUPERFAMILY); SSF52047 (SUPERFAMILY)</t>
  </si>
  <si>
    <t>Cocan08g065780.1:CDS:1</t>
  </si>
  <si>
    <t>ferrochelatase- chloroplastic-like</t>
  </si>
  <si>
    <t>F:GO:0003824; C:GO:0005739; C:GO:0016020; P:GO:0009058; P:GO:0044763; C:GO:0009536; P:GO:0009987</t>
  </si>
  <si>
    <t>F:catalytic activity; C:mitochondrion; C:membrane; P:biosynthetic process; P:single-organism cellular process; C:plastid; P:cellular process</t>
  </si>
  <si>
    <t>EC:4.99.1.1</t>
  </si>
  <si>
    <t>Protoporphyrin ferrochelatase</t>
  </si>
  <si>
    <t>G3DSA:3.40.50.1400 (GENE3D); IPR001015 (TIGRFAM); IPR001015 (PFAM); G3DSA:3.40.50.1400 (GENE3D); IPR001015 (PANTHER); PTHR11108:SF6 (PANTHER); IPR033659 (CDD); IPR033644 (CDD); SSF53800 (SUPERFAMILY)</t>
  </si>
  <si>
    <t>F:GO:0004325; P:GO:0006783</t>
  </si>
  <si>
    <t>F:ferrochelatase activity; P:heme biosynthetic process</t>
  </si>
  <si>
    <t>Cocan08g066110.1:CDS:1</t>
  </si>
  <si>
    <t>translation machinery-associated 22</t>
  </si>
  <si>
    <t>F:GO:0008135; C:GO:0005840</t>
  </si>
  <si>
    <t>F:translation factor activity, RNA binding; C:ribosome</t>
  </si>
  <si>
    <t>IPR005873 (TIGRFAM); IPR001950 (G3DSA:3.30.780.GENE3D); IPR001950 (PFAM); mobidb-lite (MOBIDB_LITE); IPR005872 (PANTHER); IPR001950 (PROSITE_PROFILES); cd11607 (CDD); IPR001950 (SUPERFAMILY)</t>
  </si>
  <si>
    <t>Cocan08g066710.1:CDS:1</t>
  </si>
  <si>
    <t>PR00019 (PRINTS); IPR003591 (SMART); SM00365 (SMART); IPR013210 (PFAM); IPR032675 (G3DSA:3.80.10.GENE3D); IPR001611 (PFAM); IPR032675 (G3DSA:3.80.10.GENE3D); IPR032675 (G3DSA:3.80.10.GENE3D); IPR032675 (G3DSA:3.80.10.GENE3D); IPR001611 (PFAM); IPR032675 (G3DSA:3.80.10.GENE3D); IPR032675 (G3DSA:3.80.10.GENE3D); PTHR27004 (PANTHER); PTHR27004:SF69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IPR032675 (SUPERFAMILY); IPR032675 (SUPERFAMILY); IPR032675 (SUPERFAMILY)</t>
  </si>
  <si>
    <t>Cocan08g067650.1:CDS:1</t>
  </si>
  <si>
    <t>O-fucosyltransferase family isoform 2</t>
  </si>
  <si>
    <t>C:GO:0005768; C:GO:0016020; C:GO:0005794; F:GO:0016740</t>
  </si>
  <si>
    <t>C:endosome; C:membrane; C:Golgi apparatus; F:transferase activity</t>
  </si>
  <si>
    <t>PTHR36050 (PANTHER)</t>
  </si>
  <si>
    <t>Cocan08g069090.1:CDS:8</t>
  </si>
  <si>
    <t>peptidyl-tRNA hydrolase mitochondrial</t>
  </si>
  <si>
    <t>C:GO:0005739; P:GO:0016043; F:GO:0008135; C:GO:0005840; F:GO:0016787</t>
  </si>
  <si>
    <t>C:mitochondrion; P:cellular component organization; F:translation factor activity, RNA binding; C:ribosome; F:hydrolase activity</t>
  </si>
  <si>
    <t>EC:3.1.1.29; EC:3.1.1.1</t>
  </si>
  <si>
    <t>Aminoacyl-tRNA hydrolase; Carboxylesterase</t>
  </si>
  <si>
    <t>G3DSA:3.30.160.20 (GENE3D); IPR000352 (PFAM); mobidb-lite (MOBIDB_LITE); PTHR11075 (PANTHER); PTHR11075:SF56 (PANTHER); SSF110916 (SUPERFAMILY)</t>
  </si>
  <si>
    <t>P:GO:0006415; F:GO:0003747</t>
  </si>
  <si>
    <t>P:translational termination; F:translation release factor activity</t>
  </si>
  <si>
    <t>Cocan08g071210.1:CDS:1</t>
  </si>
  <si>
    <t>pentatricopeptide repeat-containing At5g39680</t>
  </si>
  <si>
    <t>IPR002885 (TIGRFAM); IPR002885 (PFAM); IPR011990 (G3DSA:1.25.40.GENE3D); IPR011990 (G3DSA:1.25.40.GENE3D); IPR002885 (PFAM); G3DSA:3.30.2320.10 (GENE3D); IPR032867 (PFAM); IPR011990 (G3DSA:1.25.40.GENE3D); PTHR24015 (PANTHER); PTHR24015:SF1360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</si>
  <si>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Cocan08g071220.1:CDS:1</t>
  </si>
  <si>
    <t>respiratory burst oxidase homolog A</t>
  </si>
  <si>
    <t>F:GO:0003824; C:GO:0016020; P:GO:0008152; F:GO:0005488; P:GO:0044710; P:GO:0009987; P:GO:0006950</t>
  </si>
  <si>
    <t>F:catalytic activity; C:membrane; P:metabolic process; F:binding; P:single-organism metabolic process; P:cellular process; P:response to stress</t>
  </si>
  <si>
    <t>IPR000778 (PRINTS); IPR013130 (PFAM); IPR013623 (PFAM); IPR013112 (PFAM); G3DSA:1.10.238.10 (GENE3D); IPR013121 (PFAM); G3DSA:3.40.50.80 (GENE3D); G3DSA:2.40.30.10 (GENE3D),SFLDG01169 (SFLD); mobidb-lite (MOBIDB_LITE); mobidb-lite (MOBIDB_LITE); PTHR11972:SF100 (PANTHER); PTHR11972 (PANTHER); IPR017927 (PROSITE_PROFILES); IPR002048 (PROSITE_PROFILES); IPR002048 (CDD); cd06186 (CDD); SSF52343 (SUPERFAMILY); IPR017938 (SUPERFAMILY); IPR011992 (SUPERFAMILY)</t>
  </si>
  <si>
    <t>F:GO:0004601; F:GO:0050664; F:GO:0016491; F:GO:0005509; C:GO:0016020; P:GO:0055114</t>
  </si>
  <si>
    <t>F:peroxidase activity; F:oxidoreductase activity, acting on NAD(P)H, oxygen as acceptor; F:oxidoreductase activity; F:calcium ion binding; C:membrane; P:oxidation-reduction process</t>
  </si>
  <si>
    <t>Cocan08g073080.1:CDS:1</t>
  </si>
  <si>
    <t>probable methyltransferase PMT18</t>
  </si>
  <si>
    <t>C:GO:0005768; C:GO:0016020; P:GO:0008152; C:GO:0005794; F:GO:0016740; C:GO:0005773</t>
  </si>
  <si>
    <t>C:endosome; C:membrane; P:metabolic process; C:Golgi apparatus; F:transferase activity; C:vacuole</t>
  </si>
  <si>
    <t>G3DSA:3.40.50.150 (GENE3D); IPR004159 (PFAM); G3DSA:3.40.50.150 (GENE3D); mobidb-lite (MOBIDB_LITE); PTHR10108 (PANTHER); PTHR10108:SF1018 (PANTHER); IPR029063 (SUPERFAMILY); IPR029063 (SUPERFAMILY); IPR029063 (SUPERFAMILY)</t>
  </si>
  <si>
    <t>Cocan09g050800.1:CDS:1</t>
  </si>
  <si>
    <t>E3 ubiquitin- ligase UPL5</t>
  </si>
  <si>
    <t>C:GO:0005634; C:GO:0005737; P:GO:0009056; P:GO:0006464; F:GO:0016740</t>
  </si>
  <si>
    <t>C:nucleus; C:cytoplasm; P:catabolic process; P:cellular protein modification process; F:transferase activity</t>
  </si>
  <si>
    <t>IPR019956 (PRINTS); IPR000569 (SMART); IPR000626 (SMART); IPR000626 (PFAM); IPR000569 (PFAM); G3DSA:3.90.1750.10 (GENE3D); G3DSA:3.10.20.90 (GENE3D); G3DSA:3.30.2410.10 (GENE3D); PTHR11254:SF370 (PANTHER); PTHR11254 (PANTHER); IPR000569 (PROSITE_PROFILES); IPR000626 (PROSITE_PROFILES); IPR000569 (CDD); IPR029071 (SUPERFAMILY); IPR000569 (SUPERFAMILY)</t>
  </si>
  <si>
    <t>F:GO:0004842; F:GO:0005515</t>
  </si>
  <si>
    <t>F:ubiquitin-protein transferase activity; F:protein binding</t>
  </si>
  <si>
    <t>Cocan09g051230.1:CDS:1</t>
  </si>
  <si>
    <t>IPR015500 (PRINTS); IPR000209 (G3DSA:3.40.50.GENE3D); IPR000209 (PFAM); IPR010259 (G3DSA:3.30.70.GENE3D); IPR010259 (PFAM); mobidb-lite (MOBIDB_LITE); PTHR10795 (PANTHER); PTHR10795:SF503 (PANTHER); IPR034197 (CDD); cd02120 (CDD); IPR009020 (SUPERFAMILY); IPR000209 (SUPERFAMILY)</t>
  </si>
  <si>
    <t>Cocan09g051700.1:CDS:1</t>
  </si>
  <si>
    <t>IPR003609 (SMART); IPR000719 (SMART); IPR001480 (SMART); IPR000742 (SMART); IPR001480 (G3DSA:2.90.10.GENE3D); IPR001245 (PFAM); IPR001480 (PFAM); IPR021820 (PFAM); G3DSA:3.30.200.20 (GENE3D); G3DSA:3.30.200.20 (GENE3D); G3DSA:3.50.4.10 (GENE3D); IPR000719 (PFAM); IPR001480 (G3DSA:2.90.10.GENE3D); IPR000858 (PFAM); IPR001480 (G3DSA:2.90.10.GENE3D); IPR003609 (PFAM); G3DSA:3.30.200.20 (GENE3D); G3DSA:1.10.510.10 (GENE3D); PTHR27002 (PANTHER); PTHR27002:SF179 (PANTHER); IPR001480 (PROSITE_PROFILES); IPR000719 (PROSITE_PROFILES); IPR003609 (PROSITE_PROFILES); IPR000742 (PROSITE_PROFILES); IPR000742 (PROSITE_PROFILES); IPR003609 (PROSITE_PROFILES); IPR000719 (PROSITE_PROFILES); IPR001480 (PROSITE_PROFILES); IPR003609 (PROSITE_PROFILES); IPR003609 (PROSITE_PROFILES); IPR007527 (PROSITE_PROFILES); IPR000719 (PROSITE_PROFILES); IPR001480 (PROSITE_PROFILES); IPR000742 (PROSITE_PROFILES); IPR007527 (PROSITE_PROFILES); IPR000742 (PROSITE_PROFILES); IPR001480 (PROSITE_PROFILES); IPR007527 (PROSITE_PROFILES); IPR003609 (PROSITE_PROFILES); IPR007527 (PROSITE_PROFILES); IPR001480 (PROSITE_PROFILES); IPR007527 (PROSITE_PROFILES); IPR003609 (PROSITE_PROFILES); IPR007527 (PROSITE_PROFILES); IPR000742 (PROSITE_PROFILES); IPR000719 (PROSITE_PROFILES); IPR001480 (PROSITE_PROFILES); IPR001480 (PROSITE_PROFILES); IPR000719 (PROSITE_PROFILES); IPR003609 (PROSITE_PROFILES); IPR000719 (PROSITE_PROFILES); cd01098 (CDD); cd00028 (CDD); cd01098 (CDD); cd00028 (CDD); cd01098 (CDD); cd00028 (CDD); cd00028 (CDD); cd14066 (CDD); cd01098 (CDD); cd00028 (CDD); cd14066 (CDD); cd14066 (CDD); cd14066 (CDD); cd01098 (CDD); cd00028 (CDD); cd14066 (CDD); cd00028 (CDD); cd01098 (CDD); cd01098 (CDD); IPR001480 (SUPERFAMILY); IPR011009 (SUPERFAMILY); IPR001480 (SUPERFAMILY); IPR001480 (SUPERFAMILY); IPR011009 (SUPERFAMILY); IPR001480 (SUPERFAMILY); IPR011009 (SUPERFAMILY); IPR011009 (SUPERFAMILY); IPR001480 (SUPERFAMILY); IPR001480 (SUPERFAMILY); IPR011009 (SUPERFAMILY); IPR001480 (SUPERFAMILY); IPR011009 (SUPERFAMILY)</t>
  </si>
  <si>
    <t>Cocan09g055440.1:CDS:1</t>
  </si>
  <si>
    <t>hypothetical protein CFOL_v3_16010</t>
  </si>
  <si>
    <t>Cocan09g055910.1:CDS:1</t>
  </si>
  <si>
    <t>pentatricopeptide repeat-containing chloroplastic</t>
  </si>
  <si>
    <t>F:GO:0005488; P:GO:0006139; C:GO:0009536</t>
  </si>
  <si>
    <t>F:binding; P:nucleobase-containing compound metabolic process; C:plastid</t>
  </si>
  <si>
    <t>IPR002885 (PFAM); IPR002885 (PFAM); IPR011990 (G3DSA:1.25.40.GENE3D); IPR002885 (TIGRFAM); IPR011990 (G3DSA:1.25.40.GENE3D); IPR032867 (PFAM); IPR011990 (G3DSA:1.25.40.GENE3D); G3DSA:3.30.2320.10 (GENE3D); IPR002885 (PFAM); mobidb-lite (MOBIDB_LITE); PTHR24015:SF953 (PANTHER); PTHR24015 (PANTHER); IPR002885 (PROSITE_PROFILES)</t>
  </si>
  <si>
    <t>Cocan09g056000.1:CDS:5</t>
  </si>
  <si>
    <t>phosphoribosylglycinamide chloroplastic</t>
  </si>
  <si>
    <t>P:GO:0009058; F:GO:0016740; P:GO:0006139; C:GO:0009536</t>
  </si>
  <si>
    <t>P:biosynthetic process; F:transferase activity; P:nucleobase-containing compound metabolic process; C:plastid</t>
  </si>
  <si>
    <t>EC:2.1.2.2</t>
  </si>
  <si>
    <t>Phosphoribosylglycinamide formyltransferase</t>
  </si>
  <si>
    <t>IPR004607 (TIGRFAM); IPR002376 (PFAM); IPR002376 (G3DSA:3.40.50.GENE3D); PIRSF036480 (PIRSF); PTHR43369 (PANTHER); IPR004607 (HAMAP); IPR004607 (CDD); IPR002376 (SUPERFAMILY)</t>
  </si>
  <si>
    <t>F:GO:0004644; P:GO:0006189; P:GO:0009058; F:GO:0016742</t>
  </si>
  <si>
    <t>F:phosphoribosylglycinamide formyltransferase activity; P:'de novo' IMP biosynthetic process; P:biosynthetic process; F:hydroxymethyl-, formyl- and related transferase activity</t>
  </si>
  <si>
    <t>Cocan09g056890.1:CDS:1</t>
  </si>
  <si>
    <t>F:GO:0000166; C:GO:0016020; P:GO:0006464; F:GO:0030246; F:GO:0004871; F:GO:0016301; C:GO:0005622</t>
  </si>
  <si>
    <t>F:nucleotide binding; C:membrane; P:cellular protein modification process; F:carbohydrate binding; F:signal transducer activity; F:kinase activity; C:intracellular</t>
  </si>
  <si>
    <t>EC:2.7.11.25; EC:2.7.11</t>
  </si>
  <si>
    <t>Mitogen-activated protein kinase kinase kinase; Transferring phosphorus-containing groups</t>
  </si>
  <si>
    <t>IPR000719 (SMART); G3DSA:3.30.200.20 (GENE3D); PIRSF000654 (PIRSF); G3DSA:1.10.510.10 (GENE3D); IPR000719 (PFAM); PTHR27005:SF74 (PANTHER); PTHR27005 (PANTHER); IPR000719 (PROSITE_PROFILES); cd14066 (CDD); IPR011009 (SUPERFAMILY)</t>
  </si>
  <si>
    <t>Cocan09g058350.1:CDS:1</t>
  </si>
  <si>
    <t>argonaute 2-like</t>
  </si>
  <si>
    <t>IPR003165 (SMART); IPR003100 (SMART); IPR014811 (SMART); G3DSA:2.170.260.10 (GENE3D); IPR003100 (PFAM); IPR003165 (PFAM); IPR014811 (PFAM); G3DSA:3.40.50.2300 (GENE3D); IPR032474 (PFAM); IPR012337 (G3DSA:3.30.420.GENE3D); mobidb-lite (MOBIDB_LITE); mobidb-lite (MOBIDB_LITE); mobidb-lite (MOBIDB_LITE); PTHR22891:SF76 (PANTHER); PTHR22891 (PANTHER); IPR003165 (PROSITE_PROFILES); IPR003100 (PROSITE_PROFILES); IPR003100 (PROSITE_PROFILES); IPR003165 (PROSITE_PROFILES); cd04657 (CDD); cd02846 (CDD); cd04657 (CDD); cd02846 (CDD); IPR003100 (SUPERFAMILY); IPR012337 (SUPERFAMILY); IPR012337 (SUPERFAMILY); IPR003100 (SUPERFAMILY)</t>
  </si>
  <si>
    <t>F:GO:0003676; F:GO:0005515</t>
  </si>
  <si>
    <t>F:nucleic acid binding; F:protein binding</t>
  </si>
  <si>
    <t>Cocan09g058720.1:CDS:1</t>
  </si>
  <si>
    <t>Cocan09g059330.1:CDS:1</t>
  </si>
  <si>
    <t>Cocan09g059590.1:CDS:1</t>
  </si>
  <si>
    <t>Cocan09g061280.1:CDS:1</t>
  </si>
  <si>
    <t>F:GO:0003676; F:GO:0008270; F:GO:0016705; P:GO:0055114</t>
  </si>
  <si>
    <t>F:nucleic acid binding; F:zinc ion binding; F:oxidoreductase activity, acting on paired donors, with incorporation or reduction of molecular oxygen; P:oxidation-reduction process</t>
  </si>
  <si>
    <t>IPR025558 (PFAM); IPR025836 (PFAM); mobidb-lite (MOBIDB_LITE); PTHR31286 (PANTHER); IPR001878 (PROSITE_PROFILES)</t>
  </si>
  <si>
    <t>Cocan09g062580.1:CDS:2</t>
  </si>
  <si>
    <t>G3DSA:3.10.10.10 (GENE3D); PTHR24559:SF231 (PANTHER); PTHR24559 (PANTHER); SSF56672 (SUPERFAMILY)</t>
  </si>
  <si>
    <t>Cocan09g065530.1:CDS:6</t>
  </si>
  <si>
    <t>IPR006867 (PFAM); G3DSA:1.20.1270.60 (GENE3D); mobidb-lite (MOBIDB_LITE); mobidb-lite (MOBIDB_LITE); mobidb-lite (MOBIDB_LITE); PTHR21450 (PANTHER); PTHR21450:SF42 (PANTHER)</t>
  </si>
  <si>
    <t>Cocan09g065860.1:CDS:8</t>
  </si>
  <si>
    <t>C:GO:0016020; C:GO:0016021; P:GO:0016310; F:GO:0016301</t>
  </si>
  <si>
    <t>C:membrane; C:integral component of membrane; P:phosphorylation; F:kinase activity</t>
  </si>
  <si>
    <t>IPR024752 (PFAM); IPR027806 (PFAM); mobidb-lite (MOBIDB_LITE); PTHR22930 (PANTHER); PTHR22930:SF67 (PANTHER)</t>
  </si>
  <si>
    <t>Cocan10g050400.1:CDS:1</t>
  </si>
  <si>
    <t>PLASTID MOVEMENT IMPAIRED 1</t>
  </si>
  <si>
    <t>C:GO:0005623; P:GO:0016043</t>
  </si>
  <si>
    <t>C:cell; P:cellular component organization</t>
  </si>
  <si>
    <t>IPR019448 (PFAM); mobidb-lite (MOBIDB_LITE); mobidb-lite (MOBIDB_LITE); mobidb-lite (MOBIDB_LITE); mobidb-lite (MOBIDB_LITE); mobidb-lite (MOBIDB_LITE); mobidb-lite (MOBIDB_LITE); PTHR33414 (PANTHER); IPR033343 (PTHR33414:PANTHER)</t>
  </si>
  <si>
    <t>P:GO:0009902</t>
  </si>
  <si>
    <t>P:chloroplast relocation</t>
  </si>
  <si>
    <t>Cocan10g050490.1:CDS:1</t>
  </si>
  <si>
    <t>serine threonine- kinase endoribonuclease IRE1a-like</t>
  </si>
  <si>
    <t>F:GO:0000166; C:GO:0016020; F:GO:0004518; P:GO:0006464; F:GO:0016301</t>
  </si>
  <si>
    <t>F:nucleotide binding; C:membrane; F:nuclease activity; P:cellular protein modification process; F:kinase activity</t>
  </si>
  <si>
    <t>IPR018391 (SMART); IPR000719 (SMART); IPR018997 (SMART); G3DSA:1.10.510.10 (GENE3D); IPR002372 (PFAM); G3DSA:1.10.510.10 (GENE3D); IPR000719 (PFAM); G3DSA:3.30.200.20 (GENE3D); G3DSA:2.140.10.10 (GENE3D); IPR010513 (PFAM); mobidb-lite (MOBIDB_LITE); PTHR13954:SF22 (PANTHER); PTHR13954 (PANTHER); IPR000719 (PROSITE_PROFILES); IPR010513 (PROSITE_PROFILES); cd10422 (CDD); IPR011009 (SUPERFAMILY); IPR011047 (SUPERFAMILY)</t>
  </si>
  <si>
    <t>F:GO:0005524; F:GO:0004672; F:GO:0004540; P:GO:0006397; P:GO:0006468</t>
  </si>
  <si>
    <t>F:ATP binding; F:protein kinase activity; F:ribonuclease activity; P:mRNA processing; P:protein phosphorylation</t>
  </si>
  <si>
    <t>Cocan10g052560.1:CDS:1</t>
  </si>
  <si>
    <t>bifunctional dihydrofolate reductase-thymidylate synthase isoform X2</t>
  </si>
  <si>
    <t>P:GO:0009058; F:GO:0016740; P:GO:0006139</t>
  </si>
  <si>
    <t>P:biosynthetic process; F:transferase activity; P:nucleobase-containing compound metabolic process</t>
  </si>
  <si>
    <t>IPR000398 (PRINTS); IPR012262 (PIRSF); IPR024072 (G3DSA:3.40.430.GENE3D); IPR001796 (PFAM); IPR023451 (G3DSA:3.30.572.GENE3D); IPR023451 (PFAM); IPR000398 (TIGRFAM); PTHR11548 (PANTHER); IPR001796 (PROSITE_PROFILES); IPR000398 (HAMAP); IPR023451 (CDD); IPR001796 (CDD); IPR024072 (SUPERFAMILY); IPR023451 (SUPERFAMILY)</t>
  </si>
  <si>
    <t>F:GO:0004799; P:GO:0009165; P:GO:0006231; P:GO:0055114; F:GO:0004146; P:GO:0006545; P:GO:0006730</t>
  </si>
  <si>
    <t>F:thymidylate synthase activity; P:nucleotide biosynthetic process; P:dTMP biosynthetic process; P:oxidation-reduction process; F:dihydrofolate reductase activity; P:glycine biosynthetic process; P:one-carbon metabolic process</t>
  </si>
  <si>
    <t>Cocan10g056330.1:CDS:1</t>
  </si>
  <si>
    <t>chaperone dnaJ chloroplastic-like</t>
  </si>
  <si>
    <t>IPR001623 (SMART); IPR001623 (PFAM); IPR001623 (G3DSA:1.10.287.GENE3D); PTHR24078:SF394 (PANTHER); PTHR24078 (PANTHER); IPR001623 (PROSITE_PROFILES); IPR001623 (CDD); IPR001623 (SUPERFAMILY)</t>
  </si>
  <si>
    <t>Cocan10g059680.1:CDS:5</t>
  </si>
  <si>
    <t>Alpha beta-Hydrolases superfamily</t>
  </si>
  <si>
    <t>C:GO:0016020; P:GO:0006629; F:GO:0016787</t>
  </si>
  <si>
    <t>C:membrane; P:lipid metabolic process; F:hydrolase activity</t>
  </si>
  <si>
    <t>IPR029058 (G3DSA:3.40.50.GENE3D); IPR002921 (PFAM); PTHR21493 (PANTHER); PTHR21493:SF168 (PANTHER); cd00519 (CDD); IPR029058 (SUPERFAMILY)</t>
  </si>
  <si>
    <t>Cocan10g059900.1:CDS:1</t>
  </si>
  <si>
    <t>F-box At2g26160-like</t>
  </si>
  <si>
    <t>IPR005174 (PFAM); PTHR11102:SF139 (PANTHER); PTHR11102 (PANTHER); IPR001810 (SUPERFAMILY)</t>
  </si>
  <si>
    <t>Cocan10g061300.1:CDS:4</t>
  </si>
  <si>
    <t>G3DSA:1.20.1250.20 (GENE3D); IPR000109 (PFAM); IPR000109 (PANTHER); PTHR11654:SF235 (PANTHER); IPR020846 (CDD); IPR020846 (SUPERFAMILY)</t>
  </si>
  <si>
    <t>Cocan10g062580.1:CDS:4</t>
  </si>
  <si>
    <t>Cocan10g062960.1:CDS:1</t>
  </si>
  <si>
    <t>PR00364 (PRINTS); IPR021929 (PFAM); G3DSA:3.40.50.300 (GENE3D); IPR032675 (G3DSA:3.80.10.GENE3D); IPR011991 (G3DSA:1.10.10.GENE3D); G3DSA:1.10.20.10 (GENE3D); IPR002182 (PFAM); PTHR23155 (PANTHER); PTHR23155:SF795 (PANTHER); cd14798 (CDD); IPR032675 (SUPERFAMILY); IPR027417 (SUPERFAMILY)</t>
  </si>
  <si>
    <t>Cocan10g063510.1:CDS:1</t>
  </si>
  <si>
    <t>Cocan10g063730.1:CDS:1</t>
  </si>
  <si>
    <t>SRC2 homolog</t>
  </si>
  <si>
    <t>IPR000008 (SMART); IPR000008 (G3DSA:2.60.40.GENE3D); IPR000008 (PFAM); PTHR32246 (PANTHER); PTHR32246:SF37 (PANTHER); IPR000008 (PROSITE_PROFILES); cd04051 (CDD); IPR000008 (SUPERFAMILY)</t>
  </si>
  <si>
    <t>Cocan10g064420.1:CDS:1</t>
  </si>
  <si>
    <t>monocopper oxidase SKU5</t>
  </si>
  <si>
    <t>F:GO:0000166; P:GO:0005975; P:GO:0007165; F:GO:0003824; C:GO:0005618; C:GO:0005622; P:GO:0044723</t>
  </si>
  <si>
    <t>F:nucleotide binding; P:carbohydrate metabolic process; P:signal transduction; F:catalytic activity; C:cell wall; C:intracellular; P:single-organism carbohydrate metabolic process</t>
  </si>
  <si>
    <t>IPR011706 (PFAM); IPR011707 (PFAM); IPR008972 (G3DSA:2.60.40.GENE3D); IPR001117 (PFAM); IPR008972 (G3DSA:2.60.40.GENE3D); IPR008972 (G3DSA:2.60.40.GENE3D); PTHR11709 (PANTHER); PTHR11709:SF150 (PANTHER); IPR008972 (SUPERFAMILY); IPR008972 (SUPERFAMILY); IPR008972 (SUPERFAMILY)</t>
  </si>
  <si>
    <t>Cocan10g064580.1:CDS:2</t>
  </si>
  <si>
    <t>IPR026960 (PFAM); PF13456 (PFAM); PTHR19446:SF423 (PANTHER); PTHR19446 (PANTHER)</t>
  </si>
  <si>
    <t>Cocan10g066120.1:CDS:1</t>
  </si>
  <si>
    <t>Cocan10g066480.1:CDS:6</t>
  </si>
  <si>
    <t>KRTCAP2 homolog</t>
  </si>
  <si>
    <t>IPR018614 (PFAM); PTHR32001:SF2 (PANTHER); IPR018614 (PANTHER)</t>
  </si>
  <si>
    <t>Cocan10g066570.1:CDS:1</t>
  </si>
  <si>
    <t>translocase subunit chloroplastic isoform X2</t>
  </si>
  <si>
    <t>IPR001680 (SMART); IPR000719 (SMART); G3DSA:1.10.510.10 (GENE3D); IPR001680 (PFAM); IPR015943 (G3DSA:2.130.10.GENE3D); IPR015943 (G3DSA:2.130.10.GENE3D); IPR015943 (G3DSA:2.130.10.GENE3D); PTHR22844 (PANTHER); PTHR22844:SF258 (PANTHER); IPR001680 (PROSITE_PROFILES); IPR017986 (PROSITE_PROFILES); IPR000719 (PROSITE_PROFILES); IPR017986 (SUPERFAMILY); IPR011009 (SUPERFAMILY)</t>
  </si>
  <si>
    <t>Cocan10g066690.1:CDS:12</t>
  </si>
  <si>
    <t>WW domain-binding 4</t>
  </si>
  <si>
    <t>IPR001202 (SMART); G3DSA:2.20.70.10 (GENE3D); G3DSA:2.20.70.10 (GENE3D); G3DSA:2.20.70.10 (GENE3D); IPR001202 (PFAM); mobidb-lite (MOBIDB_LITE); mobidb-lite (MOBIDB_LITE); PTHR21737:SF12 (PANTHER); PTHR21737 (PANTHER); IPR001202 (PROSITE_PROFILES); IPR001202 (PROSITE_PROFILES); IPR001202 (CDD); IPR001202 (CDD); IPR001202 (SUPERFAMILY); IPR001202 (SUPERFAMILY)</t>
  </si>
  <si>
    <t>Cocan10g067590.1:CDS:1</t>
  </si>
  <si>
    <t>IPR025558 (PFAM); PF13456 (PFAM); IPR012337 (G3DSA:3.30.420.GENE3D); mobidb-lite (MOBIDB_LITE); PTHR31286:SF11 (PANTHER); PTHR31286 (PANTHER); IPR002156 (PROSITE_PROFILES); cd06222 (CDD); IPR012337 (SUPERFAMILY)</t>
  </si>
  <si>
    <t>Cocan10g067960.1:CDS:1</t>
  </si>
  <si>
    <t>IPR011990 (G3DSA:1.25.40.GENE3D); G3DSA:3.30.2320.10 (GENE3D); IPR002885 (PFAM); IPR011990 (G3DSA:1.25.40.GENE3D); IPR002885 (TIGRFAM); IPR011990 (G3DSA:1.25.40.GENE3D); IPR011990 (G3DSA:1.25.40.GENE3D); IPR002885 (PFAM); PTHR24015:SF1090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</si>
  <si>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F:GO:0000166; F:GO:0005515; C:GO:0005783; C:GO:0005886; F:GO:0005215; F:GO:0016787</t>
  </si>
  <si>
    <t>F:nucleotide binding; F:protein binding; C:endoplasmic reticulum; C:plasma membrane; F:transporter activity; F:hydrolase activity</t>
  </si>
  <si>
    <t>IPR001757 (PRINTS); PR00119 (PRINTS); IPR004014 (SMART); IPR024750 (PFAM); IPR004014 (PFAM); PF00702 (PFAM); IPR006068 (PFAM); IPR023299 (G3DSA:3.40.1110.GENE3D); G3DSA:1.20.1110.10 (GENE3D); PF00122 (PFAM); IPR023214 (G3DSA:3.40.50.GENE3D); IPR006408 (TIGRFAM); IPR001757 (TIGRFAM); PTHR24093 (PANTHER); PTHR24093:SF394 (PANTHER); cd02081 (CDD); IPR023298 (SUPERFAMILY); IPR023214 (SUPERFAMILY); IPR023299 (SUPERFAMILY); IPR008250 (SUPERFAMILY)</t>
  </si>
  <si>
    <t>F:GO:0000166; F:GO:0005524; F:GO:0005516; C:GO:0016020; C:GO:0016021; P:GO:0070588; F:GO:0005388</t>
  </si>
  <si>
    <t>F:nucleotide binding; F:ATP binding; F:calmodulin binding; C:membrane; C:integral component of membrane; P:calcium ion transmembrane transport; F:calcium-transporting ATPase activity</t>
  </si>
  <si>
    <t>Cocan10g070170.1:CDS:1</t>
  </si>
  <si>
    <t>SM00365 (SMART); IPR003591 (SMART); IPR032675 (G3DSA:3.80.10.GENE3D); IPR001245 (PFAM); IPR032675 (G3DSA:3.80.10.GENE3D); IPR001611 (PFAM); G3DSA:1.10.510.10 (GENE3D); IPR032675 (G3DSA:3.80.10.GENE3D); G3DSA:3.30.200.20 (GENE3D); IPR032675 (G3DSA:3.80.10.GENE3D); G3DSA:1.10.510.10 (GENE3D); G3DSA:3.30.200.20 (GENE3D); G3DSA:3.30.200.20 (GENE3D); G3DSA:3.30.200.20 (GENE3D); IPR032675 (G3DSA:3.80.10.GENE3D); G3DSA:1.10.510.10 (GENE3D); IPR000719 (PFAM); IPR032675 (G3DSA:3.80.10.GENE3D); IPR000477 (PFAM); IPR013210 (PFAM); G3DSA:3.10.10.10 (GENE3D); G3DSA:1.10.510.10 (GENE3D); IPR032675 (G3DSA:3.80.10.GENE3D); PTHR27000 (PANTHER); PTHR27000:SF291 (PANTHER); IPR001611 (PROSITE_PROFILES); IPR001611 (PROSITE_PROFILES); IPR000719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IPR000719 (PROSITE_PROFILES); IPR001611 (PROSITE_PROFILES); IPR001611 (PROSITE_PROFILES); IPR001611 (PROSITE_PROFILES); IPR000719 (PROSITE_PROFILES); IPR001611 (PROSITE_PROFILES); IPR001611 (PROSITE_PROFILES); IPR001611 (PROSITE_PROFILES); cd01647 (CDD); SSF52047 (SUPERFAMILY); SSF52047 (SUPERFAMILY); IPR011009 (SUPERFAMILY); SSF56672 (SUPERFAMILY); IPR032675 (SUPERFAMILY); IPR011009 (SUPERFAMILY); IPR032675 (SUPERFAMILY); IPR032675 (SUPERFAMILY); IPR011009 (SUPERFAMILY); IPR032675 (SUPERFAMILY); IPR011009 (SUPERFAMILY); IPR011009 (SUPERFAMILY); IPR032675 (SUPERFAMILY)</t>
  </si>
  <si>
    <t>Cocan10g070310.1:CDS:3</t>
  </si>
  <si>
    <t>invertase inhibitor homolog</t>
  </si>
  <si>
    <t>P:GO:0043086; F:GO:0004857; P:GO:0080167; C:GO:0005576; C:GO:0005773; F:GO:0046910</t>
  </si>
  <si>
    <t>P:negative regulation of catalytic activity; F:enzyme inhibitor activity; P:response to karrikin; C:extracellular region; C:vacuole; F:pectinesterase inhibitor activity</t>
  </si>
  <si>
    <t>IPR006501 (SMART); G3DSA:1.20.140.40 (GENE3D); IPR006501 (PFAM); IPR006501 (TIGRFAM); G3DSA:1.20.140.40 (GENE3D); PTHR31890 (PANTHER); IPR006501 (SUPERFAMILY)</t>
  </si>
  <si>
    <t>Cocan10g070770.1:CDS:2</t>
  </si>
  <si>
    <t>myb H isoform X1</t>
  </si>
  <si>
    <t>IPR013083 (G3DSA:3.30.40.GENE3D); mobidb-lite (MOBIDB_LITE); mobidb-lite (MOBIDB_LITE); PTHR33779 (PANTHER); PTHR33779:SF7 (PANTHER)</t>
  </si>
  <si>
    <t>Cocan10g071170.1:CDS:1</t>
  </si>
  <si>
    <t>VIN3 2</t>
  </si>
  <si>
    <t>IPR032881 (PFAM); mobidb-lite (MOBIDB_LITE); PTHR21736:SF32 (PANTHER); PTHR21736 (PANTHER)</t>
  </si>
  <si>
    <t>Cocan11g052920.1:CDS:1</t>
  </si>
  <si>
    <t>PTHR11439 (PANTHER); PTHR11439:SF224 (PANTHER); cd09272 (CDD); SSF56672 (SUPERFAMILY)</t>
  </si>
  <si>
    <t>Cocan11g053360.1:CDS:1</t>
  </si>
  <si>
    <t>Cocan11g053630.1:CDS:1</t>
  </si>
  <si>
    <t>PR00364 (PRINTS); G3DSA:1.10.20.10 (GENE3D); IPR011991 (G3DSA:1.10.10.GENE3D); IPR021929 (PFAM); IPR032675 (G3DSA:3.80.10.GENE3D); IPR002182 (PFAM); IPR032675 (G3DSA:3.80.10.GENE3D); G3DSA:3.40.50.300 (GENE3D); PTHR23155:SF795 (PANTHER); PTHR23155 (PANTHER); cd14798 (CDD); IPR032675 (SUPERFAMILY); IPR027417 (SUPERFAMILY)</t>
  </si>
  <si>
    <t>Cocan11g054510.1:CDS:5</t>
  </si>
  <si>
    <t>IPR008906 (PFAM); G3DSA:3.10.10.10 (GENE3D); IPR025525 (PFAM); PTHR23272:SF69 (PANTHER); PTHR23272 (PANTHER); cd01647 (CDD); IPR012337 (SUPERFAMILY); SSF56672 (SUPERFAMILY)</t>
  </si>
  <si>
    <t>Cocan11g054800.1:CDS:1</t>
  </si>
  <si>
    <t>isoleucine N-monooxygenase 1-like</t>
  </si>
  <si>
    <t>IPR002401 (PRINTS); IPR001128 (PFAM); G3DSA:1.10.630.10 (GENE3D); PTHR24298:SF287 (PANTHER); PTHR24298 (PANTHER); IPR001128 (SUPERFAMILY)</t>
  </si>
  <si>
    <t>Cocan11g054890.1:CDS:7</t>
  </si>
  <si>
    <t>G3DSA:1.10.630.10 (GENE3D); PTHR24298 (PANTHER); PTHR24298:SF287 (PANTHER); IPR001128 (SUPERFAMILY)</t>
  </si>
  <si>
    <t>Cocan11g056250.1:CDS:2</t>
  </si>
  <si>
    <t>mobidb-lite (MOBIDB_LITE); mobidb-lite (MOBIDB_LITE); PTHR34379:SF6 (PANTHER); PTHR34379 (PANTHER)</t>
  </si>
  <si>
    <t>Cocan11g056530.1:CDS:1</t>
  </si>
  <si>
    <t>F:GO:0030170; F:GO:0003824; C:GO:0016020; C:GO:0016021; P:GO:0009058</t>
  </si>
  <si>
    <t>F:pyridoxal phosphate binding; F:catalytic activity; C:membrane; C:integral component of membrane; P:biosynthetic process</t>
  </si>
  <si>
    <t>Cocan11g056590.1:CDS:4</t>
  </si>
  <si>
    <t>Cocan11g057170.1:CDS:6</t>
  </si>
  <si>
    <t>late blight resistance homolog R1B-12 isoform X2</t>
  </si>
  <si>
    <t>IPR032675 (G3DSA:3.80.10.GENE3D); IPR021929 (PFAM); mobidb-lite (MOBIDB_LITE); SSF52047 (SUPERFAMILY)</t>
  </si>
  <si>
    <t>Cocan11g057520.1:CDS:2</t>
  </si>
  <si>
    <t>Cocan11g057700.1:CDS:1</t>
  </si>
  <si>
    <t>Cocan11g057790.1:CDS:1</t>
  </si>
  <si>
    <t>F:GO:0003676; P:GO:0055085; F:GO:0003735; F:GO:0022857; C:GO:0016020; C:GO:0016021; P:GO:0015074; C:GO:0005840; C:GO:0005622; P:GO:0006412</t>
  </si>
  <si>
    <t>F:nucleic acid binding; P:transmembrane transport; F:structural constituent of ribosome; F:transmembrane transporter activity; C:membrane; C:integral component of membrane; P:DNA integration; C:ribosome; C:intracellular; P:translation</t>
  </si>
  <si>
    <t>mobidb-lite (MOBIDB_LITE); PTHR24559 (PANTHER); PTHR24559:SF244 (PANTHER)</t>
  </si>
  <si>
    <t>Cocan11g058050.1:CDS:1</t>
  </si>
  <si>
    <t>PR00364 (PRINTS); IPR011991 (G3DSA:1.10.10.GENE3D); IPR002182 (PFAM); IPR032675 (G3DSA:3.80.10.GENE3D); G3DSA:1.10.20.10 (GENE3D); PTHR23155:SF802 (PANTHER); PTHR23155 (PANTHER); IPR032675 (SUPERFAMILY); IPR027417 (SUPERFAMILY)</t>
  </si>
  <si>
    <t>Cocan11g058470.1:CDS:5</t>
  </si>
  <si>
    <t>G3DSA:2.40.50.140 (GENE3D); mobidb-lite (MOBIDB_LITE); IPR012340 (SUPERFAMILY)</t>
  </si>
  <si>
    <t>Cocan11g059690.1:CDS:1</t>
  </si>
  <si>
    <t>PR00364 (PRINTS); G3DSA:3.40.50.300 (GENE3D); IPR011991 (G3DSA:1.10.10.GENE3D); IPR032675 (G3DSA:3.80.10.GENE3D); G3DSA:1.10.20.10 (GENE3D); IPR002182 (PFAM); PTHR23155 (PANTHER); PTHR23155:SF748 (PANTHER); IPR027417 (SUPERFAMILY); IPR032675 (SUPERFAMILY)</t>
  </si>
  <si>
    <t>Cocan11g059980.1:CDS:1</t>
  </si>
  <si>
    <t>THO complex subunit 2</t>
  </si>
  <si>
    <t>IPR032302 (PFAM); IPR021726 (PFAM); IPR021418 (PFAM); mobidb-lite (MOBIDB_LITE); mobidb-lite (MOBIDB_LITE); PTHR21597:SF3 (PANTHER); PTHR21597 (PANTHER)</t>
  </si>
  <si>
    <t>Cocan11g060060.1:CDS:1</t>
  </si>
  <si>
    <t>PR00364 (PRINTS); IPR032675 (G3DSA:3.80.10.GENE3D); IPR021929 (PFAM); G3DSA:3.40.50.300 (GENE3D); IPR011991 (G3DSA:1.10.10.GENE3D); IPR002182 (PFAM); G3DSA:1.10.20.10 (GENE3D); PTHR23155:SF795 (PANTHER); PTHR23155 (PANTHER); cd14798 (CDD); IPR027417 (SUPERFAMILY); IPR032675 (SUPERFAMILY)</t>
  </si>
  <si>
    <t>Cocan11g060870.1:CDS:13</t>
  </si>
  <si>
    <t>probable RNA-dependent RNA polymerase 1</t>
  </si>
  <si>
    <t>F:GO:0000166; P:GO:0009607; P:GO:0009605; C:GO:0016020; P:GO:0009058; F:GO:0016740; P:GO:0006139; P:GO:0040029; C:GO:0005622</t>
  </si>
  <si>
    <t>F:nucleotide binding; P:response to biotic stimulus; P:response to external stimulus; C:membrane; P:biosynthetic process; F:transferase activity; P:nucleobase-containing compound metabolic process; P:regulation of gene expression, epigenetic; C:intracellular</t>
  </si>
  <si>
    <t>G3DSA:3.30.70.330 (GENE3D); IPR007855 (PFAM); PTHR23079:SF22 (PANTHER); IPR007855 (PANTHER); cd00590 (CDD)</t>
  </si>
  <si>
    <t>F:GO:0003968</t>
  </si>
  <si>
    <t>F:RNA-directed 5'-3' RNA polymerase activity</t>
  </si>
  <si>
    <t>Cocan11g061170.1:CDS:2</t>
  </si>
  <si>
    <t>PR00364 (PRINTS); IPR002182 (PFAM); IPR032675 (G3DSA:3.80.10.GENE3D); G3DSA:1.10.20.10 (GENE3D); IPR011991 (G3DSA:1.10.10.GENE3D); G3DSA:3.40.50.300 (GENE3D); PTHR23155 (PANTHER); PTHR23155:SF748 (PANTHER); cd14798 (CDD); IPR027417 (SUPERFAMILY); IPR032675 (SUPERFAMILY)</t>
  </si>
  <si>
    <t>Cocan11g066260.1:CDS:1</t>
  </si>
  <si>
    <t>PTHR33333:SF13 (PANTHER); PTHR33333 (PANTHER)</t>
  </si>
  <si>
    <t>Cocan11g066980.1:CDS:1</t>
  </si>
  <si>
    <t>chromodomain-helicase-DNA-binding 7-like isoform X1</t>
  </si>
  <si>
    <t>IPR005516 (PFAM); mobidb-lite (MOBIDB_LITE); PTHR31471 (PANTHER); PTHR31471:SF27 (PANTHER)</t>
  </si>
  <si>
    <t>Cocan11g067950.1:CDS:3</t>
  </si>
  <si>
    <t>mobidb-lite (MOBIDB_LITE); mobidb-lite (MOBIDB_LITE); mobidb-lite (MOBIDB_LITE); PTHR35476 (PANTHER); PTHR35476:SF4 (PANTHER)</t>
  </si>
  <si>
    <t>Cocan11g069470.1:CDS:2</t>
  </si>
  <si>
    <t>IPR002110 (SMART); IPR020683 (PFAM); PF13637 (PFAM); IPR020683 (G3DSA:1.25.40.GENE3D); IPR032846 (PTHR24177:PANTHER); PTHR24177 (PANTHER); IPR002110 (PROSITE_PROFILES); IPR020683 (PROSITE_PROFILES); IPR002110 (PROSITE_PROFILES); IPR020683 (CDD); IPR020683 (SUPERFAMILY)</t>
  </si>
  <si>
    <t>Cocan11g069630.1:CDS:1</t>
  </si>
  <si>
    <t>deoxynucleoside triphosphate triphosphohydrolase SAMHD1 homolog isoform X2</t>
  </si>
  <si>
    <t>G3DSA:1.10.3210.10 (GENE3D); IPR006674 (PFAM); G3DSA:1.10.3210.10 (GENE3D); PTHR11373 (PANTHER); PTHR11373:SF37 (PANTHER); IPR003607 (CDD); SSF109604 (SUPERFAMILY)</t>
  </si>
  <si>
    <t>Cocan11g071310.1:CDS:1</t>
  </si>
  <si>
    <t>mobidb-lite (MOBIDB_LITE); mobidb-lite (MOBIDB_LITE); PTHR37710 (PANTHER)</t>
  </si>
  <si>
    <t>Coeug00g062690.1:CDS:1</t>
  </si>
  <si>
    <t>pentatricopeptide repeat-containing At2g33680-like</t>
  </si>
  <si>
    <t>IPR011990 (G3DSA:1.25.40.GENE3D); IPR011990 (G3DSA:1.25.40.GENE3D); IPR002885 (PFAM); IPR032867 (PFAM); IPR011990 (G3DSA:1.25.40.GENE3D); G3DSA:3.30.2320.10 (GENE3D); IPR002885 (TIGRFAM); IPR002885 (PFAM); PTHR24015:SF1021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</si>
  <si>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Coeug00g063240.1:CDS:1</t>
  </si>
  <si>
    <t>uncharacterized FCP1 homology domain-containing</t>
  </si>
  <si>
    <t>IPR004274 (SMART); IPR003653 (PFAM); G3DSA:3.30.310.130 (GENE3D); IPR023214 (G3DSA:3.40.50.GENE3D); IPR004274 (PFAM); PTHR12210:SF82 (PANTHER); PTHR12210 (PANTHER); IPR023214 (SUPERFAMILY); SSF54001 (SUPERFAMILY)</t>
  </si>
  <si>
    <t>Coeug00g065950.1:CDS:3</t>
  </si>
  <si>
    <t>gibberellin 20-oxidase</t>
  </si>
  <si>
    <t>IPR005123 (PFAM); IPR027443 (G3DSA:2.60.120.GENE3D); IPR027443 (G3DSA:2.60.120.GENE3D); PTHR10209:SF233 (PANTHER); PTHR10209 (PANTHER); SSF51197 (SUPERFAMILY); SSF51197 (SUPERFAMILY)</t>
  </si>
  <si>
    <t>Coeug00g067230.1:CDS:1</t>
  </si>
  <si>
    <t>IPR003594 (G3DSA:3.30.565.GENE3D); PTHR32387 (PANTHER); PTHR32387:SF7 (PANTHER); IPR003594 (SUPERFAMILY)</t>
  </si>
  <si>
    <t>Coeug00g067240.1:CDS:4</t>
  </si>
  <si>
    <t>Coeug00g067600.1:CDS:1</t>
  </si>
  <si>
    <t>IPR007011 (PFAM); mobidb-lite (MOBIDB_LITE); mobidb-lite (MOBIDB_LITE); PTHR31174 (PANTHER); PTHR31174:SF10 (PANTHER)</t>
  </si>
  <si>
    <t>Coeug00g068920.1:CDS:5</t>
  </si>
  <si>
    <t>Coeug00g069190.1:CDS:1</t>
  </si>
  <si>
    <t>PREDICTED: uncharacterized protein LOC109021500</t>
  </si>
  <si>
    <t>IPR025312 (PFAM); IPR004252 (PFAM); G3DSA:1.20.1000.10 (GENE3D); mobidb-lite (MOBIDB_LITE); PTHR33499:SF9 (PANTHER); PTHR33499 (PANTHER)</t>
  </si>
  <si>
    <t>Coeug00g070220.1:CDS:1</t>
  </si>
  <si>
    <t>pseudouridine-5 -phosphate glycosidase</t>
  </si>
  <si>
    <t>C:GO:0005777; P:GO:0008152; C:GO:0005886; F:GO:0016787</t>
  </si>
  <si>
    <t>C:peroxisome; P:metabolic process; C:plasma membrane; F:hydrolase activity</t>
  </si>
  <si>
    <t>IPR007342 (PFAM); IPR007342 (G3DSA:3.40.1790.GENE3D); IPR007342 (PANTHER); SSF110581 (SUPERFAMILY)</t>
  </si>
  <si>
    <t>F:GO:0016798</t>
  </si>
  <si>
    <t>F:hydrolase activity, acting on glycosyl bonds</t>
  </si>
  <si>
    <t>Coeug00g071700.1:CDS:9</t>
  </si>
  <si>
    <t>DNA-(apurinic or apyrimidinic site) lyase</t>
  </si>
  <si>
    <t>C:GO:0005634; P:GO:0009056; F:GO:0004518; F:GO:0005488; P:GO:0006259; P:GO:0006950</t>
  </si>
  <si>
    <t>C:nucleus; P:catabolic process; F:nuclease activity; F:binding; P:DNA metabolic process; P:response to stress</t>
  </si>
  <si>
    <t>EC:4.2.99.18; EC:3.1.11; EC:3.1.15</t>
  </si>
  <si>
    <t>DNA-(apurinic or apyrimidinic site) lyase; Acting on ester bonds; Acting on ester bonds</t>
  </si>
  <si>
    <t>IPR005135 (PFAM); IPR005135 (G3DSA:3.60.10.GENE3D); IPR004808 (TIGRFAM); mobidb-lite (MOBIDB_LITE); mobidb-lite (MOBIDB_LITE); PTHR22748:SF11 (PANTHER); IPR004808 (PANTHER); IPR004808 (PROSITE_PROFILES); cd09087 (CDD); IPR005135 (SUPERFAMILY)</t>
  </si>
  <si>
    <t>P:GO:0006281; F:GO:0004518</t>
  </si>
  <si>
    <t>P:DNA repair; F:nuclease activity</t>
  </si>
  <si>
    <t>Coeug00g072060.1:CDS:3</t>
  </si>
  <si>
    <t>UDP-glycosyltransferase 74E2</t>
  </si>
  <si>
    <t>G3DSA:3.40.50.2000 (GENE3D); G3DSA:3.40.50.2000 (GENE3D); PTHR11926:SF528 (PANTHER); IPR002213 (PANTHER); SSF53756 (SUPERFAMILY)</t>
  </si>
  <si>
    <t>Coeug00g076510.1:CDS:2</t>
  </si>
  <si>
    <t>Coeug00g080030.1:CDS:1</t>
  </si>
  <si>
    <t>UBN2_3 domain-containing</t>
  </si>
  <si>
    <t>F:GO:0003676; F:GO:0008171; P:GO:0015074; P:GO:0032259</t>
  </si>
  <si>
    <t>F:nucleic acid binding; F:O-methyltransferase activity; P:DNA integration; P:methylation</t>
  </si>
  <si>
    <t>IPR002867 (SMART); G3DSA:2.20.25.20 (GENE3D); IPR029472 (PFAM); PF14223 (PFAM); IPR002867 (PFAM); PTHR34222:SF4 (PANTHER); PTHR34222 (PANTHER); SSF57850 (SUPERFAMILY); SSF57850 (SUPERFAMILY)</t>
  </si>
  <si>
    <t>Coeug00g080480.1:CDS:1</t>
  </si>
  <si>
    <t>Coeug00g080730.1:CDS:9</t>
  </si>
  <si>
    <t>G-type lectin S-receptor-like serine threonine- kinase At5g35370</t>
  </si>
  <si>
    <t>F:GO:0000166; F:GO:0005524; P:GO:0048544; C:GO:0016020; C:GO:0016021; F:GO:0004672; P:GO:0016310; F:GO:0004674; F:GO:0030246; P:GO:0006468; F:GO:0016301</t>
  </si>
  <si>
    <t>F:nucleotide binding; F:ATP binding; P:recognition of pollen; C:membrane; C:integral component of membrane; F:protein kinase activity; P:phosphorylation; F:protein serine/threonine kinase activity; F:carbohydrate binding; P:protein phosphorylation; F:kinase activity</t>
  </si>
  <si>
    <t>IPR001480 (G3DSA:2.90.10.GENE3D); PTHR27002:SF311 (PANTHER); PTHR27002 (PANTHER); IPR001480 (PROSITE_PROFILES); IPR001480 (SUPERFAMILY)</t>
  </si>
  <si>
    <t>Coeug00g082180.1:CDS:1</t>
  </si>
  <si>
    <t>PTHR10492:SF41 (PANTHER); PTHR10492 (PANTHER)</t>
  </si>
  <si>
    <t>Coeug00g083540.1:CDS:1</t>
  </si>
  <si>
    <t>pentatricopeptide repeat-containing At2g39620</t>
  </si>
  <si>
    <t>IPR011990 (G3DSA:1.25.40.GENE3D); IPR002885 (PFAM); IPR002885 (TIGRFAM); G3DSA:3.30.2320.10 (GENE3D); IPR002885 (PFAM); IPR011990 (G3DSA:1.25.40.GENE3D); IPR011990 (G3DSA:1.25.40.GENE3D); PTHR24015 (PANTHER); PTHR24015:SF1534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</si>
  <si>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Coeug00g084470.1:CDS:1</t>
  </si>
  <si>
    <t>Coeug00g084930.1:CDS:1</t>
  </si>
  <si>
    <t>IPR005202 (PFAM); PTHR31636:SF78 (PANTHER); PTHR31636 (PANTHER)</t>
  </si>
  <si>
    <t>Coeug00g085830.1:CDS:1</t>
  </si>
  <si>
    <t>ras-related RABC2a-like</t>
  </si>
  <si>
    <t>F:GO:0000166; P:GO:0007165; C:GO:0005622</t>
  </si>
  <si>
    <t>F:nucleotide binding; P:signal transduction; C:intracellular</t>
  </si>
  <si>
    <t>SM00175 (SMART); IPR001806 (PFAM); G3DSA:3.30.70.1390 (GENE3D); G3DSA:3.40.50.300 (GENE3D); PTHR24073:SF727 (PANTHER); PTHR24073 (PANTHER); PS51419 (PROSITE_PROFILES); IPR027417 (SUPERFAMILY)</t>
  </si>
  <si>
    <t>Coeug00g088900.1:CDS:3</t>
  </si>
  <si>
    <t>Coeug00g091470.1:CDS:1</t>
  </si>
  <si>
    <t>probable 3-hydroxyisobutyrate mitochondrial</t>
  </si>
  <si>
    <t>F:GO:0000166; P:GO:0005975; F:GO:0003824; P:GO:0009056; P:GO:0006139; P:GO:0044712; P:GO:0044723</t>
  </si>
  <si>
    <t>F:nucleotide binding; P:carbohydrate metabolic process; F:catalytic activity; P:catabolic process; P:nucleobase-containing compound metabolic process; P:single-organism catabolic process; P:single-organism carbohydrate metabolic process</t>
  </si>
  <si>
    <t>EC:1.1.1.44; EC:1.1.1.31</t>
  </si>
  <si>
    <t>Phosphogluconate dehydrogenase (NADP(+)-dependent, decarboxylating); 3-hydroxyisobutyrate dehydrogenase</t>
  </si>
  <si>
    <t>IPR006115 (PFAM); G3DSA:3.40.50.720 (GENE3D); IPR011548 (PANTHER); IPR016040 (SUPERFAMILY)</t>
  </si>
  <si>
    <t>F:GO:0004616; F:GO:0051287; P:GO:0055114; F:GO:0008442</t>
  </si>
  <si>
    <t>F:phosphogluconate dehydrogenase (decarboxylating) activity; F:NAD binding; P:oxidation-reduction process; F:3-hydroxyisobutyrate dehydrogenase activity</t>
  </si>
  <si>
    <t>Coeug00g091890.1:CDS:2</t>
  </si>
  <si>
    <t>heat shock 83</t>
  </si>
  <si>
    <t>F:GO:0000166; F:GO:0005515; C:GO:0005737; P:GO:0009987; P:GO:0006950</t>
  </si>
  <si>
    <t>F:nucleotide binding; F:protein binding; C:cytoplasm; P:cellular process; P:response to stress</t>
  </si>
  <si>
    <t>IPR003594 (G3DSA:3.30.565.GENE3D); IPR001404 (PFAM); PTHR11528:SF69 (PANTHER); IPR001404 (PANTHER); IPR003594 (SUPERFAMILY); SSF110942 (SUPERFAMILY); IPR020568 (SUPERFAMILY)</t>
  </si>
  <si>
    <t>F:GO:0005524; F:GO:0051082; P:GO:0006457; P:GO:0006950</t>
  </si>
  <si>
    <t>F:ATP binding; F:unfolded protein binding; P:protein folding; P:response to stress</t>
  </si>
  <si>
    <t>Coeug00g092140.1:CDS:10</t>
  </si>
  <si>
    <t>sphingoid long-chain bases kinase 1</t>
  </si>
  <si>
    <t>P:GO:0006629; P:GO:0009058; F:GO:0016301; C:GO:0005886</t>
  </si>
  <si>
    <t>P:lipid metabolic process; P:biosynthetic process; F:kinase activity; C:plasma membrane</t>
  </si>
  <si>
    <t>IPR001206 (SMART); IPR001206 (PFAM); IPR017438 (G3DSA:3.40.50.GENE3D); mobidb-lite (MOBIDB_LITE); mobidb-lite (MOBIDB_LITE); PTHR12358:SF50 (PANTHER); PTHR12358 (PANTHER); IPR001206 (PROSITE_PROFILES); IPR016064 (SUPERFAMILY)</t>
  </si>
  <si>
    <t>Coeug00g092580.1:CDS:1</t>
  </si>
  <si>
    <t>Coeug00g093360.1:CDS:1</t>
  </si>
  <si>
    <t>glycoside hydrolase family 1</t>
  </si>
  <si>
    <t>IPR001360 (PFAM); G3DSA:3.20.20.80 (GENE3D); G3DSA:3.20.20.80 (GENE3D); G3DSA:3.20.20.80 (GENE3D); IPR001360 (PANTHER); PTHR10353:SF91 (PANTHER); IPR017853 (SUPERFAMILY)</t>
  </si>
  <si>
    <t>Coeug00g093550.1:CDS:3</t>
  </si>
  <si>
    <t>Coeug00g100880.1:CDS:1</t>
  </si>
  <si>
    <t>IPR021109 (G3DSA:2.40.70.GENE3D); PF08284 (PFAM); IPR005162 (PFAM); mobidb-lite (MOBIDB_LITE); mobidb-lite (MOBIDB_LITE); PTHR24559 (PANTHER); PTHR24559:SF227 (PANTHER); cd00303 (CDD)</t>
  </si>
  <si>
    <t>Coeug00g105080.1:CDS:1</t>
  </si>
  <si>
    <t>DNA-binding SMUBP-2</t>
  </si>
  <si>
    <t>F:GO:0000166; F:GO:0003677; C:GO:0009536; F:GO:0016787</t>
  </si>
  <si>
    <t>F:nucleotide binding; F:DNA binding; C:plastid; F:hydrolase activity</t>
  </si>
  <si>
    <t>PF13086 (PFAM); G3DSA:3.40.50.300 (GENE3D); PTHR43788 (PANTHER); PTHR43788:SF1 (PANTHER); cd00046 (CDD); IPR027417 (SUPERFAMILY)</t>
  </si>
  <si>
    <t>Coeug00g107060.1:CDS:1</t>
  </si>
  <si>
    <t>F:GO:0003676; F:GO:0003677; C:GO:0005634; F:GO:0003700; C:GO:0016020; C:GO:0016021; F:GO:0000977; F:GO:0046983; P:GO:0006357</t>
  </si>
  <si>
    <t>F:nucleic acid binding; F:DNA binding; C:nucleus; F:transcription factor activity, sequence-specific DNA binding; C:membrane; C:integral component of membrane; F:RNA polymerase II regulatory region sequence-specific DNA binding; F:protein dimerization activity; P:regulation of transcription from RNA polymerase II promoter</t>
  </si>
  <si>
    <t>IPR003656 (SMART); IPR003656 (PFAM); PTHR34396 (PANTHER); IPR003656 (PROSITE_PROFILES); IPR013087 (SUPERFAMILY)</t>
  </si>
  <si>
    <t>Coeug00g108830.1:CDS:5</t>
  </si>
  <si>
    <t>E3 ubiquitin- ligase MBR2-like isoform X1</t>
  </si>
  <si>
    <t>IPR001841 (SMART); IPR001841 (PFAM); IPR013083 (G3DSA:3.30.40.GENE3D); mobidb-lite (MOBIDB_LITE); mobidb-lite (MOBIDB_LITE); mobidb-lite (MOBIDB_LITE); PTHR22937 (PANTHER); PTHR22937:SF91 (PANTHER); IPR001841 (PROSITE_PROFILES); SSF57850 (SUPERFAMILY)</t>
  </si>
  <si>
    <t>Coeug00g111040.1:CDS:1</t>
  </si>
  <si>
    <t>IPR004264 (PFAM)</t>
  </si>
  <si>
    <t>Coeug00g111670.1:CDS:1</t>
  </si>
  <si>
    <t>G3DSA:2.40.50.140 (GENE3D); mobidb-lite (MOBIDB_LITE)</t>
  </si>
  <si>
    <t>Coeug00g111690.1:CDS:1</t>
  </si>
  <si>
    <t>IPR032675 (G3DSA:3.80.10.GENE3D); IPR032675 (G3DSA:3.80.10.GENE3D); IPR002182 (PFAM); IPR011991 (G3DSA:1.10.10.GENE3D); PTHR23155 (PANTHER); PTHR23155:SF780 (PANTHER); IPR032675 (SUPERFAMILY)</t>
  </si>
  <si>
    <t>Coeug00g113610.1:CDS:1</t>
  </si>
  <si>
    <t>IPR001480 (SMART); IPR003609 (PFAM); G3DSA:3.30.200.20 (GENE3D); IPR000858 (PFAM); IPR000719 (PFAM); IPR001480 (G3DSA:2.90.10.GENE3D); G3DSA:3.50.4.10 (GENE3D); IPR001480 (PFAM); PTHR27002 (PANTHER); PTHR27002:SF261 (PANTHER); IPR000742 (PROSITE_PROFILES); IPR003609 (PROSITE_PROFILES); IPR001480 (PROSITE_PROFILES); IPR000719 (PROSITE_PROFILES); cd00053 (CDD); IPR001480 (SUPERFAMILY); IPR001480 (SUPERFAMILY); IPR011009 (SUPERFAMILY)</t>
  </si>
  <si>
    <t>Coeug00g124790.1:CDS:3</t>
  </si>
  <si>
    <t>uncharacterized protein LOC109704055</t>
  </si>
  <si>
    <t>Coeug00g124840.1:CDS:1</t>
  </si>
  <si>
    <t>60S ribosomal L7a-1-like</t>
  </si>
  <si>
    <t>F:GO:0003723; C:GO:0005829; C:GO:0005840; P:GO:0006139; P:GO:0006412</t>
  </si>
  <si>
    <t>F:RNA binding; C:cytosol; C:ribosome; P:nucleobase-containing compound metabolic process; P:translation</t>
  </si>
  <si>
    <t>IPR001921 (PRINTS); PTHR23105 (PANTHER); PTHR23105:SF81 (PANTHER)</t>
  </si>
  <si>
    <t>Coeug00g127510.1:CDS:1</t>
  </si>
  <si>
    <t>viridiflorene synthase</t>
  </si>
  <si>
    <t>F:GO:0003824; P:GO:0009056; P:GO:0006629; P:GO:0044763; P:GO:0009058; F:GO:0005488; P:GO:0009987; P:GO:0044712</t>
  </si>
  <si>
    <t>F:catalytic activity; P:catabolic process; P:lipid metabolic process; P:single-organism cellular process; P:biosynthetic process; F:binding; P:cellular process; P:single-organism catabolic process</t>
  </si>
  <si>
    <t>IPR005630 (PFAM); IPR001906 (G3DSA:1.50.10.GENE3D); IPR008949 (G3DSA:1.10.600.GENE3D); IPR001906 (PFAM); mobidb-lite (MOBIDB_LITE); mobidb-lite (MOBIDB_LITE); mobidb-lite (MOBIDB_LITE); PTHR31225:SF28 (PANTHER); PTHR31225 (PANTHER); cd00684 (CDD); IPR008930 (SUPERFAMILY); IPR008949 (SUPERFAMILY)</t>
  </si>
  <si>
    <t>Coeug00g128370.1:CDS:1</t>
  </si>
  <si>
    <t>uncharacterized protein LOC18777387</t>
  </si>
  <si>
    <t>IPR001878 (SMART); IPR006564 (SMART); IPR001878 (G3DSA:4.10.60.GENE3D); IPR004332 (PFAM); IPR007527 (PFAM); IPR001878 (G3DSA:4.10.60.GENE3D); IPR018289 (PFAM); IPR001878 (G3DSA:4.10.60.GENE3D); mobidb-lite (MOBIDB_LITE); mobidb-lite (MOBIDB_LITE); mobidb-lite (MOBIDB_LITE); mobidb-lite (MOBIDB_LITE); PTHR31973:SF74 (PANTHER); PTHR31973 (PANTHER); IPR007527 (PROSITE_PROFILES); IPR001878 (PROSITE_PROFILES); IPR001878 (SUPERFAMILY)</t>
  </si>
  <si>
    <t>Coeug00g130160.1:CDS:1</t>
  </si>
  <si>
    <t>G3DSA:1.10.287.620 (GENE3D); mobidb-lite (MOBIDB_LITE); mobidb-lite (MOBIDB_LITE)</t>
  </si>
  <si>
    <t>Coeug00g131990.1:CDS:3</t>
  </si>
  <si>
    <t>Coeug00g136070.1:CDS:1</t>
  </si>
  <si>
    <t>PREDICTED: uncharacterized protein LOC105967373</t>
  </si>
  <si>
    <t>Coeug00g136850.1:CDS:1</t>
  </si>
  <si>
    <t>Coeug00g139400.1:CDS:1</t>
  </si>
  <si>
    <t>G3DSA:3.40.50.720 (GENE3D); IPR001509 (PFAM); PTHR10366 (PANTHER); PTHR10366:SF527 (PANTHER); cd08958 (CDD); IPR016040 (SUPERFAMILY)</t>
  </si>
  <si>
    <t>Coeug00g139780.1:CDS:6</t>
  </si>
  <si>
    <t>glutamate--tRNA cytoplasmic</t>
  </si>
  <si>
    <t>F:GO:0000166; F:GO:0003723; F:GO:0003824; C:GO:0005739; C:GO:0005829; P:GO:0006139; P:GO:0006412</t>
  </si>
  <si>
    <t>F:nucleotide binding; F:RNA binding; F:catalytic activity; C:mitochondrion; C:cytosol; P:nucleobase-containing compound metabolic process; P:translation</t>
  </si>
  <si>
    <t>EC:6.1.1.17; EC:6.1.1.18</t>
  </si>
  <si>
    <t>Glutamate--tRNA ligase; Glutamine--tRNA ligase</t>
  </si>
  <si>
    <t>IPR000924 (PRINTS); IPR020056 (G3DSA:2.40.240.GENE3D); IPR014729 (G3DSA:3.40.50.GENE3D); IPR004526 (TIGRFAM); IPR020056 (G3DSA:2.40.240.GENE3D); IPR020059 (PFAM); G3DSA:1.20.1050.10 (GENE3D); IPR020061 (G3DSA:1.10.1160.GENE3D); IPR020058 (PFAM); PTHR43097 (PANTHER); PTHR43097:SF4 (PANTHER); IPR004526 (HAMAP); cd10289 (CDD); IPR010987 (SUPERFAMILY); IPR011035 (SUPERFAMILY); SSF52374 (SUPERFAMILY)</t>
  </si>
  <si>
    <t>F:GO:0016876; F:GO:0000166; F:GO:0005524; P:GO:0006418; F:GO:0004812; C:GO:0005737; F:GO:0004818; P:GO:0043039; P:GO:0006424; P:GO:0006412</t>
  </si>
  <si>
    <t>F:ligase activity, forming aminoacyl-tRNA and related compounds; F:nucleotide binding; F:ATP binding; P:tRNA aminoacylation for protein translation; F:aminoacyl-tRNA ligase activity; C:cytoplasm; F:glutamate-tRNA ligase activity; P:tRNA aminoacylation; P:glutamyl-tRNA aminoacylation; P:translation</t>
  </si>
  <si>
    <t>Coeug00g141020.1:CDS:1</t>
  </si>
  <si>
    <t>Coeug00g142720.1:CDS:2</t>
  </si>
  <si>
    <t>disease resistance RGA1 isoform X1</t>
  </si>
  <si>
    <t>IPR032675 (G3DSA:3.80.10.GENE3D); IPR032675 (G3DSA:3.80.10.GENE3D); IPR032675 (G3DSA:3.80.10.GENE3D); PTHR23155:SF704 (PANTHER); PTHR23155 (PANTHER); SSF52047 (SUPERFAMILY)</t>
  </si>
  <si>
    <t>Coeug00g142810.1:CDS:2</t>
  </si>
  <si>
    <t>Coeug00g150550.1:CDS:19</t>
  </si>
  <si>
    <t>beta-galactosidase 16-like isoform X1</t>
  </si>
  <si>
    <t>IPR001944 (PRINTS); G3DSA:3.20.20.80 (GENE3D); IPR031330 (PFAM); IPR008979 (G3DSA:2.60.120.GENE3D); IPR008979 (G3DSA:2.60.120.GENE3D); IPR001944 (PANTHER); PTHR23421:SF104 (PANTHER); IPR008979 (SUPERFAMILY); IPR017853 (SUPERFAMILY); IPR008979 (SUPERFAMILY)</t>
  </si>
  <si>
    <t>Coeug00g150560.1:CDS:1</t>
  </si>
  <si>
    <t>beta-galactosidase 16</t>
  </si>
  <si>
    <t>P:GO:0005975; P:GO:0009056; C:GO:0005618; P:GO:0006629; P:GO:0044763; C:GO:0005773; P:GO:0009987; F:GO:0016787; P:GO:0044723</t>
  </si>
  <si>
    <t>P:carbohydrate metabolic process; P:catabolic process; C:cell wall; P:lipid metabolic process; P:single-organism cellular process; C:vacuole; P:cellular process; F:hydrolase activity; P:single-organism carbohydrate metabolic process</t>
  </si>
  <si>
    <t>Coeug00g150840.1:CDS:1</t>
  </si>
  <si>
    <t>Coeug00g151160.1:CDS:1</t>
  </si>
  <si>
    <t>Coeug00g151690.1:CDS:1</t>
  </si>
  <si>
    <t>F-box FBD LRR-repeat At3g56780 isoform X1</t>
  </si>
  <si>
    <t>IPR032861 (PFAM); IPR021109 (G3DSA:2.40.70.GENE3D); IPR032675 (G3DSA:3.80.10.GENE3D); IPR001810 (PFAM); PTHR31639 (PANTHER); IPR021109 (SUPERFAMILY); IPR032675 (SUPERFAMILY); IPR001810 (SUPERFAMILY)</t>
  </si>
  <si>
    <t>Coeug00g154600.1:CDS:2</t>
  </si>
  <si>
    <t>Coeug00g155580.1:CDS:1</t>
  </si>
  <si>
    <t>MATH domain and coiled-coil domain-containing At3g58220-like isoform X2</t>
  </si>
  <si>
    <t>IPR008974 (G3DSA:2.60.210.GENE3D); IPR002083 (PROSITE_PROFILES); IPR008974 (SUPERFAMILY)</t>
  </si>
  <si>
    <t>Coeug00g155590.1:CDS:1</t>
  </si>
  <si>
    <t>Coeug00g155810.1:CDS:1</t>
  </si>
  <si>
    <t>Coeug00g157780.1:CDS:1</t>
  </si>
  <si>
    <t>U3 snoRNP-associated -like YAOH</t>
  </si>
  <si>
    <t>F:GO:0003723; P:GO:0006139; C:GO:0005622</t>
  </si>
  <si>
    <t>F:RNA binding; P:nucleobase-containing compound metabolic process; C:intracellular</t>
  </si>
  <si>
    <t>IPR020472 (PRINTS); IPR001680 (SMART); IPR015943 (G3DSA:2.130.10.GENE3D); IPR001680 (PFAM); mobidb-lite (MOBIDB_LITE); PTHR19865 (PANTHER); PTHR19865:SF2 (PANTHER); IPR001680 (PROSITE_PROFILES); IPR017986 (PROSITE_PROFILES); IPR001680 (PROSITE_PROFILES); IPR001680 (PROSITE_PROFILES); IPR017986 (SUPERFAMILY)</t>
  </si>
  <si>
    <t>Coeug00g160030.1:CDS:1</t>
  </si>
  <si>
    <t>Coeug00g161250.1:CDS:4</t>
  </si>
  <si>
    <t>hypothetical protein TSUD_150660</t>
  </si>
  <si>
    <t>IPR010285 (PFAM); IPR025476 (PFAM); PTHR10492 (PANTHER); PTHR10492:SF39 (PANTHER)</t>
  </si>
  <si>
    <t>P:GO:0006281; F:GO:0003678; P:GO:0000723</t>
  </si>
  <si>
    <t>P:DNA repair; F:DNA helicase activity; P:telomere maintenance</t>
  </si>
  <si>
    <t>Coeug00g161660.1:CDS:1</t>
  </si>
  <si>
    <t>Coeug00g162160.1:CDS:2</t>
  </si>
  <si>
    <t>IPR002182 (PFAM); G3DSA:1.10.20.10 (GENE3D); mobidb-lite (MOBIDB_LITE); PTHR23155:SF812 (PANTHER); PTHR23155 (PANTHER); IPR027417 (SUPERFAMILY)</t>
  </si>
  <si>
    <t>Coeug00g162370.1:CDS:2</t>
  </si>
  <si>
    <t>IPR001878 (G3DSA:4.10.60.GENE3D); IPR001878 (SUPERFAMILY)</t>
  </si>
  <si>
    <t>Coeug00g164040.1:CDS:2</t>
  </si>
  <si>
    <t>Coeug00g164110.1:CDS:13</t>
  </si>
  <si>
    <t>beta-glucosidase 12-like</t>
  </si>
  <si>
    <t>IPR001360 (PRINTS); G3DSA:3.20.20.80 (GENE3D); IPR001360 (PFAM); G3DSA:3.20.20.80 (GENE3D); PTHR10353:SF91 (PANTHER); IPR001360 (PANTHER); IPR017853 (SUPERFAMILY)</t>
  </si>
  <si>
    <t>Coeug00g164370.1:CDS:7</t>
  </si>
  <si>
    <t>mobidb-lite (MOBIDB_LITE); PTHR22884 (PANTHER); PTHR22884:SF389 (PANTHER)</t>
  </si>
  <si>
    <t>Coeug00g164380.1:CDS:4</t>
  </si>
  <si>
    <t>Coeug00g169980.1:CDS:2</t>
  </si>
  <si>
    <t>IPR019557 (PFAM); mobidb-lite (MOBIDB_LITE); mobidb-lite (MOBIDB_LITE); IPR006904 (PANTHER); PTHR16007:SF46 (PANTHER)</t>
  </si>
  <si>
    <t>Coeug00g170320.1:CDS:11</t>
  </si>
  <si>
    <t>CCR4-NOT transcription complex subunit 11</t>
  </si>
  <si>
    <t>IPR019312 (PFAM); IPR019312 (PANTHER)</t>
  </si>
  <si>
    <t>C:GO:0030014</t>
  </si>
  <si>
    <t>C:CCR4-NOT complex</t>
  </si>
  <si>
    <t>Coeug00g173700.1:CDS:1</t>
  </si>
  <si>
    <t>B3 domain-containing At5g35780</t>
  </si>
  <si>
    <t>IPR015300 (G3DSA:2.40.330.GENE3D); IPR005508 (PFAM); mobidb-lite (MOBIDB_LITE); PTHR31541 (PANTHER); PTHR31541:SF23 (PANTHER); IPR015300 (SUPERFAMILY); IPR015300 (SUPERFAMILY)</t>
  </si>
  <si>
    <t>Coeug00g178080.1:CDS:5</t>
  </si>
  <si>
    <t>probable xyloglucan glycosyltransferase 5</t>
  </si>
  <si>
    <t>IPR029044 (G3DSA:3.90.550.GENE3D); IPR001173 (PFAM); PTHR32044 (PANTHER); PTHR32044:SF37 (PANTHER); IPR029044 (SUPERFAMILY)</t>
  </si>
  <si>
    <t>Coeug00g178900.1:CDS:1</t>
  </si>
  <si>
    <t>F-box CPR30-like isoform X1</t>
  </si>
  <si>
    <t>P:GO:0009056; P:GO:0006464; F:GO:0016740; C:GO:0005622</t>
  </si>
  <si>
    <t>P:catabolic process; P:cellular protein modification process; F:transferase activity; C:intracellular</t>
  </si>
  <si>
    <t>IPR001810 (SMART); IPR006527 (PFAM); IPR001810 (PFAM); G3DSA:1.20.1280.50 (GENE3D); IPR017451 (TIGRFAM); PTHR31790:SF31 (PANTHER); PTHR31790 (PANTHER); IPR001810 (PROSITE_PROFILES); IPR001810 (SUPERFAMILY)</t>
  </si>
  <si>
    <t>Coeug00g180630.1:CDS:1</t>
  </si>
  <si>
    <t>Ulp1 protease carboxy-terminal domain</t>
  </si>
  <si>
    <t>P:GO:0006508; F:GO:0008234; F:GO:0008233</t>
  </si>
  <si>
    <t>P:proteolysis; F:cysteine-type peptidase activity; F:peptidase activity</t>
  </si>
  <si>
    <t>IPR003653 (PFAM); G3DSA:3.30.310.130 (GENE3D); mobidb-lite (MOBIDB_LITE); SSF54001 (SUPERFAMILY)</t>
  </si>
  <si>
    <t>Coeug00g180830.1:CDS:1</t>
  </si>
  <si>
    <t>leucine-rich receptor-like kinase family</t>
  </si>
  <si>
    <t>IPR001611 (PFAM); IPR001611 (PFAM); IPR032675 (G3DSA:3.80.10.GENE3D); PTHR27004:SF58 (PANTHER); PTHR27004 (PANTHER); IPR032675 (SUPERFAMILY)</t>
  </si>
  <si>
    <t>Coeug00g180970.1:CDS:1</t>
  </si>
  <si>
    <t>Coeug00g183530.1:CDS:1</t>
  </si>
  <si>
    <t>hypothetical protein VITISV_015746</t>
  </si>
  <si>
    <t>IPR019557 (PFAM); PTHR16007:SF46 (PANTHER); IPR006904 (PANTHER)</t>
  </si>
  <si>
    <t>Coeug00g185130.1:CDS:1</t>
  </si>
  <si>
    <t>IPR004320 (PFAM); PTHR31509:SF38 (PANTHER); PTHR31509 (PANTHER)</t>
  </si>
  <si>
    <t>Coeug01g051270.1:CDS:1</t>
  </si>
  <si>
    <t>benzyl alcohol O-benzoyltransferase-like</t>
  </si>
  <si>
    <t>G3DSA:3.30.559.10 (GENE3D); IPR003480 (PFAM); G3DSA:3.30.559.10 (GENE3D); PTHR31642:SF97 (PANTHER); PTHR31642 (PANTHER)</t>
  </si>
  <si>
    <t>Coeug01g052540.1:CDS:1</t>
  </si>
  <si>
    <t>salt-induced S1</t>
  </si>
  <si>
    <t>IPR012871 (PFAM); IPR015915 (G3DSA:2.120.10.GENE3D); SSF117281 (SUPERFAMILY)</t>
  </si>
  <si>
    <t>Coeug01g052570.1:CDS:1</t>
  </si>
  <si>
    <t>IPR009071 (SMART); IPR009071 (G3DSA:1.10.30.GENE3D); mobidb-lite (MOBIDB_LITE); mobidb-lite (MOBIDB_LITE); IPR009071 (PROSITE_PROFILES); IPR009071 (SUPERFAMILY); SSF54001 (SUPERFAMILY)</t>
  </si>
  <si>
    <t>Coeug01g052640.1:CDS:3</t>
  </si>
  <si>
    <t>IPR006566 (SMART); IPR013101 (PFAM); IPR006566 (PFAM); IPR032675 (G3DSA:3.80.10.GENE3D); IPR001810 (PFAM); PTHR31639 (PANTHER); PTHR31639:SF18 (PANTHER); IPR001810 (SUPERFAMILY); SSF52047 (SUPERFAMILY)</t>
  </si>
  <si>
    <t>Coeug01g055000.1:CDS:5</t>
  </si>
  <si>
    <t>serine threonine- phosphatase 7 long form homolog isoform X1</t>
  </si>
  <si>
    <t>Coeug01g055190.1:CDS:1</t>
  </si>
  <si>
    <t>IPR025558 (PFAM); mobidb-lite (MOBIDB_LITE); mobidb-lite (MOBIDB_LITE); mobidb-lite (MOBIDB_LITE); PTHR31286 (PANTHER)</t>
  </si>
  <si>
    <t>Coeug01g055970.1:CDS:1</t>
  </si>
  <si>
    <t>F:GO:0000166; C:GO:0016020; F:GO:0008135; C:GO:0005840; F:GO:0016787</t>
  </si>
  <si>
    <t>F:nucleotide binding; C:membrane; F:translation factor activity, RNA binding; C:ribosome; F:hydrolase activity</t>
  </si>
  <si>
    <t>G3DSA:3.40.50.300 (GENE3D); IPR000795 (PFAM); G3DSA:2.80.10.50 (GENE3D); IPR005225 (TIGRFAM); PTHR43381:SF6 (PANTHER); IPR015760 (PANTHER); IPR016093 (PROSITE_PROFILES); cd01887 (CDD); IPR027417 (SUPERFAMILY); IPR016093 (SUPERFAMILY)</t>
  </si>
  <si>
    <t>F:GO:0005525; F:GO:0003924; C:GO:0016020</t>
  </si>
  <si>
    <t>F:GTP binding; F:GTPase activity; C:membrane</t>
  </si>
  <si>
    <t>Coeug01g056520.1:CDS:4</t>
  </si>
  <si>
    <t>IPR004332 (PFAM); mobidb-lite (MOBIDB_LITE); PTHR36897 (PANTHER)</t>
  </si>
  <si>
    <t>Coeug01g056550.1:CDS:1</t>
  </si>
  <si>
    <t>Coeug01g056720.1:CDS:1</t>
  </si>
  <si>
    <t>sec-independent translocase -like</t>
  </si>
  <si>
    <t>Coeug01g057480.1:CDS:1</t>
  </si>
  <si>
    <t>F-box LRR-repeat At5g38386</t>
  </si>
  <si>
    <t>IPR001810 (SMART); G3DSA:1.20.1280.50 (GENE3D); IPR001810 (PFAM); mobidb-lite (MOBIDB_LITE); PTHR31639 (PANTHER); PTHR31639:SF18 (PANTHER); IPR001810 (SUPERFAMILY)</t>
  </si>
  <si>
    <t>Coeug01g057520.1:CDS:1</t>
  </si>
  <si>
    <t>30S ribosomal isoform 2</t>
  </si>
  <si>
    <t>C:GO:0005768; C:GO:0016020; C:GO:0005794</t>
  </si>
  <si>
    <t>C:endosome; C:membrane; C:Golgi apparatus</t>
  </si>
  <si>
    <t>IPR029044 (G3DSA:3.90.550.GENE3D); PTHR33604:SF3 (PANTHER); PTHR33604 (PANTHER)</t>
  </si>
  <si>
    <t>Coeug01g058420.1:CDS:7</t>
  </si>
  <si>
    <t>double-stranded RNA-binding 1-like isoform X2</t>
  </si>
  <si>
    <t>IPR014720 (SMART); IPR014720 (PFAM); G3DSA:3.30.160.20 (GENE3D); G3DSA:3.30.160.20 (GENE3D); mobidb-lite (MOBIDB_LITE); PTHR10910:SF123 (PANTHER); PTHR10910 (PANTHER); IPR014720 (PROSITE_PROFILES); IPR014720 (PROSITE_PROFILES); IPR014720 (PROSITE_PROFILES); cd00048 (CDD); cd00048 (CDD); SSF54768 (SUPERFAMILY); SSF54768 (SUPERFAMILY); SSF54768 (SUPERFAMILY)</t>
  </si>
  <si>
    <t>Coeug01g059120.1:CDS:1</t>
  </si>
  <si>
    <t>IPR020683 (G3DSA:1.25.40.GENE3D); IPR026961 (PFAM); PTHR24128 (PANTHER); PTHR24128:SF32 (PANTHER); IPR020683 (CDD); IPR020683 (SUPERFAMILY)</t>
  </si>
  <si>
    <t>Coeug01g065940.1:CDS:4</t>
  </si>
  <si>
    <t>BAG family molecular chaperone regulator 1</t>
  </si>
  <si>
    <t>IPR003103 (SMART); IPR003103 (PFAM); G3DSA:3.10.20.90 (GENE3D); IPR003103 (G3DSA:1.20.58.GENE3D); mobidb-lite (MOBIDB_LITE); mobidb-lite (MOBIDB_LITE); mobidb-lite (MOBIDB_LITE); PTHR12329:SF28 (PANTHER); PTHR12329 (PANTHER); IPR003103 (PROSITE_PROFILES); IPR000626 (PROSITE_PROFILES); cd01812 (CDD); IPR029071 (SUPERFAMILY); IPR003103 (SUPERFAMILY)</t>
  </si>
  <si>
    <t>Coeug01g072690.1:CDS:1</t>
  </si>
  <si>
    <t>serine threonine- kinase Nek2</t>
  </si>
  <si>
    <t>F:GO:0000166; P:GO:0006464; F:GO:0004871; F:GO:0016301; C:GO:0005622</t>
  </si>
  <si>
    <t>F:nucleotide binding; P:cellular protein modification process; F:signal transducer activity; F:kinase activity; C:intracellular</t>
  </si>
  <si>
    <t>IPR000719 (SMART); IPR027443 (G3DSA:2.60.120.GENE3D); G3DSA:1.10.510.10 (GENE3D); IPR000719 (PFAM); G3DSA:3.30.200.20 (GENE3D); IPR005123 (PFAM); mobidb-lite (MOBIDB_LITE); mobidb-lite (MOBIDB_LITE); mobidb-lite (MOBIDB_LITE); PTHR43671 (PANTHER); PTHR43671:SF6 (PANTHER); IPR000719 (PROSITE_PROFILES); cd08215 (CDD); IPR011009 (SUPERFAMILY); SSF51197 (SUPERFAMILY)</t>
  </si>
  <si>
    <t>F:GO:0005524; F:GO:0016491; F:GO:0004672; P:GO:0055114; P:GO:0006468</t>
  </si>
  <si>
    <t>F:ATP binding; F:oxidoreductase activity; F:protein kinase activity; P:oxidation-reduction process; P:protein phosphorylation</t>
  </si>
  <si>
    <t>Coeug01g073810.1:CDS:1</t>
  </si>
  <si>
    <t>DUF724 domain-containing 6-like isoform X2</t>
  </si>
  <si>
    <t>IPR014002 (SMART); G3DSA:1.20.5.50 (GENE3D); G3DSA:2.30.30.140 (GENE3D); G3DSA:2.30.30.140 (GENE3D); IPR008395 (PFAM); G3DSA:2.30.30.140 (GENE3D); IPR007930 (PFAM); mobidb-lite (MOBIDB_LITE); mobidb-lite (MOBIDB_LITE); mobidb-lite (MOBIDB_LITE); mobidb-lite (MOBIDB_LITE); PTHR31917:SF25 (PANTHER); PTHR31917 (PANTHER)</t>
  </si>
  <si>
    <t>Coeug02g050080.1:CDS:1</t>
  </si>
  <si>
    <t>P:GO:0005975; C:GO:0005618; C:GO:0016020; C:GO:0005773; F:GO:0016787</t>
  </si>
  <si>
    <t>P:carbohydrate metabolic process; C:cell wall; C:membrane; C:vacuole; F:hydrolase activity</t>
  </si>
  <si>
    <t>EC:3.2.1.22</t>
  </si>
  <si>
    <t>Alpha-galactosidase</t>
  </si>
  <si>
    <t>IPR002241 (PFAM); G3DSA:2.60.40.1180 (GENE3D); IPR013785 (G3DSA:3.20.20.GENE3D); IPR013785 (G3DSA:3.20.20.GENE3D); PTHR11452 (PANTHER); PTHR11452:SF51 (PANTHER); IPR002241 (CDD); IPR017853 (SUPERFAMILY); SSF51011 (SUPERFAMILY)</t>
  </si>
  <si>
    <t>P:GO:0005975; F:GO:0003824; F:GO:0004553</t>
  </si>
  <si>
    <t>P:carbohydrate metabolic process; F:catalytic activity; F:hydrolase activity, hydrolyzing O-glycosyl compounds</t>
  </si>
  <si>
    <t>Coeug02g057640.1:CDS:6</t>
  </si>
  <si>
    <t>arginyl-tRNA-- transferase 2-like</t>
  </si>
  <si>
    <t>C:GO:0005737; P:GO:0009056; P:GO:0006464; F:GO:0016740</t>
  </si>
  <si>
    <t>C:cytoplasm; P:catabolic process; P:cellular protein modification process; F:transferase activity</t>
  </si>
  <si>
    <t>EC:2.3.2.8</t>
  </si>
  <si>
    <t>Arginyltransferase</t>
  </si>
  <si>
    <t>IPR017137 (PIRSF); IPR007472 (PFAM); IPR007471 (PFAM); IPR005148 (G3DSA:3.30.1360.GENE3D); mobidb-lite (MOBIDB_LITE); mobidb-lite (MOBIDB_LITE); PTHR21367:SF2 (PANTHER); IPR030700 (PANTHER); IPR016181 (SUPERFAMILY)</t>
  </si>
  <si>
    <t>F:GO:0000166; F:GO:0005524; F:GO:0004814; C:GO:0005737; P:GO:0006420; F:GO:0004057; P:GO:0016598</t>
  </si>
  <si>
    <t>F:nucleotide binding; F:ATP binding; F:arginine-tRNA ligase activity; C:cytoplasm; P:arginyl-tRNA aminoacylation; F:arginyltransferase activity; P:protein arginylation</t>
  </si>
  <si>
    <t>Coeug02g058400.1:CDS:3</t>
  </si>
  <si>
    <t>F:GO:0000166; P:GO:0007165; P:GO:0006464; F:GO:0030246; F:GO:0016301; C:GO:0005886</t>
  </si>
  <si>
    <t>F:nucleotide binding; P:signal transduction; P:cellular protein modification process; F:carbohydrate binding; F:kinase activity; C:plasma membrane</t>
  </si>
  <si>
    <t>IPR000719 (SMART); IPR025287 (PFAM); G3DSA:3.30.200.20 (GENE3D); G3DSA:1.10.510.10 (GENE3D); IPR000719 (PFAM); G3DSA:1.20.5.100 (GENE3D); PTHR27005:SF132 (PANTHER); PTHR27005 (PANTHER); IPR000719 (PROSITE_PROFILES); cd14066 (CDD); IPR011009 (SUPERFAMILY)</t>
  </si>
  <si>
    <t>Coeug02g060540.1:CDS:8</t>
  </si>
  <si>
    <t>cytochrome P450 87A3-like</t>
  </si>
  <si>
    <t>IPR002401 (PRINTS); G3DSA:1.10.630.10 (GENE3D); IPR001128 (PFAM); PTHR24286:SF91 (PANTHER); PTHR24286 (PANTHER); IPR001128 (SUPERFAMILY)</t>
  </si>
  <si>
    <t>Coeug02g062490.1:CDS:1</t>
  </si>
  <si>
    <t>C:GO:0005634; F:GO:0003677</t>
  </si>
  <si>
    <t>C:nucleus; F:DNA binding</t>
  </si>
  <si>
    <t>IPR001005 (SMART); G3DSA:1.10.10.60 (GENE3D); IPR001005 (PFAM); mobidb-lite (MOBIDB_LITE); mobidb-lite (MOBIDB_LITE); mobidb-lite (MOBIDB_LITE); mobidb-lite (MOBIDB_LITE); mobidb-lite (MOBIDB_LITE); mobidb-lite (MOBIDB_LITE); mobidb-lite (MOBIDB_LITE); PTHR13992:SF26 (PANTHER); PTHR13992 (PANTHER); IPR017884 (PROSITE_PROFILES); IPR017884 (PROSITE_PROFILES); cd00167 (CDD); IPR009057 (SUPERFAMILY); IPR009057 (SUPERFAMILY)</t>
  </si>
  <si>
    <t>Coeug02g066650.1:CDS:10</t>
  </si>
  <si>
    <t>sphingosine kinase 1 isoform X1</t>
  </si>
  <si>
    <t>P:GO:0006629; F:GO:0016301</t>
  </si>
  <si>
    <t>P:lipid metabolic process; F:kinase activity</t>
  </si>
  <si>
    <t>EC:2.7.1.138</t>
  </si>
  <si>
    <t>Ceramide kinase</t>
  </si>
  <si>
    <t>IPR001206 (SMART); IPR017438 (G3DSA:3.40.50.GENE3D); IPR001206 (PFAM); PTHR12358 (PANTHER); PTHR12358:SF55 (PANTHER); IPR001206 (PROSITE_PROFILES); IPR016064 (SUPERFAMILY)</t>
  </si>
  <si>
    <t>Coeug02g068120.1:CDS:7</t>
  </si>
  <si>
    <t>C:GO:0016020; C:GO:0016021; P:GO:0006810; F:GO:0005215</t>
  </si>
  <si>
    <t>C:membrane; C:integral component of membrane; P:transport; F:transporter activity</t>
  </si>
  <si>
    <t>IPR000109 (PFAM); IPR000109 (PANTHER); PTHR11654:SF251 (PANTHER)</t>
  </si>
  <si>
    <t>Coeug02g070690.1:CDS:1</t>
  </si>
  <si>
    <t>pathogenesis-related homeodomain</t>
  </si>
  <si>
    <t>IPR001965 (SMART); IPR001356 (SMART); IPR001356 (PFAM); IPR019787 (PFAM); G3DSA:1.10.10.60 (GENE3D); IPR013083 (G3DSA:3.30.40.GENE3D); mobidb-lite (MOBIDB_LITE); mobidb-lite (MOBIDB_LITE); mobidb-lite (MOBIDB_LITE); mobidb-lite (MOBIDB_LITE); mobidb-lite (MOBIDB_LITE); mobidb-lite (MOBIDB_LITE); PTHR12628 (PANTHER); PTHR12628:SF18 (PANTHER); IPR001356 (PROSITE_PROFILES); IPR019787 (PROSITE_PROFILES); IPR001356 (CDD); cd15504 (CDD); IPR009057 (SUPERFAMILY); IPR011011 (SUPERFAMILY)</t>
  </si>
  <si>
    <t>Coeug02g075620.1:CDS:1</t>
  </si>
  <si>
    <t>60S ribosomal L3</t>
  </si>
  <si>
    <t>C:GO:0016020; F:GO:0005198; P:GO:0016043; C:GO:0005829; C:GO:0005840; P:GO:0006412</t>
  </si>
  <si>
    <t>C:membrane; F:structural molecule activity; P:cellular component organization; C:cytosol; C:ribosome; P:translation</t>
  </si>
  <si>
    <t>G3DSA:2.40.30.10 (GENE3D); IPR000597 (PFAM); G3DSA:3.30.1430.10 (GENE3D); G3DSA:4.10.960.10 (GENE3D); PTHR11363 (PANTHER); PTHR11363:SF8 (PANTHER); IPR009000 (SUPERFAMILY)</t>
  </si>
  <si>
    <t>Coeug02g075690.1:CDS:1</t>
  </si>
  <si>
    <t>WD-40 repeat-containing MSI1</t>
  </si>
  <si>
    <t>IPR020472 (PRINTS); IPR001680 (SMART); IPR022052 (PFAM); IPR015943 (G3DSA:2.130.10.GENE3D); IPR001680 (PFAM); PTHR22850 (PANTHER); PTHR22850:SF162 (PANTHER); IPR001680 (PROSITE_PROFILES); IPR001680 (PROSITE_PROFILES); IPR001680 (PROSITE_PROFILES); IPR001680 (PROSITE_PROFILES); IPR001680 (PROSITE_PROFILES); IPR017986 (PROSITE_PROFILES); IPR017986 (SUPERFAMILY)</t>
  </si>
  <si>
    <t>Coeug02g076180.1:CDS:1</t>
  </si>
  <si>
    <t>T-complex 11</t>
  </si>
  <si>
    <t>C:GO:0009506</t>
  </si>
  <si>
    <t>C:plasmodesma</t>
  </si>
  <si>
    <t>IPR008862 (PFAM); mobidb-lite (MOBIDB_LITE); mobidb-lite (MOBIDB_LITE); mobidb-lite (MOBIDB_LITE); mobidb-lite (MOBIDB_LITE); IPR008862 (PANTHER); PTHR12832:SF26 (PANTHER)</t>
  </si>
  <si>
    <t>Coeug02g077580.1:CDS:1</t>
  </si>
  <si>
    <t>probable S-acyltransferase 14</t>
  </si>
  <si>
    <t>C:GO:0016020; F:GO:0016740; F:GO:0005488</t>
  </si>
  <si>
    <t>C:membrane; F:transferase activity; F:binding</t>
  </si>
  <si>
    <t>mobidb-lite (MOBIDB_LITE); PTHR22883:SF120 (PANTHER); PTHR22883 (PANTHER)</t>
  </si>
  <si>
    <t>Coeug02g078180.1:CDS:1</t>
  </si>
  <si>
    <t>PTHR34115 (PANTHER)</t>
  </si>
  <si>
    <t>Coeug02g082490.1:CDS:1</t>
  </si>
  <si>
    <t>DNA-damage-repair toleration DRT100-like</t>
  </si>
  <si>
    <t>PR00019 (PRINTS); IPR003591 (SMART); IPR001611 (PFAM); IPR032675 (G3DSA:3.80.10.GENE3D); IPR013210 (PFAM); IPR001611 (PFAM); PTHR27008 (PANTHER); IPR032675 (SUPERFAMILY)</t>
  </si>
  <si>
    <t>Coeug02g085000.1:CDS:1</t>
  </si>
  <si>
    <t>G3DSA:3.30.559.10 (GENE3D); IPR003480 (PFAM); G3DSA:3.30.559.10 (GENE3D); PTHR31623 (PANTHER); PTHR31623:SF18 (PANTHER)</t>
  </si>
  <si>
    <t>Coeug02g086460.1:CDS:1</t>
  </si>
  <si>
    <t>annexin D4</t>
  </si>
  <si>
    <t>P:GO:0009628; P:GO:0009719; F:GO:0008289; C:GO:0005575; P:GO:0006950</t>
  </si>
  <si>
    <t>P:response to abiotic stimulus; P:response to endogenous stimulus; F:lipid binding; C:cellular_component; P:response to stress</t>
  </si>
  <si>
    <t>IPR018502 (SMART); IPR018502 (G3DSA:1.10.220.GENE3D); IPR018502 (PFAM); IPR018502 (G3DSA:1.10.220.GENE3D); IPR018502 (G3DSA:1.10.220.GENE3D); PTHR10502 (PANTHER); PTHR10502:SF149 (PANTHER); SSF47874 (SUPERFAMILY)</t>
  </si>
  <si>
    <t>F:GO:0005509; F:GO:0005544</t>
  </si>
  <si>
    <t>F:calcium ion binding; F:calcium-dependent phospholipid binding</t>
  </si>
  <si>
    <t>Coeug02g086610.1:CDS:1</t>
  </si>
  <si>
    <t>G-type lectin S-receptor-like serine threonine- kinase At4g27290</t>
  </si>
  <si>
    <t>IPR000719 (SMART); IPR000719 (PFAM); IPR021820 (PFAM); G3DSA:1.10.510.10 (GENE3D); PTHR27002:SF229 (PANTHER); PTHR27002 (PANTHER); IPR000719 (PROSITE_PROFILES); IPR011009 (SUPERFAMILY)</t>
  </si>
  <si>
    <t>Coeug02g086880.1:CDS:1</t>
  </si>
  <si>
    <t>Coeug02g087200.1:CDS:1</t>
  </si>
  <si>
    <t>Coeug02g089060.1:CDS:3</t>
  </si>
  <si>
    <t>cytochrome c-type biogenesis</t>
  </si>
  <si>
    <t>G3DSA:2.40.50.140 (GENE3D); IPR004329 (PFAM); PTHR34128 (PANTHER); PTHR34128:SF4 (PANTHER); IPR004329 (SUPERFAMILY)</t>
  </si>
  <si>
    <t>Coeug02g089350.1:CDS:1</t>
  </si>
  <si>
    <t>Coeug02g089880.1:CDS:1</t>
  </si>
  <si>
    <t>auxin-responsive GH3 family</t>
  </si>
  <si>
    <t>IPR004993 (PFAM); IPR004993 (PANTHER); PTHR31901:SF28 (PANTHER)</t>
  </si>
  <si>
    <t>Coeug02g089910.1:CDS:1</t>
  </si>
  <si>
    <t>indole-3-acetic acid-amido synthetase -like</t>
  </si>
  <si>
    <t>G3DSA:1.10.390.10 (GENE3D); IPR004993 (PFAM); IPR004993 (PANTHER); PTHR31901:SF28 (PANTHER)</t>
  </si>
  <si>
    <t>Coeug02g091490.1:CDS:1</t>
  </si>
  <si>
    <t>luminal-binding 5-like</t>
  </si>
  <si>
    <t>F:GO:0000166; C:GO:0005654</t>
  </si>
  <si>
    <t>F:nucleotide binding; C:nucleoplasm</t>
  </si>
  <si>
    <t>IPR013126 (PRINTS); G3DSA:3.30.420.40 (GENE3D); IPR029047 (G3DSA:2.60.34.GENE3D); IPR013126 (PFAM); G3DSA:3.30.420.40 (GENE3D); IPR029048 (G3DSA:1.20.1270.GENE3D); G3DSA:3.90.640.10 (GENE3D); G3DSA:3.30.420.40 (GENE3D); PTHR19375:SF290 (PANTHER); PTHR19375 (PANTHER); cd10241 (CDD); IPR029047 (SUPERFAMILY); SSF53067 (SUPERFAMILY); IPR029048 (SUPERFAMILY); SSF53067 (SUPERFAMILY)</t>
  </si>
  <si>
    <t>Coeug02g091820.1:CDS:6</t>
  </si>
  <si>
    <t>homeobox-DDT domain RLT1-like isoform X1</t>
  </si>
  <si>
    <t>IPR001356 (SMART); IPR001356 (PFAM); G3DSA:1.10.10.60 (GENE3D); mobidb-lite (MOBIDB_LITE); mobidb-lite (MOBIDB_LITE); mobidb-lite (MOBIDB_LITE); mobidb-lite (MOBIDB_LITE); mobidb-lite (MOBIDB_LITE); PTHR36968 (PANTHER); IPR001356 (PROSITE_PROFILES); IPR001356 (CDD); IPR009057 (SUPERFAMILY)</t>
  </si>
  <si>
    <t>Coeug02g092240.1:CDS:1</t>
  </si>
  <si>
    <t>Coeug02g093210.1:CDS:4</t>
  </si>
  <si>
    <t>GDSL esterase lipase At1g09390</t>
  </si>
  <si>
    <t>IPR003593 (SMART); IPR013581 (PFAM); IPR013525 (PFAM); IPR003439 (PFAM); G3DSA:3.40.50.300 (GENE3D); G3DSA:3.40.50.300 (GENE3D); IPR029481 (PFAM); G3DSA:3.40.50.300 (GENE3D); PTHR19241:SF349 (PANTHER); PTHR19241 (PANTHER); IPR003439 (PROSITE_PROFILES); IPR003439 (PROSITE_PROFILES); IPR003439 (PROSITE_PROFILES); IPR034003 (CDD); IPR034003 (CDD); IPR027417 (SUPERFAMILY); IPR027417 (SUPERFAMILY); IPR027417 (SUPERFAMILY); IPR027417 (SUPERFAMILY); IPR027417 (SUPERFAMILY)</t>
  </si>
  <si>
    <t>Coeug02g095740.1:CDS:1</t>
  </si>
  <si>
    <t>acetyl-coenzyme A carboxylase carboxyl transferase subunit chloroplastic-like isoform X1</t>
  </si>
  <si>
    <t>C:GO:0005737; P:GO:0006629; P:GO:0009058; P:GO:0044763; F:GO:0016740; P:GO:0009987</t>
  </si>
  <si>
    <t>C:cytoplasm; P:lipid metabolic process; P:biosynthetic process; P:single-organism cellular process; F:transferase activity; P:cellular process</t>
  </si>
  <si>
    <t>EC:6.4.1.2</t>
  </si>
  <si>
    <t>Acetyl-CoA carboxylase</t>
  </si>
  <si>
    <t>IPR001095 (PRINTS); G3DSA:3.90.226.10 (GENE3D); IPR001095 (PFAM); G3DSA:3.90.226.10 (GENE3D); mobidb-lite (MOBIDB_LITE); IPR001095 (PANTHER); PTHR42853:SF1 (PANTHER); IPR011763 (PROSITE_PROFILES); IPR001095 (HAMAP); IPR029045 (SUPERFAMILY)</t>
  </si>
  <si>
    <t>F:GO:0003989; P:GO:0006633; C:GO:0009317; F:GO:0016874</t>
  </si>
  <si>
    <t>F:acetyl-CoA carboxylase activity; P:fatty acid biosynthetic process; C:acetyl-CoA carboxylase complex; F:ligase activity</t>
  </si>
  <si>
    <t>Coeug02g095820.1:CDS:1</t>
  </si>
  <si>
    <t>O-glucosyltransferase rumi homolog</t>
  </si>
  <si>
    <t>C:GO:0005623; C:GO:0016020; P:GO:0006629; P:GO:0044763; F:GO:0016740; P:GO:0009987</t>
  </si>
  <si>
    <t>C:cell; C:membrane; P:lipid metabolic process; P:single-organism cellular process; F:transferase activity; P:cellular process</t>
  </si>
  <si>
    <t>IPR006598 (SMART); IPR006598 (PFAM); PTHR12203 (PANTHER); PTHR12203:SF51 (PANTHER)</t>
  </si>
  <si>
    <t>Coeug02g096830.1:CDS:1</t>
  </si>
  <si>
    <t>G3DSA:3.40.50.2000 (GENE3D); IPR001296 (PFAM); mobidb-lite (MOBIDB_LITE); PTHR12526:SF478 (PANTHER); PTHR12526 (PANTHER); SSF53756 (SUPERFAMILY)</t>
  </si>
  <si>
    <t>Coeug03g052970.1:CDS:1</t>
  </si>
  <si>
    <t>Coeug03g053860.1:CDS:1</t>
  </si>
  <si>
    <t>methyltransferase C9orf114</t>
  </si>
  <si>
    <t>IPR003750 (PFAM); IPR029026 (G3DSA:3.40.1280.GENE3D); mobidb-lite (MOBIDB_LITE); IPR003750 (PANTHER); IPR029028 (SUPERFAMILY); IPR012340 (SUPERFAMILY)</t>
  </si>
  <si>
    <t>Coeug03g055650.1:CDS:8</t>
  </si>
  <si>
    <t>magnesium transporter MRS2-I-like</t>
  </si>
  <si>
    <t>mobidb-lite (MOBIDB_LITE); mobidb-lite (MOBIDB_LITE); PTHR13890:SF19 (PANTHER); PTHR13890 (PANTHER); cd12823 (CDD)</t>
  </si>
  <si>
    <t>Coeug03g057390.1:CDS:2</t>
  </si>
  <si>
    <t>Coeug03g058000.1:CDS:8</t>
  </si>
  <si>
    <t>dual specificity kinase splB</t>
  </si>
  <si>
    <t>IPR001245 (PRINTS); IPR000719 (SMART); PIRSF000615 (PIRSF); G3DSA:3.30.200.20 (GENE3D); G3DSA:1.10.510.10 (GENE3D); IPR001245 (PFAM); mobidb-lite (MOBIDB_LITE); PTHR23257:SF563 (PANTHER); PTHR23257 (PANTHER); IPR000719 (PROSITE_PROFILES); cd13999 (CDD); IPR011009 (SUPERFAMILY)</t>
  </si>
  <si>
    <t>Coeug03g059000.1:CDS:7</t>
  </si>
  <si>
    <t>P:GO:0006353</t>
  </si>
  <si>
    <t>P:DNA-templated transcription, termination</t>
  </si>
  <si>
    <t>G3DSA:1.10.720.10 (GENE3D); mobidb-lite (MOBIDB_LITE)</t>
  </si>
  <si>
    <t>Coeug03g059110.1:CDS:1</t>
  </si>
  <si>
    <t>PR00364 (PRINTS); IPR002182 (PFAM); G3DSA:3.40.50.300 (GENE3D); PTHR23155:SF721 (PANTHER); PTHR23155 (PANTHER); IPR027417 (SUPERFAMILY)</t>
  </si>
  <si>
    <t>Coeug03g059770.1:CDS:1</t>
  </si>
  <si>
    <t>UPF0481 At3g47200-like isoform X1</t>
  </si>
  <si>
    <t>IPR004158 (PFAM); PTHR31549:SF55 (PANTHER); PTHR31549 (PANTHER)</t>
  </si>
  <si>
    <t>Coeug03g061350.1:CDS:1</t>
  </si>
  <si>
    <t>G3DSA:3.40.50.2000 (GENE3D); IPR002213 (PFAM); G3DSA:3.40.50.2000 (GENE3D); PTHR11926:SF547 (PANTHER); IPR002213 (PANTHER); SSF53756 (SUPERFAMILY)</t>
  </si>
  <si>
    <t>F:GO:0016758; F:GO:0050660; F:GO:0016491; P:GO:0008152; P:GO:0055114</t>
  </si>
  <si>
    <t>F:transferase activity, transferring hexosyl groups; F:flavin adenine dinucleotide binding; F:oxidoreductase activity; P:metabolic process; P:oxidation-reduction process</t>
  </si>
  <si>
    <t>Coeug03g063400.1:CDS:1</t>
  </si>
  <si>
    <t>purine permease 3</t>
  </si>
  <si>
    <t>PF16913 (PFAM); mobidb-lite (MOBIDB_LITE); PTHR31376:SF21 (PANTHER); IPR030182 (PANTHER); SSF103481 (SUPERFAMILY)</t>
  </si>
  <si>
    <t>Coeug03g063430.1:CDS:14</t>
  </si>
  <si>
    <t>GPI ethanolamine phosphate transferase 3</t>
  </si>
  <si>
    <t>F:GO:0003824; C:GO:0016020; P:GO:0008152</t>
  </si>
  <si>
    <t>F:catalytic activity; C:membrane; P:metabolic process</t>
  </si>
  <si>
    <t>IPR017849 (G3DSA:3.40.720.GENE3D); IPR017849 (G3DSA:3.40.720.GENE3D); mobidb-lite (MOBIDB_LITE); PTHR23071 (PANTHER); IPR017850 (SUPERFAMILY)</t>
  </si>
  <si>
    <t>Coeug03g063500.1:CDS:1</t>
  </si>
  <si>
    <t>probable E3 ubiquitin- ligase HIP1 isoform X1</t>
  </si>
  <si>
    <t>IPR001841 (SMART); IPR013083 (G3DSA:3.30.40.GENE3D); IPR024766 (PFAM); PTHR22937 (PANTHER); PTHR22937:SF66 (PANTHER); IPR001841 (PROSITE_PROFILES); cd16454 (CDD); SSF57850 (SUPERFAMILY)</t>
  </si>
  <si>
    <t>Coeug03g064470.1:CDS:1</t>
  </si>
  <si>
    <t>Coeug03g065690.1:CDS:1</t>
  </si>
  <si>
    <t>nucleolar 6</t>
  </si>
  <si>
    <t>C:GO:0005730; P:GO:0006139; P:GO:0006810; P:GO:0044765</t>
  </si>
  <si>
    <t>C:nucleolus; P:nucleobase-containing compound metabolic process; P:transport; P:single-organism transport</t>
  </si>
  <si>
    <t>IPR035371 (PFAM); IPR035082 (PFAM); G3DSA:1.10.1410.20 (GENE3D); IPR035368 (PFAM); IPR035370 (PFAM); G3DSA:1.10.1410.10 (GENE3D); IPR035369 (PFAM); IPR035367 (PFAM); mobidb-lite (MOBIDB_LITE); IPR005554 (PANTHER)</t>
  </si>
  <si>
    <t>Coeug03g065890.1:CDS:3</t>
  </si>
  <si>
    <t>G3DSA:1.20.1280.50 (GENE3D); IPR025886 (PFAM); PTHR32278 (PANTHER); PTHR32278:SF17 (PANTHER); IPR001810 (SUPERFAMILY)</t>
  </si>
  <si>
    <t>Coeug03g066450.1:CDS:1</t>
  </si>
  <si>
    <t>disease resistance At4g27190-like isoform X2</t>
  </si>
  <si>
    <t>PR00364 (PRINTS); IPR011991 (G3DSA:1.10.10.GENE3D); G3DSA:1.10.20.10 (GENE3D); IPR002182 (PFAM); IPR032675 (G3DSA:3.80.10.GENE3D); IPR001611 (PFAM); PTHR23155:SF665 (PANTHER); PTHR23155 (PANTHER); IPR032675 (SUPERFAMILY); IPR027417 (SUPERFAMILY)</t>
  </si>
  <si>
    <t>Coeug04g050030.1:CDS:1</t>
  </si>
  <si>
    <t>3-isopropylmalate dehydratase small subunit 3-like</t>
  </si>
  <si>
    <t>IPR015928 (G3DSA:3.20.19.GENE3D); IPR000573 (PFAM); mobidb-lite (MOBIDB_LITE); PTHR43345 (PANTHER); PTHR43345:SF2 (PANTHER); IPR015928 (SUPERFAMILY)</t>
  </si>
  <si>
    <t>P:GO:0008152</t>
  </si>
  <si>
    <t>P:metabolic process</t>
  </si>
  <si>
    <t>Coeug04g055360.1:CDS:4</t>
  </si>
  <si>
    <t>pentatricopeptide repeat-containing At3g15930</t>
  </si>
  <si>
    <t>IPR003656 (SMART); IPR002885 (PFAM); IPR032867 (PFAM); IPR002885 (TIGRFAM); IPR002885 (PFAM); G3DSA:3.30.2320.10 (GENE3D); IPR025525 (PFAM); IPR011990 (G3DSA:1.25.40.GENE3D); IPR011990 (G3DSA:1.25.40.GENE3D); IPR002885 (PFAM); mobidb-lite (MOBIDB_LITE); PTHR24015:SF959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IPR003656 (PROSITE_PROFILES); IPR002885 (PROSITE_PROFILES); IPR011990 (SUPERFAMILY); IPR013087 (SUPERFAMILY); IPR012337 (SUPERFAMILY)</t>
  </si>
  <si>
    <t>F:GO:0003676; F:GO:0003677; F:GO:0008270; F:GO:0005515</t>
  </si>
  <si>
    <t>F:nucleic acid binding; F:DNA binding; F:zinc ion binding; F:protein binding</t>
  </si>
  <si>
    <t>Coeug04g056760.1:CDS:1</t>
  </si>
  <si>
    <t>IPR002885 (PFAM); IPR002885 (TIGRFAM); G3DSA:3.30.2320.10 (GENE3D); IPR002885 (PFAM); IPR002885 (PFAM); PTHR24015 (PANTHER); PTHR24015:SF1034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</si>
  <si>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Coeug04g058240.1:CDS:1</t>
  </si>
  <si>
    <t>pentatricopeptide repeat-containing At4g21065</t>
  </si>
  <si>
    <t>IPR011990 (G3DSA:1.25.40.GENE3D); IPR002885 (PFAM); IPR011990 (G3DSA:1.25.40.GENE3D); IPR011990 (G3DSA:1.25.40.GENE3D); IPR002885 (PFAM); G3DSA:3.30.2320.10 (GENE3D); IPR002885 (PFAM); IPR032867 (PFAM); IPR002885 (TIGRFAM); PTHR24015:SF1157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IPR011990 (SUPERFAMILY)</t>
  </si>
  <si>
    <t>Coeug04g059020.1:CDS:1</t>
  </si>
  <si>
    <t>hypothetical protein CICLE_v10024167mg</t>
  </si>
  <si>
    <t>PTHR34741 (PANTHER)</t>
  </si>
  <si>
    <t>Coeug04g060440.1:CDS:1</t>
  </si>
  <si>
    <t>IPR003593 (SMART); G3DSA:3.40.50.300 (GENE3D); G3DSA:3.40.50.300 (GENE3D); G3DSA:3.40.50.300 (GENE3D); G3DSA:1.20.1560.10 (GENE3D); IPR011527 (PFAM); G3DSA:1.20.1560.10 (GENE3D); IPR003439 (PFAM); mobidb-lite (MOBIDB_LITE); PTHR24221:SF299 (PANTHER); PTHR24221 (PANTHER); IPR003439 (PROSITE_PROFILES); IPR011527 (PROSITE_PROFILES); IPR011527 (PROSITE_PROFILES); IPR003439 (PROSITE_PROFILES); cd03249 (CDD); IPR011527 (SUPERFAMILY); IPR011527 (SUPERFAMILY); IPR027417 (SUPERFAMILY); IPR027417 (SUPERFAMILY)</t>
  </si>
  <si>
    <t>Coeug04g062090.1:CDS:6</t>
  </si>
  <si>
    <t>violaxanthin de- chloroplastic</t>
  </si>
  <si>
    <t>IPR011990 (G3DSA:1.25.40.GENE3D); mobidb-lite (MOBIDB_LITE); PTHR33970:SF4 (PANTHER); PTHR33970 (PANTHER); IPR019734 (PROSITE_PROFILES); IPR013026 (PROSITE_PROFILES); IPR011990 (SUPERFAMILY)</t>
  </si>
  <si>
    <t>Coeug04g063240.1:CDS:1</t>
  </si>
  <si>
    <t>mobidb-lite (MOBIDB_LITE); PTHR31790 (PANTHER); PTHR31790:SF31 (PANTHER)</t>
  </si>
  <si>
    <t>Coeug04g063310.1:CDS:1</t>
  </si>
  <si>
    <t>G3DSA:2.40.50.140 (GENE3D); IPR013955 (PFAM); G3DSA:2.40.50.140 (GENE3D); mobidb-lite (MOBIDB_LITE); IPR012340 (SUPERFAMILY); IPR012340 (SUPERFAMILY)</t>
  </si>
  <si>
    <t>Coeug04g063450.1:CDS:1</t>
  </si>
  <si>
    <t>UBN2_2 domain-containing</t>
  </si>
  <si>
    <t>Coeug04g063930.1:CDS:6</t>
  </si>
  <si>
    <t>PR00364 (PRINTS); IPR032675 (G3DSA:3.80.10.GENE3D); G3DSA:1.10.20.10 (GENE3D); IPR002182 (PFAM); PTHR23155:SF748 (PANTHER); PTHR23155 (PANTHER); IPR027417 (SUPERFAMILY); IPR032675 (SUPERFAMILY)</t>
  </si>
  <si>
    <t>Coeug04g063970.1:CDS:2</t>
  </si>
  <si>
    <t>Coeug04g064390.1:CDS:1</t>
  </si>
  <si>
    <t>pantothenate kinase 2</t>
  </si>
  <si>
    <t>F:GO:0000166; P:GO:0009058; F:GO:0016301; P:GO:0006139</t>
  </si>
  <si>
    <t>F:nucleotide binding; P:biosynthetic process; F:kinase activity; P:nucleobase-containing compound metabolic process</t>
  </si>
  <si>
    <t>EC:2.7.1.33</t>
  </si>
  <si>
    <t>Pantothenate kinase</t>
  </si>
  <si>
    <t>IPR004567 (TIGRFAM); IPR015844 (PIRSF); G3DSA:3.40.50.720 (GENE3D); IPR002791 (PFAM); IPR035073 (G3DSA:1.20.1700.GENE3D); IPR004567 (PFAM); mobidb-lite (MOBIDB_LITE); PTHR12280 (PANTHER); PTHR12280:SF42 (PANTHER); SSF53067 (SUPERFAMILY); IPR002791 (SUPERFAMILY); SSF53067 (SUPERFAMILY)</t>
  </si>
  <si>
    <t>F:GO:0005524; P:GO:0015937; F:GO:0004594</t>
  </si>
  <si>
    <t>F:ATP binding; P:coenzyme A biosynthetic process; F:pantothenate kinase activity</t>
  </si>
  <si>
    <t>Coeug04g064470.1:CDS:1</t>
  </si>
  <si>
    <t>Coeug04g066390.1:CDS:1</t>
  </si>
  <si>
    <t>Coeug04g066910.1:CDS:1</t>
  </si>
  <si>
    <t>probable leucine-rich repeat receptor kinase At1g68400</t>
  </si>
  <si>
    <t>IPR032675 (G3DSA:3.80.10.GENE3D); IPR000719 (PFAM); G3DSA:3.30.200.20 (GENE3D); G3DSA:1.10.510.10 (GENE3D); G3DSA:1.10.510.10 (GENE3D); PTHR27008:SF60 (PANTHER); PTHR27008 (PANTHER); IPR000719 (PROSITE_PROFILES); IPR011009 (SUPERFAMILY); IPR032675 (SUPERFAMILY)</t>
  </si>
  <si>
    <t>Coeug04g069520.1:CDS:5</t>
  </si>
  <si>
    <t>Coeug04g069720.1:CDS:6</t>
  </si>
  <si>
    <t>Coeug04g070230.1:CDS:1</t>
  </si>
  <si>
    <t>IPR004332 (PFAM); mobidb-lite (MOBIDB_LITE); PTHR31973:SF35 (PANTHER); PTHR31973 (PANTHER)</t>
  </si>
  <si>
    <t>Coeug04g070330.1:CDS:5</t>
  </si>
  <si>
    <t>F-box kelch-repeat At1g74510-like</t>
  </si>
  <si>
    <t>IPR006652 (SMART); IPR006652 (PFAM); IPR015915 (G3DSA:2.120.10.GENE3D); IPR015915 (G3DSA:2.120.10.GENE3D); mobidb-lite (MOBIDB_LITE); PTHR24413:SF206 (PANTHER); PTHR24413 (PANTHER); SSF117281 (SUPERFAMILY); SSF117281 (SUPERFAMILY)</t>
  </si>
  <si>
    <t>IPR014001 (SMART); IPR001650 (SMART); IPR001374 (SMART); IPR007502 (SMART); G3DSA:3.40.50.300 (GENE3D); IPR001650 (PFAM); IPR001374 (PFAM); IPR007502 (PFAM); IPR011709 (PFAM); IPR011545 (PFAM); G3DSA:3.40.50.300 (GENE3D); IPR001374 (G3DSA:3.30.1370.GENE3D); mobidb-lite (MOBIDB_LITE); PTHR18934 (PANTHER); PTHR18934:SF184 (PANTHER); IPR020683 (PROSITE_PROFILES); IPR014001 (PROSITE_PROFILES); IPR001374 (PROSITE_PROFILES); IPR001650 (PROSITE_PROFILES); IPR020683 (CDD); cd00079 (CDD); cd00046 (CDD); IPR027417 (SUPERFAMILY); IPR027417 (SUPERFAMILY); IPR001374 (SUPERFAMILY); IPR020683 (SUPERFAMILY)</t>
  </si>
  <si>
    <t>Coeug05g051880.1:CDS:2</t>
  </si>
  <si>
    <t>Pyridoxal phosphate-dependent transferases superfamily</t>
  </si>
  <si>
    <t>IPR015422 (G3DSA:3.90.1150.GENE3D); mobidb-lite (MOBIDB_LITE); PTHR14237 (PANTHER); PTHR14237:SF32 (PANTHER)</t>
  </si>
  <si>
    <t>Coeug05g052460.1:CDS:1</t>
  </si>
  <si>
    <t>stigma style cell cycle inhibitor</t>
  </si>
  <si>
    <t>C:GO:0005634; P:GO:0009908</t>
  </si>
  <si>
    <t>C:nucleus; P:flower development</t>
  </si>
  <si>
    <t>mobidb-lite (MOBIDB_LITE); PTHR34117 (PANTHER)</t>
  </si>
  <si>
    <t>Coeug05g052640.1:CDS:2</t>
  </si>
  <si>
    <t>IPR005162 (PFAM); G3DSA:1.20.58.60 (GENE3D); mobidb-lite (MOBIDB_LITE); PTHR34482 (PANTHER)</t>
  </si>
  <si>
    <t>Coeug05g054610.1:CDS:1</t>
  </si>
  <si>
    <t>hypothetical protein VITISV_035258</t>
  </si>
  <si>
    <t>IPR005162 (PFAM)</t>
  </si>
  <si>
    <t>Coeug05g056030.1:CDS:1</t>
  </si>
  <si>
    <t>dirigent 22-like</t>
  </si>
  <si>
    <t>IPR034871 (G3DSA:2.40.480.GENE3D); IPR004265 (PFAM); PTHR21495:SF83 (PANTHER); PTHR21495 (PANTHER)</t>
  </si>
  <si>
    <t>F:GO:0016853</t>
  </si>
  <si>
    <t>F:isomerase activity</t>
  </si>
  <si>
    <t>Coeug05g057190.1:CDS:7</t>
  </si>
  <si>
    <t>RVP_2 domain-containing</t>
  </si>
  <si>
    <t>F:GO:0003676; F:GO:0003735; P:GO:0015074; C:GO:0005840; C:GO:0005622; P:GO:0006412</t>
  </si>
  <si>
    <t>F:nucleic acid binding; F:structural constituent of ribosome; P:DNA integration; C:ribosome; C:intracellular; P:translation</t>
  </si>
  <si>
    <t>Coeug05g057500.1:CDS:1</t>
  </si>
  <si>
    <t>DETOXIFICATION 40-like</t>
  </si>
  <si>
    <t>IPR002528 (TIGRFAM); IPR002528 (PFAM); mobidb-lite (MOBIDB_LITE); PTHR11206 (PANTHER); PTHR11206:SF242 (PANTHER); cd13132 (CDD)</t>
  </si>
  <si>
    <t>Coeug05g057580.1:CDS:1</t>
  </si>
  <si>
    <t>IPR002528 (TIGRFAM); IPR002528 (PFAM); PTHR11206:SF242 (PANTHER); PTHR11206 (PANTHER); cd13132 (CDD)</t>
  </si>
  <si>
    <t>Coeug05g057630.1:CDS:1</t>
  </si>
  <si>
    <t>mobidb-lite (MOBIDB_LITE); PTHR36405 (PANTHER)</t>
  </si>
  <si>
    <t>Coeug05g060240.1:CDS:6</t>
  </si>
  <si>
    <t>ACCELERATED CELL DEATH 6</t>
  </si>
  <si>
    <t>P:GO:0007165; C:GO:0016020; P:GO:0006950</t>
  </si>
  <si>
    <t>P:signal transduction; C:membrane; P:response to stress</t>
  </si>
  <si>
    <t>IPR002110 (SMART); IPR020683 (PFAM); IPR020683 (G3DSA:1.25.40.GENE3D); IPR026961 (PFAM); IPR020683 (G3DSA:1.25.40.GENE3D); IPR020683 (G3DSA:1.25.40.GENE3D); PTHR24177 (PANTHER); IPR032846 (PTHR24177:PANTHER); IPR020683 (PROSITE_PROFILES); IPR002110 (PROSITE_PROFILES); IPR002110 (PROSITE_PROFILES); IPR020683 (CDD); IPR020683 (CDD); IPR020683 (SUPERFAMILY)</t>
  </si>
  <si>
    <t>Coeug05g060800.1:CDS:1</t>
  </si>
  <si>
    <t>serine threonine- kinase Nek5-like</t>
  </si>
  <si>
    <t>PTHR43671:SF11 (PANTHER); PTHR43671 (PANTHER)</t>
  </si>
  <si>
    <t>Coeug05g061390.1:CDS:6</t>
  </si>
  <si>
    <t>mobidb-lite (MOBIDB_LITE); mobidb-lite (MOBIDB_LITE); PTHR34659 (PANTHER); PTHR34659:SF3 (PANTHER)</t>
  </si>
  <si>
    <t>Coeug05g063610.1:CDS:5</t>
  </si>
  <si>
    <t>P:GO:0019748; F:GO:0003824; P:GO:0044763; P:GO:0009058; F:GO:0005488; P:GO:0009987</t>
  </si>
  <si>
    <t>P:secondary metabolic process; F:catalytic activity; P:single-organism cellular process; P:biosynthetic process; F:binding; P:cellular process</t>
  </si>
  <si>
    <t>EC:1.14.18.1; EC:1.14.18; EC:1.10.3; EC:1.10.3.1</t>
  </si>
  <si>
    <t>Tyrosinase; Acting on paired donors, with incorporation or reduction of molecular oxygen. The oxygen incorporated need not be derived from O(2); Acting on diphenols and related substances as donors; Catechol oxidase</t>
  </si>
  <si>
    <t>IPR002227 (PRINTS); IPR002227 (PFAM); IPR008922 (G3DSA:1.10.1280.GENE3D); IPR022739 (PFAM); IPR022740 (PFAM); mobidb-lite (MOBIDB_LITE); mobidb-lite (MOBIDB_LITE); mobidb-lite (MOBIDB_LITE); PTHR11474:SF51 (PANTHER); PTHR11474 (PANTHER); IPR008922 (SUPERFAMILY); IPR008922 (SUPERFAMILY)</t>
  </si>
  <si>
    <t>Coeug05g065590.1:CDS:12</t>
  </si>
  <si>
    <t>Embryo defective 2737</t>
  </si>
  <si>
    <t>G3DSA:2.10.220.10 (GENE3D); G3DSA:2.10.230.10 (GENE3D); PTHR36404 (PANTHER)</t>
  </si>
  <si>
    <t>Coeug05g068170.1:CDS:7</t>
  </si>
  <si>
    <t>probable WRKY transcription factor 20 isoform X1</t>
  </si>
  <si>
    <t>IPR003657 (SMART); IPR003657 (G3DSA:2.20.25.GENE3D); IPR003657 (PFAM); mobidb-lite (MOBIDB_LITE); mobidb-lite (MOBIDB_LITE); PTHR31221:SF45 (PANTHER); PTHR31221 (PANTHER); IPR003657 (PROSITE_PROFILES); IPR003657 (PROSITE_PROFILES); IPR003657 (SUPERFAMILY); IPR003657 (SUPERFAMILY)</t>
  </si>
  <si>
    <t>F:GO:0003700; P:GO:0006355; F:GO:0043565</t>
  </si>
  <si>
    <t>F:transcription factor activity, sequence-specific DNA binding; P:regulation of transcription, DNA-templated; F:sequence-specific DNA binding</t>
  </si>
  <si>
    <t>Coeug05g069100.1:CDS:6</t>
  </si>
  <si>
    <t>serine arginine repetitive matrix 5-like isoform X1</t>
  </si>
  <si>
    <t>F:GO:0000166; F:GO:0003676</t>
  </si>
  <si>
    <t>F:nucleotide binding; F:nucleic acid binding</t>
  </si>
  <si>
    <t>IPR000504 (SMART); G3DSA:3.30.70.330 (GENE3D); IPR000504 (PFAM); mobidb-lite (MOBIDB_LITE); mobidb-lite (MOBIDB_LITE); mobidb-lite (MOBIDB_LITE); PTHR15241 (PANTHER); IPR000504 (PROSITE_PROFILES); IPR000504 (SUPERFAMILY)</t>
  </si>
  <si>
    <t>Coeug06g055950.1:CDS:9</t>
  </si>
  <si>
    <t>transcription initiation factor TFIID subunit 12</t>
  </si>
  <si>
    <t>F:GO:0005515; F:GO:0008135; C:GO:0005840; P:GO:0006139; C:GO:0005654</t>
  </si>
  <si>
    <t>F:protein binding; F:translation factor activity, RNA binding; C:ribosome; P:nucleobase-containing compound metabolic process; C:nucleoplasm</t>
  </si>
  <si>
    <t>G3DSA:1.10.20.10 (GENE3D); IPR003228 (PFAM); mobidb-lite (MOBIDB_LITE); mobidb-lite (MOBIDB_LITE); PTHR12264 (PANTHER); IPR003228 (PRODOM); IPR003228 (CDD); IPR009072 (SUPERFAMILY)</t>
  </si>
  <si>
    <t>C:GO:0005669; F:GO:0046982; P:GO:0006352</t>
  </si>
  <si>
    <t>C:transcription factor TFIID complex; F:protein heterodimerization activity; P:DNA-templated transcription, initiation</t>
  </si>
  <si>
    <t>Coeug06g057040.1:CDS:19</t>
  </si>
  <si>
    <t>testis-expressed sequence 10 homolog isoform X1</t>
  </si>
  <si>
    <t>IPR011989 (G3DSA:1.25.10.GENE3D); IPR024679 (PFAM); mobidb-lite (MOBIDB_LITE); PTHR16056 (PANTHER); PTHR16056:SF22 (PANTHER); IPR016024 (SUPERFAMILY)</t>
  </si>
  <si>
    <t>Coeug06g062330.1:CDS:12</t>
  </si>
  <si>
    <t>glutamate-rich WD repeat-containing 1</t>
  </si>
  <si>
    <t>IPR001680 (SMART); IPR022052 (PFAM); IPR001680 (PFAM); IPR015943 (G3DSA:2.130.10.GENE3D); mobidb-lite (MOBIDB_LITE); mobidb-lite (MOBIDB_LITE); PTHR22850 (PANTHER); PTHR22850:SF165 (PANTHER); IPR001680 (PROSITE_PROFILES); IPR017986 (PROSITE_PROFILES); IPR001680 (PROSITE_PROFILES); IPR017986 (SUPERFAMILY)</t>
  </si>
  <si>
    <t>Coeug06g065970.1:CDS:1</t>
  </si>
  <si>
    <t>G-type lectin S-receptor-like serine threonine- kinase</t>
  </si>
  <si>
    <t>F:GO:0000166; P:GO:0005975; P:GO:0009056; P:GO:0006464; F:GO:0030246; F:GO:0016301; C:GO:0005886; P:GO:0006950; F:GO:0016787</t>
  </si>
  <si>
    <t>F:nucleotide binding; P:carbohydrate metabolic process; P:catabolic process; P:cellular protein modification process; F:carbohydrate binding; F:kinase activity; C:plasma membrane; P:response to stress; F:hydrolase activity</t>
  </si>
  <si>
    <t>EC:2.7.11; EC:3.2.1.14</t>
  </si>
  <si>
    <t>Transferring phosphorus-containing groups; Chitinase</t>
  </si>
  <si>
    <t>IPR000719 (SMART); PIRSF000654 (PIRSF); IPR000719 (PFAM); G3DSA:1.10.510.10 (GENE3D); mobidb-lite (MOBIDB_LITE); PTHR27002:SF222 (PANTHER); PTHR27002 (PANTHER); IPR000719 (PROSITE_PROFILES); IPR011009 (SUPERFAMILY)</t>
  </si>
  <si>
    <t>Coeug06g068110.1:CDS:1</t>
  </si>
  <si>
    <t>IPR015915 (G3DSA:2.120.10.GENE3D); mobidb-lite (MOBIDB_LITE); SSF117281 (SUPERFAMILY)</t>
  </si>
  <si>
    <t>Coeug06g069540.1:CDS:2</t>
  </si>
  <si>
    <t>F:GO:0000166; C:GO:0005623; F:GO:0005515; C:GO:0016020; P:GO:0006810; F:GO:0016787</t>
  </si>
  <si>
    <t>F:nucleotide binding; C:cell; F:protein binding; C:membrane; P:transport; F:hydrolase activity</t>
  </si>
  <si>
    <t>IPR024750 (PFAM)</t>
  </si>
  <si>
    <t>Coeug06g072460.1:CDS:2</t>
  </si>
  <si>
    <t>IPR005299 (PFAM); G3DSA:3.40.50.150 (GENE3D); PTHR31009:SF34 (PANTHER); PTHR31009 (PANTHER); IPR029063 (SUPERFAMILY)</t>
  </si>
  <si>
    <t>Coeug06g073110.1:CDS:8</t>
  </si>
  <si>
    <t>PREDICTED: uncharacterized protein LOC106763410</t>
  </si>
  <si>
    <t>IPR001878 (SMART); IPR006564 (SMART); IPR001878 (G3DSA:4.10.60.GENE3D); IPR004332 (PFAM); IPR007527 (PFAM); mobidb-lite (MOBIDB_LITE); mobidb-lite (MOBIDB_LITE); mobidb-lite (MOBIDB_LITE); mobidb-lite (MOBIDB_LITE); mobidb-lite (MOBIDB_LITE); mobidb-lite (MOBIDB_LITE); PTHR31973:SF74 (PANTHER); PTHR31973 (PANTHER); IPR007527 (PROSITE_PROFILES); IPR001878 (SUPERFAMILY)</t>
  </si>
  <si>
    <t>Coeug06g073190.1:CDS:1</t>
  </si>
  <si>
    <t>IPR002562 (SMART); IPR002562 (PFAM); IPR012337 (G3DSA:3.30.420.GENE3D); PTHR13620 (PANTHER); PTHR13620:SF18 (PANTHER); cd06141 (CDD); IPR012337 (SUPERFAMILY)</t>
  </si>
  <si>
    <t>Coeug06g073270.1:CDS:2</t>
  </si>
  <si>
    <t>IPR032675 (G3DSA:3.80.10.GENE3D); IPR032675 (G3DSA:3.80.10.GENE3D); IPR032675 (G3DSA:3.80.10.GENE3D); PTHR23155:SF720 (PANTHER); PTHR23155 (PANTHER); IPR001611 (PROSITE_PROFILES); IPR001611 (PROSITE_PROFILES); IPR001611 (PROSITE_PROFILES); IPR001611 (PROSITE_PROFILES); cd14798 (CDD); IPR032675 (SUPERFAMILY)</t>
  </si>
  <si>
    <t>Coeug06g074330.1:CDS:1</t>
  </si>
  <si>
    <t>plant intracellular Ras-group-related LRR 6</t>
  </si>
  <si>
    <t>SM00364 (SMART); IPR003591 (SMART); IPR001611 (PFAM); IPR032675 (G3DSA:3.80.10.GENE3D); IPR032675 (G3DSA:3.80.10.GENE3D); IPR032675 (G3DSA:3.80.10.GENE3D); mobidb-lite (MOBIDB_LITE); PTHR23155 (PANTHER); PTHR23155:SF845 (PANTHER); IPR001611 (PROSITE_PROFILES); IPR001611 (PROSITE_PROFILES); IPR001611 (PROSITE_PROFILES); IPR001611 (PROSITE_PROFILES); IPR001611 (PROSITE_PROFILES); IPR001611 (PROSITE_PROFILES); IPR001611 (PROSITE_PROFILES); IPR001611 (PROSITE_PROFILES); IPR032675 (SUPERFAMILY)</t>
  </si>
  <si>
    <t>Coeug06g074560.1:CDS:1</t>
  </si>
  <si>
    <t>Coeug06g076850.1:CDS:1</t>
  </si>
  <si>
    <t>shikimate O-hydroxycinnamoyltransferase</t>
  </si>
  <si>
    <t>IPR003480 (PFAM); G3DSA:3.30.559.10 (GENE3D); PTHR31642 (PANTHER); PTHR31642:SF67 (PANTHER)</t>
  </si>
  <si>
    <t>Coeug07g054830.1:CDS:1</t>
  </si>
  <si>
    <t>IPR002885 (TIGRFAM); G3DSA:3.30.2320.10 (GENE3D); IPR002885 (PFAM); IPR011990 (G3DSA:1.25.40.GENE3D); PTHR24015:SF1544 (PANTHER); PTHR24015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</t>
  </si>
  <si>
    <t>Coeug07g061800.1:CDS:4</t>
  </si>
  <si>
    <t>Coeug07g064950.1:CDS:1</t>
  </si>
  <si>
    <t>rab escort 1</t>
  </si>
  <si>
    <t>C:GO:0005737; P:GO:0007165; P:GO:0008152; F:GO:0030234; P:GO:0044710</t>
  </si>
  <si>
    <t>C:cytoplasm; P:signal transduction; P:metabolic process; F:enzyme regulator activity; P:single-organism metabolic process</t>
  </si>
  <si>
    <t>IPR018203 (PRINTS); IPR001738 (PIRSF); IPR018203 (PFAM); G3DSA:3.30.519.10 (GENE3D); G3DSA:1.10.405.10 (GENE3D); PTHR11787:SF16 (PANTHER); IPR018203 (PANTHER); IPR023753 (SUPERFAMILY); SSF54373 (SUPERFAMILY)</t>
  </si>
  <si>
    <t>F:GO:0005092; P:GO:0007264; C:GO:0005968; F:GO:0016491; P:GO:0055114; P:GO:0018344; P:GO:0006886</t>
  </si>
  <si>
    <t>F:GDP-dissociation inhibitor activity; P:small GTPase mediated signal transduction; C:Rab-protein geranylgeranyltransferase complex; F:oxidoreductase activity; P:oxidation-reduction process; P:protein geranylgeranylation; P:intracellular protein transport</t>
  </si>
  <si>
    <t>Coeug07g065430.1:CDS:30</t>
  </si>
  <si>
    <t>probable serine threonine- kinase chloroplastic isoform X1</t>
  </si>
  <si>
    <t>IPR000504 (SMART); G3DSA:3.30.200.20 (GENE3D); G3DSA:3.30.200.20 (GENE3D); G3DSA:3.30.200.20 (GENE3D); IPR001245 (PFAM); G3DSA:3.30.200.20 (GENE3D); G3DSA:1.10.510.10 (GENE3D); IPR000504 (PFAM); G3DSA:3.30.70.330 (GENE3D); G3DSA:1.10.510.10 (GENE3D); G3DSA:1.10.510.10 (GENE3D); G3DSA:1.10.510.10 (GENE3D); mobidb-lite (MOBIDB_LITE); PTHR27001 (PANTHER); PTHR27001:SF416 (PANTHER); IPR000719 (PROSITE_PROFILES); IPR000719 (PROSITE_PROFILES); IPR000719 (PROSITE_PROFILES); IPR000719 (PROSITE_PROFILES); IPR000504 (PROSITE_PROFILES); cd12306 (CDD); IPR011009 (SUPERFAMILY); IPR011009 (SUPERFAMILY); IPR011009 (SUPERFAMILY); IPR011009 (SUPERFAMILY); IPR011009 (SUPERFAMILY); IPR011009 (SUPERFAMILY); IPR000504 (SUPERFAMILY); IPR011009 (SUPERFAMILY)</t>
  </si>
  <si>
    <t>F:GO:0003676; F:GO:0005524; F:GO:0004672; P:GO:0006468</t>
  </si>
  <si>
    <t>F:nucleic acid binding; F:ATP binding; F:protein kinase activity; P:protein phosphorylation</t>
  </si>
  <si>
    <t>Coeug07g066430.1:CDS:1</t>
  </si>
  <si>
    <t>G3DSA:2.40.50.140 (GENE3D); G3DSA:2.40.50.140 (GENE3D)</t>
  </si>
  <si>
    <t>Coeug07g066900.1:CDS:4</t>
  </si>
  <si>
    <t>probable mitochondrial adenine nucleotide transporter BTL3</t>
  </si>
  <si>
    <t>C:GO:0005739; C:GO:0016020; F:GO:0005198; C:GO:0005840; P:GO:0006810; C:GO:0009536; P:GO:0006412</t>
  </si>
  <si>
    <t>C:mitochondrion; C:membrane; F:structural molecule activity; C:ribosome; P:transport; C:plastid; P:translation</t>
  </si>
  <si>
    <t>IPR002067 (PRINTS); IPR023395 (G3DSA:1.50.40.GENE3D); IPR018108 (PFAM); PTHR24089:SF510 (PANTHER); PTHR24089 (PANTHER); IPR018108 (PROSITE_PROFILES); IPR018108 (PROSITE_PROFILES); IPR018108 (PROSITE_PROFILES); IPR023395 (SUPERFAMILY)</t>
  </si>
  <si>
    <t>Coeug07g068310.1:CDS:1</t>
  </si>
  <si>
    <t>PF08284 (PFAM); IPR021109 (G3DSA:2.40.70.GENE3D); mobidb-lite (MOBIDB_LITE); mobidb-lite (MOBIDB_LITE); mobidb-lite (MOBIDB_LITE); mobidb-lite (MOBIDB_LITE); PTHR24559 (PANTHER); PTHR24559:SF227 (PANTHER); cd00303 (CDD); IPR021109 (SUPERFAMILY)</t>
  </si>
  <si>
    <t>Coeug07g068320.1:CDS:1</t>
  </si>
  <si>
    <t>ethylene-responsive transcription factor ERF118-like</t>
  </si>
  <si>
    <t>F:GO:0003677; C:GO:0005634; F:GO:0003700; P:GO:0006351; P:GO:0006355</t>
  </si>
  <si>
    <t>F:DNA binding; C:nucleus; F:transcription factor activity, sequence-specific DNA binding; P:transcription, DNA-templated; P:regulation of transcription, DNA-templated</t>
  </si>
  <si>
    <t>Coeug07g069590.1:CDS:1</t>
  </si>
  <si>
    <t>hypothetical protein L484_005176</t>
  </si>
  <si>
    <t>Coeug07g071480.1:CDS:1</t>
  </si>
  <si>
    <t>60S acidic ribosomal P2A-like</t>
  </si>
  <si>
    <t>PF00428 (PFAM); mobidb-lite (MOBIDB_LITE); PTHR21141:SF69 (PANTHER); PTHR21141 (PANTHER); cd05833 (CDD)</t>
  </si>
  <si>
    <t>Coeug07g073500.1:CDS:3</t>
  </si>
  <si>
    <t>IPR006564 (SMART); PTHR31973:SF74 (PANTHER); PTHR31973 (PANTHER); IPR007527 (PROSITE_PROFILES)</t>
  </si>
  <si>
    <t>Coeug07g073890.1:CDS:1</t>
  </si>
  <si>
    <t>C:GO:0005737; F:GO:0003824; P:GO:0009058; P:GO:0044763; F:GO:0005488; P:GO:0009987</t>
  </si>
  <si>
    <t>C:cytoplasm; F:catalytic activity; P:biosynthetic process; P:single-organism cellular process; F:binding; P:cellular process</t>
  </si>
  <si>
    <t>EC:4.2.1.20</t>
  </si>
  <si>
    <t>Tryptophan synthase</t>
  </si>
  <si>
    <t>G3DSA:3.40.50.1100 (GENE3D); IPR001926 (PFAM); IPR006316 (TIGRFAM); G3DSA:3.40.50.1100 (GENE3D); mobidb-lite (MOBIDB_LITE); IPR006316 (PANTHER); IPR006654 (CDD); IPR001926 (SUPERFAMILY)</t>
  </si>
  <si>
    <t>F:GO:0004834; F:GO:0030170; P:GO:0000162; P:GO:0006568</t>
  </si>
  <si>
    <t>F:tryptophan synthase activity; F:pyridoxal phosphate binding; P:tryptophan biosynthetic process; P:tryptophan metabolic process</t>
  </si>
  <si>
    <t>Coeug07g074830.1:CDS:6</t>
  </si>
  <si>
    <t>Coeug07g075220.1:CDS:6</t>
  </si>
  <si>
    <t>Coeug08g054560.1:CDS:13</t>
  </si>
  <si>
    <t>receptor-like serine threonine- kinase SD1-6</t>
  </si>
  <si>
    <t>IPR001480 (SMART); IPR000719 (SMART); IPR003609 (SMART); IPR001245 (PFAM); IPR021820 (PFAM); IPR000858 (PFAM); G3DSA:1.10.510.10 (GENE3D); IPR001480 (G3DSA:2.90.10.GENE3D); G3DSA:1.10.510.10 (GENE3D); G3DSA:3.50.4.10 (GENE3D); IPR003609 (PFAM); IPR001480 (PFAM); G3DSA:3.30.200.20 (GENE3D); IPR001480 (G3DSA:2.90.10.GENE3D); PTHR27002 (PANTHER); PTHR27002:SF275 (PANTHER); IPR003609 (PROSITE_PROFILES); IPR003609 (PROSITE_PROFILES); IPR001480 (PROSITE_PROFILES); PS51257 (PROSITE_PROFILES); IPR001480 (PROSITE_PROFILES); IPR000719 (PROSITE_PROFILES); IPR000719 (PROSITE_PROFILES); cd01098 (CDD); cd01098 (CDD); cd00028 (CDD); cd00028 (CDD); cd14066 (CDD); cd14066 (CDD); IPR011009 (SUPERFAMILY); IPR001480 (SUPERFAMILY); IPR011009 (SUPERFAMILY); IPR001480 (SUPERFAMILY)</t>
  </si>
  <si>
    <t>Coeug08g055170.1:CDS:1</t>
  </si>
  <si>
    <t>IPR032675 (G3DSA:3.80.10.GENE3D); IPR032675 (G3DSA:3.80.10.GENE3D); IPR032675 (G3DSA:3.80.10.GENE3D); PTHR11017:SF185 (PANTHER); PTHR11017 (PANTHER); IPR032675 (SUPERFAMILY)</t>
  </si>
  <si>
    <t>Coeug08g055320.1:CDS:7</t>
  </si>
  <si>
    <t>probable S-acyltransferase 19</t>
  </si>
  <si>
    <t>P:GO:0019538; C:GO:0016020; P:GO:0009058; F:GO:0005488; F:GO:0016740; P:GO:0009987</t>
  </si>
  <si>
    <t>P:protein metabolic process; C:membrane; P:biosynthetic process; F:binding; F:transferase activity; P:cellular process</t>
  </si>
  <si>
    <t>EC:2.3.1.225</t>
  </si>
  <si>
    <t>Protein S-acyltransferase</t>
  </si>
  <si>
    <t>IPR001594 (PFAM); mobidb-lite (MOBIDB_LITE); mobidb-lite (MOBIDB_LITE); mobidb-lite (MOBIDB_LITE); PTHR22883:SF201 (PANTHER); PTHR22883 (PANTHER); PS50216 (PROSITE_PROFILES)</t>
  </si>
  <si>
    <t>Coeug08g061830.1:CDS:1</t>
  </si>
  <si>
    <t>probable 28S rRNA (cytosine-C(5))-methyltransferase</t>
  </si>
  <si>
    <t>IPR023267 (PRINTS); G3DSA:3.40.50.150 (GENE3D); IPR001678 (PFAM); G3DSA:3.30.70.1170 (GENE3D); mobidb-lite (MOBIDB_LITE); PTHR22807:SF42 (PANTHER); PTHR22807 (PANTHER); IPR001678 (PROSITE_PROFILES); cd02440 (CDD); IPR029063 (SUPERFAMILY)</t>
  </si>
  <si>
    <t>Coeug08g062190.1:CDS:1</t>
  </si>
  <si>
    <t>PREDICTED: uncharacterized protein LOC109185383 isoform X2</t>
  </si>
  <si>
    <t>F:GO:0003723; F:GO:0016740; P:GO:0006139</t>
  </si>
  <si>
    <t>F:RNA binding; F:transferase activity; P:nucleobase-containing compound metabolic process</t>
  </si>
  <si>
    <t>IPR001537 (PFAM); IPR029026 (G3DSA:3.40.1280.GENE3D); PTHR12029 (PANTHER); PTHR12029:SF63 (PANTHER); IPR016024 (SUPERFAMILY); IPR029028 (SUPERFAMILY)</t>
  </si>
  <si>
    <t>F:GO:0008173; F:GO:0003723; P:GO:0006396; F:GO:0005488</t>
  </si>
  <si>
    <t>F:RNA methyltransferase activity; F:RNA binding; P:RNA processing; F:binding</t>
  </si>
  <si>
    <t>Coeug08g062340.1:CDS:3</t>
  </si>
  <si>
    <t>conserved hypothetical protein</t>
  </si>
  <si>
    <t>Coeug08g062380.1:CDS:1</t>
  </si>
  <si>
    <t>glycerol-3-phosphate transporter 4</t>
  </si>
  <si>
    <t>IPR000849 (PIRSF); G3DSA:1.20.1250.20 (GENE3D); G3DSA:1.20.1250.20 (GENE3D); IPR011701 (PFAM); PTHR43184:SF3 (PANTHER); PTHR43184 (PANTHER); IPR020846 (PROSITE_PROFILES); IPR020846 (CDD); IPR020846 (SUPERFAMILY)</t>
  </si>
  <si>
    <t>P:GO:0055085; C:GO:0016021; P:GO:0006810; F:GO:0005215</t>
  </si>
  <si>
    <t>P:transmembrane transport; C:integral component of membrane; P:transport; F:transporter activity</t>
  </si>
  <si>
    <t>Coeug08g062790.1:CDS:3</t>
  </si>
  <si>
    <t>hypothetical protein VITISV_001579</t>
  </si>
  <si>
    <t>Coeug08g063110.1:CDS:30</t>
  </si>
  <si>
    <t>DNA mismatch repair MSH4</t>
  </si>
  <si>
    <t>F:GO:0000166; C:GO:0005634; F:GO:0003677; P:GO:0016043; P:GO:0006259; P:GO:0007049; P:GO:0000003; P:GO:0006950</t>
  </si>
  <si>
    <t>F:nucleotide binding; C:nucleus; F:DNA binding; P:cellular component organization; P:DNA metabolic process; P:cell cycle; P:reproduction; P:response to stress</t>
  </si>
  <si>
    <t>IPR000432 (SMART); IPR007696 (SMART); IPR000683 (PFAM); G3DSA:3.40.50.300 (GENE3D); IPR007860 (G3DSA:3.30.420.GENE3D); IPR004104 (PFAM); G3DSA:3.30.360.10 (GENE3D); G3DSA:3.40.50.720 (GENE3D); IPR000432 (PFAM); IPR007696 (PFAM); IPR007861 (PFAM); G3DSA:1.10.1420.10 (GENE3D); G3DSA:1.10.1420.10 (GENE3D); IPR011184 (PIRSF); PTHR11361:SF120 (PANTHER); PTHR11361 (PANTHER); IPR027417 (SUPERFAMILY); IPR016040 (SUPERFAMILY); IPR007696 (SUPERFAMILY)</t>
  </si>
  <si>
    <t>F:GO:0005524; F:GO:0016491; P:GO:0008152; P:GO:0055114; P:GO:0006298; F:GO:0030983</t>
  </si>
  <si>
    <t>F:ATP binding; F:oxidoreductase activity; P:metabolic process; P:oxidation-reduction process; P:mismatch repair; F:mismatched DNA binding</t>
  </si>
  <si>
    <t>Coeug08g064650.1:CDS:1</t>
  </si>
  <si>
    <t>IPR015500 (PRINTS); IPR000209 (PFAM); IPR003137 (PFAM); IPR010259 (G3DSA:3.30.70.GENE3D); IPR010259 (PFAM); IPR000209 (G3DSA:3.40.50.GENE3D); IPR010259 (G3DSA:3.30.70.GENE3D); PTHR10795 (PANTHER); PTHR10795:SF471 (PANTHER); IPR034197 (CDD); cd02120 (CDD); IPR000209 (SUPERFAMILY); IPR000209 (SUPERFAMILY)</t>
  </si>
  <si>
    <t>Coeug08g067530.1:CDS:1</t>
  </si>
  <si>
    <t>IPR002885 (PFAM); G3DSA:3.30.2320.10 (GENE3D); IPR002885 (TIGRFAM); mobidb-lite (MOBIDB_LITE); PTHR24015:SF1522 (PANTHER); PTHR24015 (PANTHER); IPR002885 (PROSITE_PROFILES); IPR002885 (PROSITE_PROFILES); IPR002885 (PROSITE_PROFILES)</t>
  </si>
  <si>
    <t>IPR001480 (SMART); IPR000719 (SMART); IPR003609 (SMART); IPR000858 (PFAM); G3DSA:3.30.200.20 (GENE3D); IPR001480 (G3DSA:2.90.10.GENE3D); IPR001245 (PFAM); G3DSA:3.30.200.20 (GENE3D); G3DSA:3.50.4.10 (GENE3D); IPR001480 (G3DSA:2.90.10.GENE3D); G3DSA:1.10.510.10 (GENE3D); IPR001480 (PFAM); IPR000719 (PFAM); IPR003609 (PFAM); G3DSA:1.10.510.10 (GENE3D); PTHR27002:SF179 (PANTHER); PTHR27002 (PANTHER); IPR001480 (PROSITE_PROFILES); IPR000719 (PROSITE_PROFILES); IPR000719 (PROSITE_PROFILES); IPR001480 (PROSITE_PROFILES); IPR003609 (PROSITE_PROFILES); IPR001480 (PROSITE_PROFILES); IPR003609 (PROSITE_PROFILES); IPR000719 (PROSITE_PROFILES); IPR001480 (PROSITE_PROFILES); cd00028 (CDD); cd00028 (CDD); cd00028 (CDD); cd14066 (CDD); cd01098 (CDD); cd00028 (CDD); cd01098 (CDD); IPR011009 (SUPERFAMILY); IPR001480 (SUPERFAMILY); IPR011009 (SUPERFAMILY); IPR011009 (SUPERFAMILY); IPR001480 (SUPERFAMILY); IPR001480 (SUPERFAMILY); IPR001480 (SUPERFAMILY)</t>
  </si>
  <si>
    <t>Coeug09g050860.1:CDS:1</t>
  </si>
  <si>
    <t>F:GO:0000166; F:GO:0005515; P:GO:0006464; P:GO:0009875; F:GO:0016301; C:GO:0005886; P:GO:0006950</t>
  </si>
  <si>
    <t>F:nucleotide binding; F:protein binding; P:cellular protein modification process; P:pollen-pistil interaction; F:kinase activity; C:plasma membrane; P:response to stress</t>
  </si>
  <si>
    <t>IPR001480 (SMART); IPR001480 (PFAM); IPR001480 (G3DSA:2.90.10.GENE3D); PTHR11795 (PANTHER); PTHR11795:SF431 (PANTHER); IPR001480 (PROSITE_PROFILES); IPR001480 (SUPERFAMILY)</t>
  </si>
  <si>
    <t>F:GO:0000166; F:GO:0016787</t>
  </si>
  <si>
    <t>F:nucleotide binding; F:hydrolase activity</t>
  </si>
  <si>
    <t>IPR022812 (PRINTS); IPR001401 (SMART); IPR003130 (SMART); IPR022812 (PFAM); IPR003130 (PFAM); G3DSA:3.40.50.300 (GENE3D); G3DSA:1.20.120.560 (GENE3D); IPR000375 (PFAM); PTHR11566:SF102 (PANTHER); IPR022812 (PANTHER); IPR020850 (PROSITE_PROFILES); IPR030381 (PROSITE_PROFILES); cd08771 (CDD); IPR027417 (SUPERFAMILY)</t>
  </si>
  <si>
    <t>Coeug09g054660.1:CDS:1</t>
  </si>
  <si>
    <t>pentatricopeptide repeat-containing At1g06145</t>
  </si>
  <si>
    <t>C:GO:0016020; F:GO:0005488; F:GO:0005215</t>
  </si>
  <si>
    <t>C:membrane; F:binding; F:transporter activity</t>
  </si>
  <si>
    <t>IPR002885 (PFAM); IPR011990 (G3DSA:1.25.40.GENE3D); IPR011990 (G3DSA:1.25.40.GENE3D); IPR011990 (G3DSA:1.25.40.GENE3D); IPR002885 (TIGRFAM); G3DSA:3.30.2320.10 (GENE3D); IPR002885 (PFAM); PTHR24015 (PANTHER); PTHR24015:SF1494 (PANTHER);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IPR002885 (PROSITE_PROFILES); cd00590 (CDD); IPR011990 (SUPERFAMILY)</t>
  </si>
  <si>
    <t>Coeug09g055460.1:CDS:3</t>
  </si>
  <si>
    <t>cytochrome P450 89A2-like</t>
  </si>
  <si>
    <t>IPR002401 (PRINTS); IPR001128 (PRINTS); IPR001128 (PFAM); G3DSA:1.10.630.10 (GENE3D); G3DSA:1.10.630.10 (GENE3D); G3DSA:1.10.630.10 (GENE3D); PTHR24298:SF206 (PANTHER); PTHR24298 (PANTHER); IPR001128 (SUPERFAMILY); IPR001128 (SUPERFAMILY)</t>
  </si>
  <si>
    <t>Coeug09g055790.1:CDS:9</t>
  </si>
  <si>
    <t>GDSL esterase lipase At5g03980</t>
  </si>
  <si>
    <t>G3DSA:3.40.50.1110 (GENE3D); PTHR22835:SF304 (PANTHER); PTHR22835 (PANTHER); IPR013830 (SUPERFAMILY)</t>
  </si>
  <si>
    <t>Coeug09g057080.1:CDS:1</t>
  </si>
  <si>
    <t>probable aspartyl protease At4g16563</t>
  </si>
  <si>
    <t>P:GO:0019538; P:GO:0009056; C:GO:0016020; F:GO:0016787</t>
  </si>
  <si>
    <t>P:protein metabolic process; P:catabolic process; C:membrane; F:hydrolase activity</t>
  </si>
  <si>
    <t>IPR032861 (PFAM); IPR021109 (G3DSA:2.40.70.GENE3D); IPR021109 (G3DSA:2.40.70.GENE3D); IPR032799 (PFAM); IPR001461 (PANTHER); PTHR13683:SF395 (PANTHER); IPR033121 (PROSITE_PROFILES); IPR034161 (CDD); IPR021109 (SUPERFAMILY)</t>
  </si>
  <si>
    <t>Coeug09g057150.1:CDS:1</t>
  </si>
  <si>
    <t>IPR004332 (PFAM); mobidb-lite (MOBIDB_LITE); PTHR31973:SF74 (PANTHER); PTHR31973 (PANTHER)</t>
  </si>
  <si>
    <t>Coeug09g057380.1:CDS:1</t>
  </si>
  <si>
    <t>phosphatidylinositol phosphatidylcholine transfer SFH13 isoform X1</t>
  </si>
  <si>
    <t>IPR001251 (G3DSA:3.40.525.GENE3D); IPR001251 (PFAM); IPR001251 (G3DSA:3.40.525.GENE3D); PTHR23324:SF110 (PANTHER); PTHR23324 (PANTHER); IPR001251 (CDD); IPR001251 (SUPERFAMILY)</t>
  </si>
  <si>
    <t>Coeug09g058250.1:CDS:1</t>
  </si>
  <si>
    <t>bifunctional dihydrofolate reductase-thymidylate synthase-like</t>
  </si>
  <si>
    <t>EC:2.1.1.45; EC:1.5.1.3</t>
  </si>
  <si>
    <t>Thymidylate synthase; Dihydrofolate reductase</t>
  </si>
  <si>
    <t>IPR000398 (PRINTS); IPR023451 (G3DSA:3.30.572.GENE3D); IPR001796 (PFAM); IPR023451 (PFAM); IPR012262 (PIRSF); IPR000398 (TIGRFAM); IPR024072 (G3DSA:3.40.430.GENE3D); PTHR11548 (PANTHER); IPR001796 (PROSITE_PROFILES); IPR000398 (HAMAP); IPR023451 (CDD); IPR001796 (CDD); IPR024072 (SUPERFAMILY); IPR023451 (SUPERFAMILY)</t>
  </si>
  <si>
    <t>Coeug09g060580.1:CDS:1</t>
  </si>
  <si>
    <t>IPR001878 (SMART); IPR029472 (PFAM); IPR001878 (G3DSA:4.10.60.GENE3D); IPR001878 (PFAM); IPR001878 (G3DSA:4.10.60.GENE3D); IPR001878 (G3DSA:4.10.60.GENE3D); PTHR34222 (PANTHER); IPR001878 (PROSITE_PROFILES); IPR001878 (PROSITE_PROFILES); IPR001878 (PROSITE_PROFILES); IPR001878 (PROSITE_PROFILES); IPR001878 (SUPERFAMILY); IPR001878 (SUPERFAMILY)</t>
  </si>
  <si>
    <t>Coeug09g060820.1:CDS:2</t>
  </si>
  <si>
    <t>RADIALIS-like 3</t>
  </si>
  <si>
    <t>G3DSA:1.10.10.60 (GENE3D); mobidb-lite (MOBIDB_LITE); PTHR43096:SF2 (PANTHER); PTHR43096 (PANTHER); cd00167 (CDD); IPR009057 (SUPERFAMILY)</t>
  </si>
  <si>
    <t>Coeug09g062560.1:CDS:2</t>
  </si>
  <si>
    <t>zinc GRF-type</t>
  </si>
  <si>
    <t>Coeug10g050360.1:CDS:5</t>
  </si>
  <si>
    <t>Localized to the inner membrane of the chloroplast</t>
  </si>
  <si>
    <t>mobidb-lite (MOBIDB_LITE); PTHR34048 (PANTHER); PTHR34048:SF8 (PANTHER)</t>
  </si>
  <si>
    <t>Coeug10g051270.1:CDS:1</t>
  </si>
  <si>
    <t>Simiate isoform X1</t>
  </si>
  <si>
    <t>G3DSA:2.40.50.100 (GENE3D); mobidb-lite (MOBIDB_LITE); PTHR13651 (PANTHER); IPR011053 (SUPERFAMILY)</t>
  </si>
  <si>
    <t>Coeug10g051280.1:CDS:3</t>
  </si>
  <si>
    <t>UPF0496 At1g20180-like</t>
  </si>
  <si>
    <t>IPR007749 (PFAM); PTHR31113 (PANTHER); PTHR31113:SF10 (PANTHER)</t>
  </si>
  <si>
    <t>Coeug10g054620.1:CDS:1</t>
  </si>
  <si>
    <t>IPR001128 (PRINTS); IPR002401 (PRINTS); G3DSA:1.10.630.10 (GENE3D); G3DSA:1.10.630.10 (GENE3D); G3DSA:1.10.630.10 (GENE3D); G3DSA:1.10.630.10 (GENE3D); IPR001128 (PFAM); PTHR24298 (PANTHER); PTHR24298:SF225 (PANTHER); IPR001128 (SUPERFAMILY); IPR001128 (SUPERFAMILY); IPR001128 (SUPERFAMILY); IPR001128 (SUPERFAMILY); IPR001128 (SUPERFAMILY); IPR001128 (SUPERFAMILY)</t>
  </si>
  <si>
    <t>Coeug10g058440.1:CDS:7</t>
  </si>
  <si>
    <t>pumilio homolog chloroplastic</t>
  </si>
  <si>
    <t>IPR001313 (SMART); IPR001313 (PFAM); IPR011989 (G3DSA:1.25.10.GENE3D); PTHR12537:SF108 (PANTHER); PTHR12537 (PANTHER); IPR001313 (PROSITE_PROFILES); IPR001313 (PROSITE_PROFILES); IPR001313 (PROSITE_PROFILES); IPR001313 (PROSITE_PROFILES); IPR001313 (PROSITE_PROFILES); IPR033133 (PROSITE_PROFILES); IPR001313 (PROSITE_PROFILES); IPR001313 (PROSITE_PROFILES); IPR001313 (PROSITE_PROFILES); IPR033712 (CDD); IPR016024 (SUPERFAMILY)</t>
  </si>
  <si>
    <t>F:GO:0003723; F:GO:0005488</t>
  </si>
  <si>
    <t>F:RNA binding; F:binding</t>
  </si>
  <si>
    <t>Coeug10g058600.1:CDS:1</t>
  </si>
  <si>
    <t>probable beta-D-xylosidase 7</t>
  </si>
  <si>
    <t>P:GO:0005975; P:GO:0009056; C:GO:0005618; P:GO:0006139; F:GO:0016787; P:GO:0044723; P:GO:0044712</t>
  </si>
  <si>
    <t>P:carbohydrate metabolic process; P:catabolic process; C:cell wall; P:nucleobase-containing compound metabolic process; F:hydrolase activity; P:single-organism carbohydrate metabolic process; P:single-organism catabolic process</t>
  </si>
  <si>
    <t>EC:3.2.1.55; EC:3.2.1.37</t>
  </si>
  <si>
    <t>Non-reducing end alpha-L-arabinofuranosidase; Xylan 1,4-beta-xylosidase</t>
  </si>
  <si>
    <t>IPR001764 (PRINTS); IPR026891 (SMART); IPR001764 (PFAM); IPR002772 (G3DSA:3.40.50.GENE3D); IPR002772 (G3DSA:3.40.50.GENE3D); IPR001764 (G3DSA:3.20.20.GENE3D); IPR001764 (G3DSA:3.20.20.GENE3D); IPR002772 (PFAM); IPR026891 (PFAM); IPR013783 (G3DSA:2.60.40.GENE3D); PTHR42721 (PANTHER); PTHR42721:SF5 (PANTHER); IPR017853 (SUPERFAMILY); IPR017853 (SUPERFAMILY); IPR002772 (SUPERFAMILY); IPR002772 (SUPERFAMILY); IPR002772 (SUPERFAMILY); IPR017853 (SUPERFAMILY)</t>
  </si>
  <si>
    <t>Coeug10g060720.1:CDS:5</t>
  </si>
  <si>
    <t>12-oxophytodienoate reductase 11</t>
  </si>
  <si>
    <t>F:GO:0000166; F:GO:0003824; P:GO:0008152; P:GO:0044710; C:GO:0005622</t>
  </si>
  <si>
    <t>F:nucleotide binding; F:catalytic activity; P:metabolic process; P:single-organism metabolic process; C:intracellular</t>
  </si>
  <si>
    <t>EC:1.6.99.1</t>
  </si>
  <si>
    <t>NADPH dehydrogenase</t>
  </si>
  <si>
    <t>IPR013785 (G3DSA:3.20.20.GENE3D); IPR001155 (PFAM); PTHR22893:SF72 (PANTHER); PTHR22893 (PANTHER); cd02933 (CDD); SSF51395 (SUPERFAMILY)</t>
  </si>
  <si>
    <t>F:GO:0010181; F:GO:0003824; F:GO:0016491; P:GO:0055114</t>
  </si>
  <si>
    <t>F:FMN binding; F:catalytic activity; F:oxidoreductase activity; P:oxidation-reduction process</t>
  </si>
  <si>
    <t>Coeug10g061790.1:CDS:1</t>
  </si>
  <si>
    <t>FT-interacting 1</t>
  </si>
  <si>
    <t>F:GO:0008289; C:GO:0005886</t>
  </si>
  <si>
    <t>F:lipid binding; C:plasma membrane</t>
  </si>
  <si>
    <t>IPR000008 (SMART); IPR000008 (PFAM); IPR000008 (G3DSA:2.60.40.GENE3D); IPR013583 (PFAM); IPR000008 (G3DSA:2.60.40.GENE3D); PTHR10024 (PANTHER); PTHR10024:SF294 (PANTHER); IPR000008 (PROSITE_PROFILES); IPR000008 (PROSITE_PROFILES); IPR000008 (PROSITE_PROFILES); cd08379 (CDD); cd08378 (CDD); IPR000008 (SUPERFAMILY); IPR000008 (SUPERFAMILY); IPR000008 (SUPERFAMILY)</t>
  </si>
  <si>
    <t>Coeug10g064030.1:CDS:9</t>
  </si>
  <si>
    <t>mitogen-activated kinase kinase 3</t>
  </si>
  <si>
    <t>F:GO:0000166; C:GO:0005737; P:GO:0006464; F:GO:0004871; F:GO:0016301</t>
  </si>
  <si>
    <t>F:nucleotide binding; C:cytoplasm; P:cellular protein modification process; F:signal transducer activity; F:kinase activity</t>
  </si>
  <si>
    <t>IPR000719 (SMART); IPR000719 (PFAM); G3DSA:1.10.510.10 (GENE3D); G3DSA:3.10.450.50 (GENE3D); G3DSA:3.30.200.20 (GENE3D); PTHR24361 (PANTHER); PTHR24361:SF510 (PANTHER); IPR018222 (PROSITE_PROFILES); IPR000719 (PROSITE_PROFILES); cd06623 (CDD); IPR032710 (SUPERFAMILY); IPR011009 (SUPERFAMILY)</t>
  </si>
  <si>
    <t>F:GO:0000166; F:GO:0003677; P:GO:0009058; P:GO:0006259; C:GO:0005622; F:GO:0016787</t>
  </si>
  <si>
    <t>F:nucleotide binding; F:DNA binding; P:biosynthetic process; P:DNA metabolic process; C:intracellular; F:hydrolase activity</t>
  </si>
  <si>
    <t>IPR003593 (SMART); G3DSA:1.10.8.60 (GENE3D); IPR013748 (PFAM); G3DSA:1.20.272.10 (GENE3D); G3DSA:3.40.50.300 (GENE3D); IPR003959 (PFAM); PTHR11669:SF28 (PANTHER); PTHR11669 (PANTHER); cd00009 (CDD); IPR027417 (SUPERFAMILY); IPR008921 (SUPERFAMILY)</t>
  </si>
  <si>
    <t>F:GO:0005524; F:GO:0003677; P:GO:0006260</t>
  </si>
  <si>
    <t>F:ATP binding; F:DNA binding; P:DNA replication</t>
  </si>
  <si>
    <t>Coeug10g066340.1:CDS:1</t>
  </si>
  <si>
    <t>Coeug10g066390.1:CDS:1</t>
  </si>
  <si>
    <t>chaperone dnaJ 10</t>
  </si>
  <si>
    <t>IPR001623 (SMART); IPR001623 (G3DSA:1.10.287.GENE3D); IPR026894 (PFAM); IPR001623 (G3DSA:1.10.287.GENE3D); IPR001623 (G3DSA:1.10.287.GENE3D); mobidb-lite (MOBIDB_LITE); PTHR24078 (PANTHER); PTHR24078:SF360 (PANTHER); IPR001623 (PROSITE_PROFILES); IPR001623 (CDD); IPR001623 (SUPERFAMILY)</t>
  </si>
  <si>
    <t>Coeug10g066680.1:CDS:2</t>
  </si>
  <si>
    <t>increased DNA methylation 3-like</t>
  </si>
  <si>
    <t>IPR008978 (G3DSA:2.60.40.GENE3D); mobidb-lite (MOBIDB_LITE); PTHR34661 (PANTHER); PTHR34661:SF4 (PANTHER); IPR002068 (PROSITE_PROFILES); cd06464 (CDD)</t>
  </si>
  <si>
    <t>Coeug10g067070.1:CDS:1</t>
  </si>
  <si>
    <t>F-box kelch-repeat At1g57790</t>
  </si>
  <si>
    <t>IPR005174 (PFAM); PTHR40891:SF2 (PANTHER); PTHR40891 (PANTHER)</t>
  </si>
  <si>
    <t>Coeug10g068850.1:CDS:1</t>
  </si>
  <si>
    <t>sorcin-like isoform X2</t>
  </si>
  <si>
    <t>mobidb-lite (MOBIDB_LITE); PS51257 (PROSITE_PROFILES)</t>
  </si>
  <si>
    <t>Coeug11g052860.1:CDS:1</t>
  </si>
  <si>
    <t>mobidb-lite (MOBIDB_LITE); PTHR23155 (PANTHER); PTHR23155:SF780 (PANTHER); cd14798 (CDD)</t>
  </si>
  <si>
    <t>Coeug11g055570.1:CDS:7</t>
  </si>
  <si>
    <t>IPR004114 (PFAM); G3DSA:3.30.2300.10 (GENE3D); PTHR13452:SF11 (PANTHER); PTHR13452 (PANTHER); SSF143437 (SUPERFAMILY)</t>
  </si>
  <si>
    <t>Coeug11g057130.1:CDS:3</t>
  </si>
  <si>
    <t>Coeug11g057190.1:CDS:10</t>
  </si>
  <si>
    <t>ACCELERATED CELL DEATH 6-like</t>
  </si>
  <si>
    <t>IPR002110 (SMART); IPR020683 (G3DSA:1.25.40.GENE3D); IPR026961 (PFAM); IPR020683 (PFAM); IPR020683 (G3DSA:1.25.40.GENE3D); IPR020683 (G3DSA:1.25.40.GENE3D); IPR020683 (G3DSA:1.25.40.GENE3D); PTHR24177 (PANTHER); PTHR24177:SF93 (PANTHER); IPR020683 (PROSITE_PROFILES); IPR020683 (PROSITE_PROFILES); IPR002110 (PROSITE_PROFILES); IPR020683 (PROSITE_PROFILES); IPR002110 (PROSITE_PROFILES); IPR002110 (PROSITE_PROFILES); IPR020683 (PROSITE_PROFILES); IPR020683 (CDD); IPR020683 (CDD); IPR020683 (SUPERFAMILY); IPR020683 (SUPERFAMILY); IPR020683 (SUPERFAMILY); IPR020683 (SUPERFAMILY)</t>
  </si>
  <si>
    <t>Coeug11g058360.1:CDS:6</t>
  </si>
  <si>
    <t>clathrin assembly At2g25430</t>
  </si>
  <si>
    <t>F:GO:0005515; C:GO:0005737; F:GO:0003824; P:GO:0016043; F:GO:0008289</t>
  </si>
  <si>
    <t>F:protein binding; C:cytoplasm; F:catalytic activity; P:cellular component organization; F:lipid binding</t>
  </si>
  <si>
    <t>IPR013809 (SMART); IPR014712 (G3DSA:1.20.58.GENE3D); IPR011417 (PFAM); IPR008942 (G3DSA:1.25.40.GENE3D); PTHR22951 (PANTHER); PTHR22951:SF52 (PANTHER); IPR013809 (PROSITE_PROFILES); SSF89009 (SUPERFAMILY); IPR008942 (SUPERFAMILY)</t>
  </si>
  <si>
    <t>P:GO:0048268; F:GO:0030276; C:GO:0030136; F:GO:0005543; F:GO:0005545</t>
  </si>
  <si>
    <t>P:clathrin coat assembly; F:clathrin binding; C:clathrin-coated vesicle; F:phospholipid binding; F:1-phosphatidylinositol binding</t>
  </si>
  <si>
    <t>Coeug11g059650.1:CDS:3</t>
  </si>
  <si>
    <t>IPR025558 (PFAM); IPR025836 (PFAM); IPR001878 (G3DSA:4.10.60.GENE3D); PTHR31286:SF10 (PANTHER); PTHR31286 (PANTHER); IPR001878 (PROSITE_PROFILES)</t>
  </si>
  <si>
    <t>Coeug11g060570.1:CDS:1</t>
  </si>
  <si>
    <t>ubiquitin-conjugating enzyme E2 variant 1B-like</t>
  </si>
  <si>
    <t>SM00212 (SMART); IPR016135 (G3DSA:3.10.110.GENE3D); IPR000608 (PFAM); PTHR24067:SF211 (PANTHER); PTHR24067 (PANTHER); IPR000608 (PROSITE_PROFILES); IPR016135 (SUPERFAMILY)</t>
  </si>
  <si>
    <t>Coeug11g063170.1:CDS:1</t>
  </si>
  <si>
    <t>glutamine--tRNA ligase</t>
  </si>
  <si>
    <t>EC:6.1.1.18</t>
  </si>
  <si>
    <t>Glutamine--tRNA ligase</t>
  </si>
  <si>
    <t>IPR000924 (PRINTS); IPR007639 (PFAM); IPR014729 (G3DSA:3.40.50.GENE3D); IPR020056 (G3DSA:2.40.240.GENE3D); IPR007638 (PFAM); IPR020056 (G3DSA:2.40.240.GENE3D); IPR020058 (PFAM); IPR020059 (PFAM); IPR020061 (G3DSA:1.10.1160.GENE3D); IPR004514 (TIGRFAM); mobidb-lite (MOBIDB_LITE); PTHR43097:SF2 (PANTHER); PTHR43097 (PANTHER); cd00807 (CDD); IPR011035 (SUPERFAMILY); SSF52374 (SUPERFAMILY)</t>
  </si>
  <si>
    <t>F:GO:0000166; F:GO:0016876; F:GO:0005524; P:GO:0006418; F:GO:0004812; C:GO:0005737; F:GO:0004819; P:GO:0043039; P:GO:0006425; P:GO:0006412</t>
  </si>
  <si>
    <t>F:nucleotide binding; F:ligase activity, forming aminoacyl-tRNA and related compounds; F:ATP binding; P:tRNA aminoacylation for protein translation; F:aminoacyl-tRNA ligase activity; C:cytoplasm; F:glutamine-tRNA ligase activity; P:tRNA aminoacylation; P:glutaminyl-tRNA aminoacylation; P:translation</t>
  </si>
  <si>
    <t>Coeug11g068510.1:CDS:2</t>
  </si>
  <si>
    <t>17*</t>
  </si>
  <si>
    <t>9*</t>
  </si>
  <si>
    <t>36**</t>
  </si>
  <si>
    <t>(A) C: Catabolism (breakdown) of the substrate; A: Anabolism (synthesis) of the substrate; * Among 26 sequences, 9 was duplicates; ** 36 sequences have 24 unique sequences (CDS) with 24 SNPs; Number in the same colour come from the same sequences (CDS).</t>
  </si>
  <si>
    <t>Table S5 Detailed information of genes identified from 1,351 non-synonymous SNPs associated with caffeine</t>
  </si>
  <si>
    <t>Table S6 Enzymes and pathways recorded from Blast2GO analysis of 1,351 TAVs for caffeine</t>
  </si>
  <si>
    <t>Table S7 Detailed information of 64 SNPs tightly associated with caffeine detected by KEGG pathway analysis</t>
  </si>
  <si>
    <t>Table S8 Detailed information of genes identified from 1,060 non-synonymous SNPs associated with trigonelline</t>
  </si>
  <si>
    <t xml:space="preserve">Table S9 Enzymes and pathways recorded from Blast2GO analysis of 1,060 TAVs for trigonelline </t>
  </si>
  <si>
    <t xml:space="preserve">Table S10 Detailed information of 36 SNPs associated with trigonelline detected by KEGG pathway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</si>
</sst>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B0F0"/>
      <name val="Times New Roman"/>
      <family val="1"/>
    </font>
    <font>
      <sz val="11"/>
      <color rgb="FF00B050"/>
      <name val="Times New Roman"/>
      <family val="1"/>
    </font>
    <font>
      <sz val="11"/>
      <color rgb="FF7030A0"/>
      <name val="Times New Roman"/>
      <family val="1"/>
    </font>
    <font>
      <b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3" fillId="0" borderId="0" xfId="0" applyFont="1" applyFill="1"/>
    <xf numFmtId="0" fontId="0" fillId="0" borderId="0" xfId="0" applyFill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6" fillId="0" borderId="0" xfId="0" applyFont="1" applyAlignment="1"/>
    <xf numFmtId="0" fontId="5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left"/>
    </xf>
    <xf numFmtId="0" fontId="0" fillId="0" borderId="0" xfId="0" applyFill="1" applyBorder="1"/>
    <xf numFmtId="0" fontId="5" fillId="0" borderId="0" xfId="0" applyFont="1"/>
    <xf numFmtId="0" fontId="0" fillId="0" borderId="0" xfId="0" applyFont="1"/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1" fontId="0" fillId="3" borderId="0" xfId="0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1" fontId="0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1" fontId="0" fillId="0" borderId="0" xfId="0" applyNumberFormat="1" applyFont="1"/>
    <xf numFmtId="2" fontId="0" fillId="0" borderId="0" xfId="0" applyNumberFormat="1" applyFont="1"/>
    <xf numFmtId="0" fontId="0" fillId="0" borderId="0" xfId="0" applyFont="1" applyAlignment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8" borderId="0" xfId="0" applyFill="1"/>
    <xf numFmtId="0" fontId="7" fillId="0" borderId="1" xfId="0" applyFont="1" applyBorder="1"/>
    <xf numFmtId="0" fontId="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0" fillId="0" borderId="2" xfId="0" applyFont="1" applyBorder="1" applyAlignment="1"/>
    <xf numFmtId="0" fontId="0" fillId="0" borderId="3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10" borderId="0" xfId="0" applyFont="1" applyFill="1"/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" fontId="0" fillId="3" borderId="1" xfId="0" applyNumberFormat="1" applyFont="1" applyFill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" fontId="0" fillId="4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7" fillId="0" borderId="1" xfId="0" applyFont="1" applyBorder="1" applyAlignment="1"/>
    <xf numFmtId="1" fontId="0" fillId="5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9" borderId="1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5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0" fillId="3" borderId="1" xfId="0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0"/>
  <sheetViews>
    <sheetView workbookViewId="0">
      <selection activeCell="O2" sqref="O2"/>
    </sheetView>
  </sheetViews>
  <sheetFormatPr defaultRowHeight="15" x14ac:dyDescent="0.25"/>
  <cols>
    <col min="1" max="1" width="30.5703125" style="5" customWidth="1"/>
    <col min="2" max="2" width="25.140625" style="5" customWidth="1"/>
    <col min="3" max="3" width="55.42578125" style="5" customWidth="1"/>
    <col min="4" max="8" width="9.140625" style="37"/>
    <col min="9" max="9" width="24.85546875" style="5" customWidth="1"/>
    <col min="10" max="10" width="25.42578125" style="5" customWidth="1"/>
    <col min="11" max="11" width="20" style="5" customWidth="1"/>
    <col min="12" max="12" width="23.28515625" style="5" customWidth="1"/>
    <col min="13" max="13" width="33.7109375" style="5" customWidth="1"/>
    <col min="14" max="14" width="30" style="5" customWidth="1"/>
    <col min="15" max="15" width="21.140625" style="5" customWidth="1"/>
    <col min="16" max="33" width="9.140625" style="5"/>
  </cols>
  <sheetData>
    <row r="1" spans="1:16" s="5" customFormat="1" x14ac:dyDescent="0.25">
      <c r="A1" s="71" t="s">
        <v>5844</v>
      </c>
      <c r="B1" s="71"/>
      <c r="C1" s="71"/>
      <c r="D1" s="71"/>
      <c r="E1" s="71"/>
      <c r="F1" s="71"/>
      <c r="G1" s="71"/>
      <c r="H1" s="71"/>
    </row>
    <row r="2" spans="1:16" x14ac:dyDescent="0.25">
      <c r="A2" s="93" t="s">
        <v>503</v>
      </c>
      <c r="B2" s="93" t="s">
        <v>504</v>
      </c>
      <c r="C2" s="93" t="s">
        <v>505</v>
      </c>
      <c r="D2" s="92" t="s">
        <v>506</v>
      </c>
      <c r="E2" s="92" t="s">
        <v>507</v>
      </c>
      <c r="F2" s="92" t="s">
        <v>508</v>
      </c>
      <c r="G2" s="92" t="s">
        <v>509</v>
      </c>
      <c r="H2" s="92" t="s">
        <v>510</v>
      </c>
      <c r="I2" s="93" t="s">
        <v>511</v>
      </c>
      <c r="J2" s="93" t="s">
        <v>512</v>
      </c>
      <c r="K2" s="93" t="s">
        <v>513</v>
      </c>
      <c r="L2" s="93" t="s">
        <v>514</v>
      </c>
      <c r="M2" s="93" t="s">
        <v>515</v>
      </c>
      <c r="N2" s="93" t="s">
        <v>516</v>
      </c>
      <c r="O2" s="93" t="s">
        <v>517</v>
      </c>
      <c r="P2" s="91"/>
    </row>
    <row r="3" spans="1:16" x14ac:dyDescent="0.25">
      <c r="A3" s="55" t="s">
        <v>518</v>
      </c>
      <c r="B3" s="55" t="s">
        <v>519</v>
      </c>
      <c r="C3" s="95" t="s">
        <v>520</v>
      </c>
      <c r="D3" s="96">
        <v>3912</v>
      </c>
      <c r="E3" s="96">
        <v>20</v>
      </c>
      <c r="F3" s="96">
        <v>0</v>
      </c>
      <c r="G3" s="96">
        <v>72.2</v>
      </c>
      <c r="H3" s="96">
        <v>5</v>
      </c>
      <c r="I3" s="55" t="s">
        <v>521</v>
      </c>
      <c r="J3" s="55" t="s">
        <v>522</v>
      </c>
      <c r="K3" s="55" t="s">
        <v>523</v>
      </c>
      <c r="L3" s="55" t="s">
        <v>524</v>
      </c>
      <c r="M3" s="55" t="s">
        <v>525</v>
      </c>
      <c r="N3" s="55" t="s">
        <v>526</v>
      </c>
      <c r="O3" s="55" t="s">
        <v>527</v>
      </c>
    </row>
    <row r="4" spans="1:16" x14ac:dyDescent="0.25">
      <c r="A4" s="55" t="s">
        <v>518</v>
      </c>
      <c r="B4" s="55" t="s">
        <v>528</v>
      </c>
      <c r="C4" s="55" t="s">
        <v>529</v>
      </c>
      <c r="D4" s="96">
        <v>1602</v>
      </c>
      <c r="E4" s="96">
        <v>20</v>
      </c>
      <c r="F4" s="96">
        <v>0</v>
      </c>
      <c r="G4" s="96">
        <v>73.5</v>
      </c>
      <c r="H4" s="96">
        <v>2</v>
      </c>
      <c r="I4" s="55" t="s">
        <v>530</v>
      </c>
      <c r="J4" s="55" t="s">
        <v>531</v>
      </c>
      <c r="K4" s="55"/>
      <c r="L4" s="55"/>
      <c r="M4" s="55" t="s">
        <v>532</v>
      </c>
      <c r="N4" s="55" t="s">
        <v>533</v>
      </c>
      <c r="O4" s="55" t="s">
        <v>533</v>
      </c>
    </row>
    <row r="5" spans="1:16" x14ac:dyDescent="0.25">
      <c r="A5" s="55" t="s">
        <v>534</v>
      </c>
      <c r="B5" s="55" t="s">
        <v>535</v>
      </c>
      <c r="C5" s="55" t="s">
        <v>536</v>
      </c>
      <c r="D5" s="96">
        <v>2682</v>
      </c>
      <c r="E5" s="96">
        <v>20</v>
      </c>
      <c r="F5" s="97">
        <v>6.08991E-67</v>
      </c>
      <c r="G5" s="96">
        <v>49.75</v>
      </c>
      <c r="H5" s="96">
        <v>3</v>
      </c>
      <c r="I5" s="55" t="s">
        <v>537</v>
      </c>
      <c r="J5" s="55" t="s">
        <v>538</v>
      </c>
      <c r="K5" s="55"/>
      <c r="L5" s="55"/>
      <c r="M5" s="55" t="s">
        <v>539</v>
      </c>
      <c r="N5" s="55" t="s">
        <v>540</v>
      </c>
      <c r="O5" s="55" t="s">
        <v>541</v>
      </c>
    </row>
    <row r="6" spans="1:16" x14ac:dyDescent="0.25">
      <c r="A6" s="55" t="s">
        <v>518</v>
      </c>
      <c r="B6" s="55" t="s">
        <v>542</v>
      </c>
      <c r="C6" s="55" t="s">
        <v>543</v>
      </c>
      <c r="D6" s="96">
        <v>1098</v>
      </c>
      <c r="E6" s="96">
        <v>20</v>
      </c>
      <c r="F6" s="97">
        <v>1.24583E-113</v>
      </c>
      <c r="G6" s="96">
        <v>66.599999999999994</v>
      </c>
      <c r="H6" s="96">
        <v>5</v>
      </c>
      <c r="I6" s="55" t="s">
        <v>544</v>
      </c>
      <c r="J6" s="55" t="s">
        <v>545</v>
      </c>
      <c r="K6" s="55" t="s">
        <v>546</v>
      </c>
      <c r="L6" s="55" t="s">
        <v>547</v>
      </c>
      <c r="M6" s="55" t="s">
        <v>548</v>
      </c>
      <c r="N6" s="55" t="s">
        <v>549</v>
      </c>
      <c r="O6" s="55" t="s">
        <v>550</v>
      </c>
    </row>
    <row r="7" spans="1:16" x14ac:dyDescent="0.25">
      <c r="A7" s="55" t="s">
        <v>551</v>
      </c>
      <c r="B7" s="55" t="s">
        <v>552</v>
      </c>
      <c r="C7" s="55" t="s">
        <v>553</v>
      </c>
      <c r="D7" s="96">
        <v>540</v>
      </c>
      <c r="E7" s="96">
        <v>20</v>
      </c>
      <c r="F7" s="97">
        <v>1.7854399999999999E-40</v>
      </c>
      <c r="G7" s="96">
        <v>61</v>
      </c>
      <c r="H7" s="96"/>
      <c r="I7" s="55"/>
      <c r="J7" s="55"/>
      <c r="K7" s="55"/>
      <c r="L7" s="55"/>
      <c r="M7" s="55" t="s">
        <v>554</v>
      </c>
      <c r="N7" s="55" t="s">
        <v>533</v>
      </c>
      <c r="O7" s="55" t="s">
        <v>533</v>
      </c>
    </row>
    <row r="8" spans="1:16" x14ac:dyDescent="0.25">
      <c r="A8" s="55" t="s">
        <v>518</v>
      </c>
      <c r="B8" s="55" t="s">
        <v>555</v>
      </c>
      <c r="C8" s="55" t="s">
        <v>556</v>
      </c>
      <c r="D8" s="96">
        <v>2241</v>
      </c>
      <c r="E8" s="96">
        <v>20</v>
      </c>
      <c r="F8" s="97">
        <v>8.1419599999999995E-150</v>
      </c>
      <c r="G8" s="96">
        <v>55.8</v>
      </c>
      <c r="H8" s="96">
        <v>1</v>
      </c>
      <c r="I8" s="55" t="s">
        <v>557</v>
      </c>
      <c r="J8" s="55" t="s">
        <v>558</v>
      </c>
      <c r="K8" s="55"/>
      <c r="L8" s="55"/>
      <c r="M8" s="55" t="s">
        <v>559</v>
      </c>
      <c r="N8" s="55" t="s">
        <v>560</v>
      </c>
      <c r="O8" s="55" t="s">
        <v>561</v>
      </c>
    </row>
    <row r="9" spans="1:16" x14ac:dyDescent="0.25">
      <c r="A9" s="55" t="s">
        <v>534</v>
      </c>
      <c r="B9" s="55" t="s">
        <v>562</v>
      </c>
      <c r="C9" s="55" t="s">
        <v>563</v>
      </c>
      <c r="D9" s="96">
        <v>1074</v>
      </c>
      <c r="E9" s="96">
        <v>20</v>
      </c>
      <c r="F9" s="97">
        <v>9.3640000000000004E-18</v>
      </c>
      <c r="G9" s="96">
        <v>55.6</v>
      </c>
      <c r="H9" s="96">
        <v>1</v>
      </c>
      <c r="I9" s="55" t="s">
        <v>564</v>
      </c>
      <c r="J9" s="55" t="s">
        <v>565</v>
      </c>
      <c r="K9" s="55"/>
      <c r="L9" s="55"/>
      <c r="M9" s="55" t="s">
        <v>566</v>
      </c>
      <c r="N9" s="55" t="s">
        <v>533</v>
      </c>
      <c r="O9" s="55" t="s">
        <v>533</v>
      </c>
    </row>
    <row r="10" spans="1:16" x14ac:dyDescent="0.25">
      <c r="A10" s="55" t="s">
        <v>534</v>
      </c>
      <c r="B10" s="55" t="s">
        <v>567</v>
      </c>
      <c r="C10" s="55" t="s">
        <v>480</v>
      </c>
      <c r="D10" s="96">
        <v>1170</v>
      </c>
      <c r="E10" s="96">
        <v>20</v>
      </c>
      <c r="F10" s="97">
        <v>2.40248E-25</v>
      </c>
      <c r="G10" s="96">
        <v>61.3</v>
      </c>
      <c r="H10" s="96">
        <v>3</v>
      </c>
      <c r="I10" s="55" t="s">
        <v>537</v>
      </c>
      <c r="J10" s="55" t="s">
        <v>538</v>
      </c>
      <c r="K10" s="55"/>
      <c r="L10" s="55"/>
      <c r="M10" s="55" t="s">
        <v>568</v>
      </c>
      <c r="N10" s="55" t="s">
        <v>533</v>
      </c>
      <c r="O10" s="55" t="s">
        <v>533</v>
      </c>
    </row>
    <row r="11" spans="1:16" x14ac:dyDescent="0.25">
      <c r="A11" s="55" t="s">
        <v>551</v>
      </c>
      <c r="B11" s="55" t="s">
        <v>569</v>
      </c>
      <c r="C11" s="55" t="s">
        <v>570</v>
      </c>
      <c r="D11" s="96">
        <v>591</v>
      </c>
      <c r="E11" s="96">
        <v>20</v>
      </c>
      <c r="F11" s="97">
        <v>6.4542499999999998E-21</v>
      </c>
      <c r="G11" s="96">
        <v>53.5</v>
      </c>
      <c r="H11" s="96"/>
      <c r="I11" s="55"/>
      <c r="J11" s="55"/>
      <c r="K11" s="55"/>
      <c r="L11" s="55"/>
      <c r="M11" s="55" t="s">
        <v>571</v>
      </c>
      <c r="N11" s="55" t="s">
        <v>533</v>
      </c>
      <c r="O11" s="55" t="s">
        <v>533</v>
      </c>
    </row>
    <row r="12" spans="1:16" x14ac:dyDescent="0.25">
      <c r="A12" s="55" t="s">
        <v>551</v>
      </c>
      <c r="B12" s="55" t="s">
        <v>572</v>
      </c>
      <c r="C12" s="55" t="s">
        <v>480</v>
      </c>
      <c r="D12" s="96">
        <v>1152</v>
      </c>
      <c r="E12" s="96">
        <v>20</v>
      </c>
      <c r="F12" s="97">
        <v>3.7408199999999999E-49</v>
      </c>
      <c r="G12" s="96">
        <v>57.35</v>
      </c>
      <c r="H12" s="96"/>
      <c r="I12" s="55"/>
      <c r="J12" s="55"/>
      <c r="K12" s="55"/>
      <c r="L12" s="55"/>
      <c r="M12" s="55" t="s">
        <v>554</v>
      </c>
      <c r="N12" s="55" t="s">
        <v>533</v>
      </c>
      <c r="O12" s="55" t="s">
        <v>533</v>
      </c>
    </row>
    <row r="13" spans="1:16" x14ac:dyDescent="0.25">
      <c r="A13" s="55" t="s">
        <v>573</v>
      </c>
      <c r="B13" s="55" t="s">
        <v>574</v>
      </c>
      <c r="C13" s="55" t="s">
        <v>575</v>
      </c>
      <c r="D13" s="96">
        <v>363</v>
      </c>
      <c r="E13" s="96"/>
      <c r="F13" s="96"/>
      <c r="G13" s="96"/>
      <c r="H13" s="96"/>
      <c r="I13" s="55"/>
      <c r="J13" s="55"/>
      <c r="K13" s="55"/>
      <c r="L13" s="55"/>
      <c r="M13" s="55" t="s">
        <v>576</v>
      </c>
      <c r="N13" s="55" t="s">
        <v>576</v>
      </c>
      <c r="O13" s="55" t="s">
        <v>576</v>
      </c>
    </row>
    <row r="14" spans="1:16" x14ac:dyDescent="0.25">
      <c r="A14" s="55" t="s">
        <v>518</v>
      </c>
      <c r="B14" s="55" t="s">
        <v>577</v>
      </c>
      <c r="C14" s="55" t="s">
        <v>578</v>
      </c>
      <c r="D14" s="96">
        <v>585</v>
      </c>
      <c r="E14" s="96">
        <v>20</v>
      </c>
      <c r="F14" s="97">
        <v>2.8415999999999999E-56</v>
      </c>
      <c r="G14" s="96">
        <v>74.3</v>
      </c>
      <c r="H14" s="96">
        <v>1</v>
      </c>
      <c r="I14" s="55" t="s">
        <v>579</v>
      </c>
      <c r="J14" s="55" t="s">
        <v>580</v>
      </c>
      <c r="K14" s="55"/>
      <c r="L14" s="55"/>
      <c r="M14" s="55" t="s">
        <v>581</v>
      </c>
      <c r="N14" s="55" t="s">
        <v>533</v>
      </c>
      <c r="O14" s="55" t="s">
        <v>533</v>
      </c>
    </row>
    <row r="15" spans="1:16" x14ac:dyDescent="0.25">
      <c r="A15" s="55" t="s">
        <v>518</v>
      </c>
      <c r="B15" s="55" t="s">
        <v>201</v>
      </c>
      <c r="C15" s="55" t="s">
        <v>462</v>
      </c>
      <c r="D15" s="96">
        <v>1413</v>
      </c>
      <c r="E15" s="96">
        <v>20</v>
      </c>
      <c r="F15" s="96">
        <v>0</v>
      </c>
      <c r="G15" s="96">
        <v>78.05</v>
      </c>
      <c r="H15" s="96">
        <v>4</v>
      </c>
      <c r="I15" s="55" t="s">
        <v>582</v>
      </c>
      <c r="J15" s="55" t="s">
        <v>583</v>
      </c>
      <c r="K15" s="55" t="s">
        <v>584</v>
      </c>
      <c r="L15" s="95" t="s">
        <v>585</v>
      </c>
      <c r="M15" s="55" t="s">
        <v>586</v>
      </c>
      <c r="N15" s="55" t="s">
        <v>587</v>
      </c>
      <c r="O15" s="55" t="s">
        <v>588</v>
      </c>
    </row>
    <row r="16" spans="1:16" x14ac:dyDescent="0.25">
      <c r="A16" s="55" t="s">
        <v>518</v>
      </c>
      <c r="B16" s="55" t="s">
        <v>589</v>
      </c>
      <c r="C16" s="55" t="s">
        <v>590</v>
      </c>
      <c r="D16" s="96">
        <v>927</v>
      </c>
      <c r="E16" s="96">
        <v>20</v>
      </c>
      <c r="F16" s="97">
        <v>6.3585999999999997E-161</v>
      </c>
      <c r="G16" s="96">
        <v>71.849999999999994</v>
      </c>
      <c r="H16" s="96">
        <v>1</v>
      </c>
      <c r="I16" s="55" t="s">
        <v>591</v>
      </c>
      <c r="J16" s="55" t="s">
        <v>592</v>
      </c>
      <c r="K16" s="55"/>
      <c r="L16" s="55"/>
      <c r="M16" s="55" t="s">
        <v>593</v>
      </c>
      <c r="N16" s="55" t="s">
        <v>533</v>
      </c>
      <c r="O16" s="55" t="s">
        <v>533</v>
      </c>
    </row>
    <row r="17" spans="1:15" x14ac:dyDescent="0.25">
      <c r="A17" s="55" t="s">
        <v>518</v>
      </c>
      <c r="B17" s="55" t="s">
        <v>594</v>
      </c>
      <c r="C17" s="55" t="s">
        <v>595</v>
      </c>
      <c r="D17" s="96">
        <v>1065</v>
      </c>
      <c r="E17" s="96">
        <v>20</v>
      </c>
      <c r="F17" s="97">
        <v>4.7360500000000002E-91</v>
      </c>
      <c r="G17" s="96">
        <v>64.3</v>
      </c>
      <c r="H17" s="96">
        <v>1</v>
      </c>
      <c r="I17" s="55" t="s">
        <v>596</v>
      </c>
      <c r="J17" s="55" t="s">
        <v>597</v>
      </c>
      <c r="K17" s="55"/>
      <c r="L17" s="55"/>
      <c r="M17" s="55" t="s">
        <v>598</v>
      </c>
      <c r="N17" s="55" t="s">
        <v>599</v>
      </c>
      <c r="O17" s="55" t="s">
        <v>600</v>
      </c>
    </row>
    <row r="18" spans="1:15" x14ac:dyDescent="0.25">
      <c r="A18" s="55" t="s">
        <v>573</v>
      </c>
      <c r="B18" s="55" t="s">
        <v>601</v>
      </c>
      <c r="C18" s="55" t="s">
        <v>575</v>
      </c>
      <c r="D18" s="96">
        <v>939</v>
      </c>
      <c r="E18" s="96"/>
      <c r="F18" s="96"/>
      <c r="G18" s="96"/>
      <c r="H18" s="96"/>
      <c r="I18" s="55"/>
      <c r="J18" s="55"/>
      <c r="K18" s="55"/>
      <c r="L18" s="55"/>
      <c r="M18" s="55" t="s">
        <v>576</v>
      </c>
      <c r="N18" s="55" t="s">
        <v>576</v>
      </c>
      <c r="O18" s="55" t="s">
        <v>576</v>
      </c>
    </row>
    <row r="19" spans="1:15" x14ac:dyDescent="0.25">
      <c r="A19" s="55" t="s">
        <v>518</v>
      </c>
      <c r="B19" s="55" t="s">
        <v>602</v>
      </c>
      <c r="C19" s="55" t="s">
        <v>603</v>
      </c>
      <c r="D19" s="96">
        <v>1638</v>
      </c>
      <c r="E19" s="96">
        <v>13</v>
      </c>
      <c r="F19" s="96">
        <v>0</v>
      </c>
      <c r="G19" s="96">
        <v>58.92</v>
      </c>
      <c r="H19" s="96">
        <v>1</v>
      </c>
      <c r="I19" s="55" t="s">
        <v>579</v>
      </c>
      <c r="J19" s="55" t="s">
        <v>580</v>
      </c>
      <c r="K19" s="55"/>
      <c r="L19" s="55"/>
      <c r="M19" s="55" t="s">
        <v>604</v>
      </c>
      <c r="N19" s="55" t="s">
        <v>533</v>
      </c>
      <c r="O19" s="55" t="s">
        <v>533</v>
      </c>
    </row>
    <row r="20" spans="1:15" x14ac:dyDescent="0.25">
      <c r="A20" s="55" t="s">
        <v>573</v>
      </c>
      <c r="B20" s="55" t="s">
        <v>605</v>
      </c>
      <c r="C20" s="55" t="s">
        <v>575</v>
      </c>
      <c r="D20" s="96">
        <v>549</v>
      </c>
      <c r="E20" s="96"/>
      <c r="F20" s="96"/>
      <c r="G20" s="96"/>
      <c r="H20" s="96"/>
      <c r="I20" s="55"/>
      <c r="J20" s="55"/>
      <c r="K20" s="55"/>
      <c r="L20" s="55"/>
      <c r="M20" s="55" t="s">
        <v>606</v>
      </c>
      <c r="N20" s="55" t="s">
        <v>533</v>
      </c>
      <c r="O20" s="55" t="s">
        <v>533</v>
      </c>
    </row>
    <row r="21" spans="1:15" x14ac:dyDescent="0.25">
      <c r="A21" s="55" t="s">
        <v>518</v>
      </c>
      <c r="B21" s="55" t="s">
        <v>607</v>
      </c>
      <c r="C21" s="55" t="s">
        <v>480</v>
      </c>
      <c r="D21" s="96">
        <v>3120</v>
      </c>
      <c r="E21" s="96">
        <v>20</v>
      </c>
      <c r="F21" s="96">
        <v>0</v>
      </c>
      <c r="G21" s="96">
        <v>75.2</v>
      </c>
      <c r="H21" s="96">
        <v>2</v>
      </c>
      <c r="I21" s="55" t="s">
        <v>608</v>
      </c>
      <c r="J21" s="55" t="s">
        <v>609</v>
      </c>
      <c r="K21" s="55"/>
      <c r="L21" s="55"/>
      <c r="M21" s="55" t="s">
        <v>610</v>
      </c>
      <c r="N21" s="55" t="s">
        <v>611</v>
      </c>
      <c r="O21" s="55" t="s">
        <v>612</v>
      </c>
    </row>
    <row r="22" spans="1:15" x14ac:dyDescent="0.25">
      <c r="A22" s="55" t="s">
        <v>518</v>
      </c>
      <c r="B22" s="55" t="s">
        <v>613</v>
      </c>
      <c r="C22" s="55" t="s">
        <v>614</v>
      </c>
      <c r="D22" s="96">
        <v>1290</v>
      </c>
      <c r="E22" s="96">
        <v>20</v>
      </c>
      <c r="F22" s="96">
        <v>0</v>
      </c>
      <c r="G22" s="96">
        <v>59.1</v>
      </c>
      <c r="H22" s="96">
        <v>2</v>
      </c>
      <c r="I22" s="55" t="s">
        <v>615</v>
      </c>
      <c r="J22" s="55" t="s">
        <v>616</v>
      </c>
      <c r="K22" s="55"/>
      <c r="L22" s="55"/>
      <c r="M22" s="55" t="s">
        <v>617</v>
      </c>
      <c r="N22" s="55" t="s">
        <v>618</v>
      </c>
      <c r="O22" s="55" t="s">
        <v>619</v>
      </c>
    </row>
    <row r="23" spans="1:15" x14ac:dyDescent="0.25">
      <c r="A23" s="55" t="s">
        <v>573</v>
      </c>
      <c r="B23" s="55" t="s">
        <v>620</v>
      </c>
      <c r="C23" s="55" t="s">
        <v>575</v>
      </c>
      <c r="D23" s="96">
        <v>357</v>
      </c>
      <c r="E23" s="96"/>
      <c r="F23" s="96"/>
      <c r="G23" s="96"/>
      <c r="H23" s="96"/>
      <c r="I23" s="55"/>
      <c r="J23" s="55"/>
      <c r="K23" s="55"/>
      <c r="L23" s="55"/>
      <c r="M23" s="55" t="s">
        <v>621</v>
      </c>
      <c r="N23" s="55" t="s">
        <v>533</v>
      </c>
      <c r="O23" s="55" t="s">
        <v>533</v>
      </c>
    </row>
    <row r="24" spans="1:15" x14ac:dyDescent="0.25">
      <c r="A24" s="55" t="s">
        <v>518</v>
      </c>
      <c r="B24" s="55" t="s">
        <v>622</v>
      </c>
      <c r="C24" s="55" t="s">
        <v>623</v>
      </c>
      <c r="D24" s="96">
        <v>639</v>
      </c>
      <c r="E24" s="96">
        <v>20</v>
      </c>
      <c r="F24" s="97">
        <v>1.8679800000000001E-97</v>
      </c>
      <c r="G24" s="96">
        <v>75.8</v>
      </c>
      <c r="H24" s="96">
        <v>2</v>
      </c>
      <c r="I24" s="55" t="s">
        <v>608</v>
      </c>
      <c r="J24" s="55" t="s">
        <v>609</v>
      </c>
      <c r="K24" s="55"/>
      <c r="L24" s="55"/>
      <c r="M24" s="55" t="s">
        <v>624</v>
      </c>
      <c r="N24" s="55" t="s">
        <v>611</v>
      </c>
      <c r="O24" s="55" t="s">
        <v>612</v>
      </c>
    </row>
    <row r="25" spans="1:15" x14ac:dyDescent="0.25">
      <c r="A25" s="55" t="s">
        <v>518</v>
      </c>
      <c r="B25" s="55" t="s">
        <v>625</v>
      </c>
      <c r="C25" s="55" t="s">
        <v>626</v>
      </c>
      <c r="D25" s="96">
        <v>1581</v>
      </c>
      <c r="E25" s="96">
        <v>20</v>
      </c>
      <c r="F25" s="97">
        <v>1.5768199999999999E-176</v>
      </c>
      <c r="G25" s="96">
        <v>62.25</v>
      </c>
      <c r="H25" s="96">
        <v>2</v>
      </c>
      <c r="I25" s="55" t="s">
        <v>608</v>
      </c>
      <c r="J25" s="55" t="s">
        <v>609</v>
      </c>
      <c r="K25" s="55"/>
      <c r="L25" s="55"/>
      <c r="M25" s="55" t="s">
        <v>627</v>
      </c>
      <c r="N25" s="55" t="s">
        <v>628</v>
      </c>
      <c r="O25" s="55" t="s">
        <v>629</v>
      </c>
    </row>
    <row r="26" spans="1:15" x14ac:dyDescent="0.25">
      <c r="A26" s="55" t="s">
        <v>518</v>
      </c>
      <c r="B26" s="55" t="s">
        <v>630</v>
      </c>
      <c r="C26" s="55" t="s">
        <v>631</v>
      </c>
      <c r="D26" s="96">
        <v>246</v>
      </c>
      <c r="E26" s="96">
        <v>20</v>
      </c>
      <c r="F26" s="97">
        <v>8.1238900000000002E-9</v>
      </c>
      <c r="G26" s="96">
        <v>77.349999999999994</v>
      </c>
      <c r="H26" s="96">
        <v>6</v>
      </c>
      <c r="I26" s="55" t="s">
        <v>632</v>
      </c>
      <c r="J26" s="55" t="s">
        <v>633</v>
      </c>
      <c r="K26" s="55" t="s">
        <v>634</v>
      </c>
      <c r="L26" s="55" t="s">
        <v>635</v>
      </c>
      <c r="M26" s="55" t="s">
        <v>636</v>
      </c>
      <c r="N26" s="55" t="s">
        <v>533</v>
      </c>
      <c r="O26" s="55" t="s">
        <v>533</v>
      </c>
    </row>
    <row r="27" spans="1:15" x14ac:dyDescent="0.25">
      <c r="A27" s="55" t="s">
        <v>518</v>
      </c>
      <c r="B27" s="55" t="s">
        <v>637</v>
      </c>
      <c r="C27" s="55" t="s">
        <v>638</v>
      </c>
      <c r="D27" s="96">
        <v>1701</v>
      </c>
      <c r="E27" s="96">
        <v>20</v>
      </c>
      <c r="F27" s="96">
        <v>0</v>
      </c>
      <c r="G27" s="96">
        <v>83.8</v>
      </c>
      <c r="H27" s="96">
        <v>1</v>
      </c>
      <c r="I27" s="55" t="s">
        <v>579</v>
      </c>
      <c r="J27" s="55" t="s">
        <v>580</v>
      </c>
      <c r="K27" s="55"/>
      <c r="L27" s="55"/>
      <c r="M27" s="55" t="s">
        <v>639</v>
      </c>
      <c r="N27" s="55" t="s">
        <v>533</v>
      </c>
      <c r="O27" s="55" t="s">
        <v>533</v>
      </c>
    </row>
    <row r="28" spans="1:15" x14ac:dyDescent="0.25">
      <c r="A28" s="55" t="s">
        <v>534</v>
      </c>
      <c r="B28" s="55" t="s">
        <v>640</v>
      </c>
      <c r="C28" s="55" t="s">
        <v>536</v>
      </c>
      <c r="D28" s="96">
        <v>1446</v>
      </c>
      <c r="E28" s="96">
        <v>20</v>
      </c>
      <c r="F28" s="97">
        <v>1.05618E-36</v>
      </c>
      <c r="G28" s="96">
        <v>53.8</v>
      </c>
      <c r="H28" s="96">
        <v>7</v>
      </c>
      <c r="I28" s="55" t="s">
        <v>641</v>
      </c>
      <c r="J28" s="55" t="s">
        <v>642</v>
      </c>
      <c r="K28" s="55"/>
      <c r="L28" s="55"/>
      <c r="M28" s="55" t="s">
        <v>643</v>
      </c>
      <c r="N28" s="55" t="s">
        <v>540</v>
      </c>
      <c r="O28" s="55" t="s">
        <v>541</v>
      </c>
    </row>
    <row r="29" spans="1:15" x14ac:dyDescent="0.25">
      <c r="A29" s="55" t="s">
        <v>534</v>
      </c>
      <c r="B29" s="55" t="s">
        <v>644</v>
      </c>
      <c r="C29" s="55" t="s">
        <v>645</v>
      </c>
      <c r="D29" s="96">
        <v>696</v>
      </c>
      <c r="E29" s="96">
        <v>20</v>
      </c>
      <c r="F29" s="97">
        <v>3.4949299999999999E-138</v>
      </c>
      <c r="G29" s="96">
        <v>69.95</v>
      </c>
      <c r="H29" s="96">
        <v>2</v>
      </c>
      <c r="I29" s="55" t="s">
        <v>646</v>
      </c>
      <c r="J29" s="55" t="s">
        <v>647</v>
      </c>
      <c r="K29" s="55"/>
      <c r="L29" s="55"/>
      <c r="M29" s="55" t="s">
        <v>648</v>
      </c>
      <c r="N29" s="55" t="s">
        <v>533</v>
      </c>
      <c r="O29" s="55" t="s">
        <v>533</v>
      </c>
    </row>
    <row r="30" spans="1:15" x14ac:dyDescent="0.25">
      <c r="A30" s="55" t="s">
        <v>534</v>
      </c>
      <c r="B30" s="55" t="s">
        <v>649</v>
      </c>
      <c r="C30" s="55" t="s">
        <v>650</v>
      </c>
      <c r="D30" s="96">
        <v>477</v>
      </c>
      <c r="E30" s="96">
        <v>20</v>
      </c>
      <c r="F30" s="97">
        <v>9.5076800000000005E-40</v>
      </c>
      <c r="G30" s="96">
        <v>67.099999999999994</v>
      </c>
      <c r="H30" s="96">
        <v>3</v>
      </c>
      <c r="I30" s="55" t="s">
        <v>537</v>
      </c>
      <c r="J30" s="55" t="s">
        <v>538</v>
      </c>
      <c r="K30" s="55"/>
      <c r="L30" s="55"/>
      <c r="M30" s="55" t="s">
        <v>651</v>
      </c>
      <c r="N30" s="55" t="s">
        <v>533</v>
      </c>
      <c r="O30" s="55" t="s">
        <v>533</v>
      </c>
    </row>
    <row r="31" spans="1:15" x14ac:dyDescent="0.25">
      <c r="A31" s="55" t="s">
        <v>534</v>
      </c>
      <c r="B31" s="55" t="s">
        <v>652</v>
      </c>
      <c r="C31" s="55" t="s">
        <v>480</v>
      </c>
      <c r="D31" s="96">
        <v>2394</v>
      </c>
      <c r="E31" s="96">
        <v>20</v>
      </c>
      <c r="F31" s="97">
        <v>8.1798600000000003E-76</v>
      </c>
      <c r="G31" s="96">
        <v>54.9</v>
      </c>
      <c r="H31" s="96">
        <v>7</v>
      </c>
      <c r="I31" s="55" t="s">
        <v>641</v>
      </c>
      <c r="J31" s="55" t="s">
        <v>642</v>
      </c>
      <c r="K31" s="55"/>
      <c r="L31" s="55"/>
      <c r="M31" s="55" t="s">
        <v>653</v>
      </c>
      <c r="N31" s="55" t="s">
        <v>533</v>
      </c>
      <c r="O31" s="55" t="s">
        <v>533</v>
      </c>
    </row>
    <row r="32" spans="1:15" x14ac:dyDescent="0.25">
      <c r="A32" s="55" t="s">
        <v>551</v>
      </c>
      <c r="B32" s="55" t="s">
        <v>654</v>
      </c>
      <c r="C32" s="55" t="s">
        <v>480</v>
      </c>
      <c r="D32" s="96">
        <v>285</v>
      </c>
      <c r="E32" s="96">
        <v>1</v>
      </c>
      <c r="F32" s="97">
        <v>7.1898399999999999E-4</v>
      </c>
      <c r="G32" s="96">
        <v>48</v>
      </c>
      <c r="H32" s="96"/>
      <c r="I32" s="55"/>
      <c r="J32" s="55"/>
      <c r="K32" s="55"/>
      <c r="L32" s="55"/>
      <c r="M32" s="55" t="s">
        <v>621</v>
      </c>
      <c r="N32" s="55" t="s">
        <v>533</v>
      </c>
      <c r="O32" s="55" t="s">
        <v>533</v>
      </c>
    </row>
    <row r="33" spans="1:15" x14ac:dyDescent="0.25">
      <c r="A33" s="55" t="s">
        <v>518</v>
      </c>
      <c r="B33" s="55" t="s">
        <v>655</v>
      </c>
      <c r="C33" s="55" t="s">
        <v>656</v>
      </c>
      <c r="D33" s="96">
        <v>2355</v>
      </c>
      <c r="E33" s="96">
        <v>20</v>
      </c>
      <c r="F33" s="96">
        <v>0</v>
      </c>
      <c r="G33" s="96">
        <v>66.55</v>
      </c>
      <c r="H33" s="96">
        <v>5</v>
      </c>
      <c r="I33" s="55" t="s">
        <v>657</v>
      </c>
      <c r="J33" s="55" t="s">
        <v>658</v>
      </c>
      <c r="K33" s="55" t="s">
        <v>523</v>
      </c>
      <c r="L33" s="55" t="s">
        <v>524</v>
      </c>
      <c r="M33" s="55" t="s">
        <v>659</v>
      </c>
      <c r="N33" s="55" t="s">
        <v>660</v>
      </c>
      <c r="O33" s="55" t="s">
        <v>661</v>
      </c>
    </row>
    <row r="34" spans="1:15" x14ac:dyDescent="0.25">
      <c r="A34" s="55" t="s">
        <v>518</v>
      </c>
      <c r="B34" s="55" t="s">
        <v>128</v>
      </c>
      <c r="C34" s="95" t="s">
        <v>455</v>
      </c>
      <c r="D34" s="96">
        <v>363</v>
      </c>
      <c r="E34" s="96">
        <v>20</v>
      </c>
      <c r="F34" s="97">
        <v>5.4789000000000002E-40</v>
      </c>
      <c r="G34" s="96">
        <v>91.5</v>
      </c>
      <c r="H34" s="96">
        <v>5</v>
      </c>
      <c r="I34" s="55" t="s">
        <v>662</v>
      </c>
      <c r="J34" s="55" t="s">
        <v>663</v>
      </c>
      <c r="K34" s="55" t="s">
        <v>664</v>
      </c>
      <c r="L34" s="95" t="s">
        <v>665</v>
      </c>
      <c r="M34" s="55" t="s">
        <v>666</v>
      </c>
      <c r="N34" s="55" t="s">
        <v>667</v>
      </c>
      <c r="O34" s="55" t="s">
        <v>668</v>
      </c>
    </row>
    <row r="35" spans="1:15" x14ac:dyDescent="0.25">
      <c r="A35" s="55" t="s">
        <v>518</v>
      </c>
      <c r="B35" s="55" t="s">
        <v>669</v>
      </c>
      <c r="C35" s="55" t="s">
        <v>670</v>
      </c>
      <c r="D35" s="96">
        <v>1254</v>
      </c>
      <c r="E35" s="96">
        <v>20</v>
      </c>
      <c r="F35" s="96">
        <v>0</v>
      </c>
      <c r="G35" s="96">
        <v>51.25</v>
      </c>
      <c r="H35" s="96">
        <v>1</v>
      </c>
      <c r="I35" s="55" t="s">
        <v>579</v>
      </c>
      <c r="J35" s="55" t="s">
        <v>580</v>
      </c>
      <c r="K35" s="55"/>
      <c r="L35" s="55"/>
      <c r="M35" s="55" t="s">
        <v>671</v>
      </c>
      <c r="N35" s="55" t="s">
        <v>628</v>
      </c>
      <c r="O35" s="55" t="s">
        <v>629</v>
      </c>
    </row>
    <row r="36" spans="1:15" x14ac:dyDescent="0.25">
      <c r="A36" s="55" t="s">
        <v>518</v>
      </c>
      <c r="B36" s="55" t="s">
        <v>672</v>
      </c>
      <c r="C36" s="55" t="s">
        <v>536</v>
      </c>
      <c r="D36" s="96">
        <v>1194</v>
      </c>
      <c r="E36" s="96">
        <v>20</v>
      </c>
      <c r="F36" s="97">
        <v>3.64706E-53</v>
      </c>
      <c r="G36" s="96">
        <v>58.95</v>
      </c>
      <c r="H36" s="96">
        <v>3</v>
      </c>
      <c r="I36" s="55" t="s">
        <v>673</v>
      </c>
      <c r="J36" s="55" t="s">
        <v>674</v>
      </c>
      <c r="K36" s="55"/>
      <c r="L36" s="55"/>
      <c r="M36" s="55" t="s">
        <v>643</v>
      </c>
      <c r="N36" s="55" t="s">
        <v>540</v>
      </c>
      <c r="O36" s="55" t="s">
        <v>541</v>
      </c>
    </row>
    <row r="37" spans="1:15" x14ac:dyDescent="0.25">
      <c r="A37" s="55" t="s">
        <v>534</v>
      </c>
      <c r="B37" s="55" t="s">
        <v>675</v>
      </c>
      <c r="C37" s="55" t="s">
        <v>676</v>
      </c>
      <c r="D37" s="96">
        <v>501</v>
      </c>
      <c r="E37" s="96">
        <v>20</v>
      </c>
      <c r="F37" s="97">
        <v>1.7107899999999999E-16</v>
      </c>
      <c r="G37" s="96">
        <v>60.8</v>
      </c>
      <c r="H37" s="96">
        <v>3</v>
      </c>
      <c r="I37" s="55" t="s">
        <v>537</v>
      </c>
      <c r="J37" s="55" t="s">
        <v>538</v>
      </c>
      <c r="K37" s="55"/>
      <c r="L37" s="55"/>
      <c r="M37" s="55" t="s">
        <v>576</v>
      </c>
      <c r="N37" s="55" t="s">
        <v>576</v>
      </c>
      <c r="O37" s="55" t="s">
        <v>576</v>
      </c>
    </row>
    <row r="38" spans="1:15" x14ac:dyDescent="0.25">
      <c r="A38" s="55" t="s">
        <v>551</v>
      </c>
      <c r="B38" s="55" t="s">
        <v>677</v>
      </c>
      <c r="C38" s="55" t="s">
        <v>678</v>
      </c>
      <c r="D38" s="96">
        <v>705</v>
      </c>
      <c r="E38" s="96">
        <v>20</v>
      </c>
      <c r="F38" s="97">
        <v>2.0230800000000002E-93</v>
      </c>
      <c r="G38" s="96">
        <v>85.55</v>
      </c>
      <c r="H38" s="96"/>
      <c r="I38" s="55"/>
      <c r="J38" s="55"/>
      <c r="K38" s="55"/>
      <c r="L38" s="55"/>
      <c r="M38" s="55" t="s">
        <v>679</v>
      </c>
      <c r="N38" s="55" t="s">
        <v>628</v>
      </c>
      <c r="O38" s="55" t="s">
        <v>629</v>
      </c>
    </row>
    <row r="39" spans="1:15" x14ac:dyDescent="0.25">
      <c r="A39" s="55" t="s">
        <v>534</v>
      </c>
      <c r="B39" s="55" t="s">
        <v>680</v>
      </c>
      <c r="C39" s="55" t="s">
        <v>681</v>
      </c>
      <c r="D39" s="96">
        <v>3360</v>
      </c>
      <c r="E39" s="96">
        <v>20</v>
      </c>
      <c r="F39" s="97">
        <v>1.8868200000000001E-91</v>
      </c>
      <c r="G39" s="96">
        <v>52.05</v>
      </c>
      <c r="H39" s="96">
        <v>3</v>
      </c>
      <c r="I39" s="55" t="s">
        <v>537</v>
      </c>
      <c r="J39" s="55" t="s">
        <v>538</v>
      </c>
      <c r="K39" s="55"/>
      <c r="L39" s="55"/>
      <c r="M39" s="55" t="s">
        <v>682</v>
      </c>
      <c r="N39" s="55" t="s">
        <v>533</v>
      </c>
      <c r="O39" s="55" t="s">
        <v>533</v>
      </c>
    </row>
    <row r="40" spans="1:15" x14ac:dyDescent="0.25">
      <c r="A40" s="55" t="s">
        <v>518</v>
      </c>
      <c r="B40" s="55" t="s">
        <v>683</v>
      </c>
      <c r="C40" s="55" t="s">
        <v>684</v>
      </c>
      <c r="D40" s="96">
        <v>6117</v>
      </c>
      <c r="E40" s="96">
        <v>20</v>
      </c>
      <c r="F40" s="96">
        <v>0</v>
      </c>
      <c r="G40" s="96">
        <v>72.75</v>
      </c>
      <c r="H40" s="96">
        <v>4</v>
      </c>
      <c r="I40" s="55" t="s">
        <v>685</v>
      </c>
      <c r="J40" s="55" t="s">
        <v>686</v>
      </c>
      <c r="K40" s="55"/>
      <c r="L40" s="55"/>
      <c r="M40" s="55" t="s">
        <v>687</v>
      </c>
      <c r="N40" s="55" t="s">
        <v>688</v>
      </c>
      <c r="O40" s="55" t="s">
        <v>689</v>
      </c>
    </row>
    <row r="41" spans="1:15" x14ac:dyDescent="0.25">
      <c r="A41" s="55" t="s">
        <v>518</v>
      </c>
      <c r="B41" s="55" t="s">
        <v>690</v>
      </c>
      <c r="C41" s="55" t="s">
        <v>691</v>
      </c>
      <c r="D41" s="96">
        <v>1131</v>
      </c>
      <c r="E41" s="96">
        <v>20</v>
      </c>
      <c r="F41" s="96">
        <v>0</v>
      </c>
      <c r="G41" s="96">
        <v>73.099999999999994</v>
      </c>
      <c r="H41" s="96">
        <v>3</v>
      </c>
      <c r="I41" s="55" t="s">
        <v>692</v>
      </c>
      <c r="J41" s="55" t="s">
        <v>693</v>
      </c>
      <c r="K41" s="55"/>
      <c r="L41" s="55"/>
      <c r="M41" s="55" t="s">
        <v>694</v>
      </c>
      <c r="N41" s="55" t="s">
        <v>695</v>
      </c>
      <c r="O41" s="55" t="s">
        <v>696</v>
      </c>
    </row>
    <row r="42" spans="1:15" x14ac:dyDescent="0.25">
      <c r="A42" s="55" t="s">
        <v>518</v>
      </c>
      <c r="B42" s="55" t="s">
        <v>697</v>
      </c>
      <c r="C42" s="55" t="s">
        <v>698</v>
      </c>
      <c r="D42" s="96">
        <v>4122</v>
      </c>
      <c r="E42" s="96">
        <v>20</v>
      </c>
      <c r="F42" s="96">
        <v>0</v>
      </c>
      <c r="G42" s="96">
        <v>66.3</v>
      </c>
      <c r="H42" s="96">
        <v>4</v>
      </c>
      <c r="I42" s="55" t="s">
        <v>699</v>
      </c>
      <c r="J42" s="55" t="s">
        <v>700</v>
      </c>
      <c r="K42" s="55" t="s">
        <v>523</v>
      </c>
      <c r="L42" s="55" t="s">
        <v>524</v>
      </c>
      <c r="M42" s="55" t="s">
        <v>701</v>
      </c>
      <c r="N42" s="55" t="s">
        <v>526</v>
      </c>
      <c r="O42" s="55" t="s">
        <v>527</v>
      </c>
    </row>
    <row r="43" spans="1:15" x14ac:dyDescent="0.25">
      <c r="A43" s="55" t="s">
        <v>534</v>
      </c>
      <c r="B43" s="55" t="s">
        <v>702</v>
      </c>
      <c r="C43" s="55" t="s">
        <v>703</v>
      </c>
      <c r="D43" s="96">
        <v>2226</v>
      </c>
      <c r="E43" s="96">
        <v>20</v>
      </c>
      <c r="F43" s="97">
        <v>1.6274900000000001E-89</v>
      </c>
      <c r="G43" s="96">
        <v>58.55</v>
      </c>
      <c r="H43" s="96">
        <v>4</v>
      </c>
      <c r="I43" s="55" t="s">
        <v>704</v>
      </c>
      <c r="J43" s="55" t="s">
        <v>705</v>
      </c>
      <c r="K43" s="55"/>
      <c r="L43" s="55"/>
      <c r="M43" s="55" t="s">
        <v>706</v>
      </c>
      <c r="N43" s="55" t="s">
        <v>618</v>
      </c>
      <c r="O43" s="55" t="s">
        <v>619</v>
      </c>
    </row>
    <row r="44" spans="1:15" x14ac:dyDescent="0.25">
      <c r="A44" s="55" t="s">
        <v>518</v>
      </c>
      <c r="B44" s="55" t="s">
        <v>707</v>
      </c>
      <c r="C44" s="55" t="s">
        <v>708</v>
      </c>
      <c r="D44" s="96">
        <v>303</v>
      </c>
      <c r="E44" s="96">
        <v>20</v>
      </c>
      <c r="F44" s="97">
        <v>2.8393799999999999E-52</v>
      </c>
      <c r="G44" s="96">
        <v>95.05</v>
      </c>
      <c r="H44" s="96">
        <v>4</v>
      </c>
      <c r="I44" s="55" t="s">
        <v>709</v>
      </c>
      <c r="J44" s="55" t="s">
        <v>710</v>
      </c>
      <c r="K44" s="55"/>
      <c r="L44" s="55"/>
      <c r="M44" s="55" t="s">
        <v>711</v>
      </c>
      <c r="N44" s="55" t="s">
        <v>712</v>
      </c>
      <c r="O44" s="55" t="s">
        <v>713</v>
      </c>
    </row>
    <row r="45" spans="1:15" x14ac:dyDescent="0.25">
      <c r="A45" s="55" t="s">
        <v>534</v>
      </c>
      <c r="B45" s="55" t="s">
        <v>714</v>
      </c>
      <c r="C45" s="55" t="s">
        <v>715</v>
      </c>
      <c r="D45" s="96">
        <v>3393</v>
      </c>
      <c r="E45" s="96">
        <v>20</v>
      </c>
      <c r="F45" s="97">
        <v>9.7819300000000003E-77</v>
      </c>
      <c r="G45" s="96">
        <v>55.2</v>
      </c>
      <c r="H45" s="96">
        <v>3</v>
      </c>
      <c r="I45" s="55" t="s">
        <v>537</v>
      </c>
      <c r="J45" s="55" t="s">
        <v>538</v>
      </c>
      <c r="K45" s="55"/>
      <c r="L45" s="55"/>
      <c r="M45" s="55" t="s">
        <v>716</v>
      </c>
      <c r="N45" s="55" t="s">
        <v>533</v>
      </c>
      <c r="O45" s="55" t="s">
        <v>533</v>
      </c>
    </row>
    <row r="46" spans="1:15" x14ac:dyDescent="0.25">
      <c r="A46" s="55" t="s">
        <v>518</v>
      </c>
      <c r="B46" s="55" t="s">
        <v>717</v>
      </c>
      <c r="C46" s="55" t="s">
        <v>718</v>
      </c>
      <c r="D46" s="96">
        <v>351</v>
      </c>
      <c r="E46" s="96">
        <v>20</v>
      </c>
      <c r="F46" s="97">
        <v>8.10547E-37</v>
      </c>
      <c r="G46" s="96">
        <v>87.8</v>
      </c>
      <c r="H46" s="96">
        <v>3</v>
      </c>
      <c r="I46" s="55" t="s">
        <v>719</v>
      </c>
      <c r="J46" s="55" t="s">
        <v>720</v>
      </c>
      <c r="K46" s="55" t="s">
        <v>721</v>
      </c>
      <c r="L46" s="55" t="s">
        <v>722</v>
      </c>
      <c r="M46" s="55" t="s">
        <v>723</v>
      </c>
      <c r="N46" s="55" t="s">
        <v>533</v>
      </c>
      <c r="O46" s="55" t="s">
        <v>533</v>
      </c>
    </row>
    <row r="47" spans="1:15" x14ac:dyDescent="0.25">
      <c r="A47" s="55" t="s">
        <v>534</v>
      </c>
      <c r="B47" s="55" t="s">
        <v>724</v>
      </c>
      <c r="C47" s="55" t="s">
        <v>725</v>
      </c>
      <c r="D47" s="96">
        <v>1320</v>
      </c>
      <c r="E47" s="96">
        <v>11</v>
      </c>
      <c r="F47" s="97">
        <v>1.53954E-10</v>
      </c>
      <c r="G47" s="96">
        <v>51.09</v>
      </c>
      <c r="H47" s="96">
        <v>6</v>
      </c>
      <c r="I47" s="55" t="s">
        <v>726</v>
      </c>
      <c r="J47" s="55" t="s">
        <v>727</v>
      </c>
      <c r="K47" s="55"/>
      <c r="L47" s="55"/>
      <c r="M47" s="55" t="s">
        <v>728</v>
      </c>
      <c r="N47" s="55" t="s">
        <v>533</v>
      </c>
      <c r="O47" s="55" t="s">
        <v>533</v>
      </c>
    </row>
    <row r="48" spans="1:15" x14ac:dyDescent="0.25">
      <c r="A48" s="55" t="s">
        <v>551</v>
      </c>
      <c r="B48" s="55" t="s">
        <v>729</v>
      </c>
      <c r="C48" s="55" t="s">
        <v>730</v>
      </c>
      <c r="D48" s="96">
        <v>1548</v>
      </c>
      <c r="E48" s="96">
        <v>20</v>
      </c>
      <c r="F48" s="97">
        <v>1.41481E-57</v>
      </c>
      <c r="G48" s="96">
        <v>60.6</v>
      </c>
      <c r="H48" s="96"/>
      <c r="I48" s="55"/>
      <c r="J48" s="55"/>
      <c r="K48" s="55"/>
      <c r="L48" s="55"/>
      <c r="M48" s="55" t="s">
        <v>568</v>
      </c>
      <c r="N48" s="55" t="s">
        <v>533</v>
      </c>
      <c r="O48" s="55" t="s">
        <v>533</v>
      </c>
    </row>
    <row r="49" spans="1:15" x14ac:dyDescent="0.25">
      <c r="A49" s="55" t="s">
        <v>573</v>
      </c>
      <c r="B49" s="55" t="s">
        <v>731</v>
      </c>
      <c r="C49" s="55" t="s">
        <v>575</v>
      </c>
      <c r="D49" s="96">
        <v>417</v>
      </c>
      <c r="E49" s="96"/>
      <c r="F49" s="96"/>
      <c r="G49" s="96"/>
      <c r="H49" s="96"/>
      <c r="I49" s="55"/>
      <c r="J49" s="55"/>
      <c r="K49" s="55"/>
      <c r="L49" s="55"/>
      <c r="M49" s="55" t="s">
        <v>606</v>
      </c>
      <c r="N49" s="55" t="s">
        <v>533</v>
      </c>
      <c r="O49" s="55" t="s">
        <v>533</v>
      </c>
    </row>
    <row r="50" spans="1:15" x14ac:dyDescent="0.25">
      <c r="A50" s="55" t="s">
        <v>518</v>
      </c>
      <c r="B50" s="55" t="s">
        <v>732</v>
      </c>
      <c r="C50" s="55" t="s">
        <v>733</v>
      </c>
      <c r="D50" s="96">
        <v>603</v>
      </c>
      <c r="E50" s="96">
        <v>20</v>
      </c>
      <c r="F50" s="97">
        <v>6.7664899999999998E-27</v>
      </c>
      <c r="G50" s="96">
        <v>75</v>
      </c>
      <c r="H50" s="96">
        <v>10</v>
      </c>
      <c r="I50" s="55" t="s">
        <v>734</v>
      </c>
      <c r="J50" s="55" t="s">
        <v>735</v>
      </c>
      <c r="K50" s="55" t="s">
        <v>736</v>
      </c>
      <c r="L50" s="55" t="s">
        <v>737</v>
      </c>
      <c r="M50" s="55" t="s">
        <v>738</v>
      </c>
      <c r="N50" s="55" t="s">
        <v>533</v>
      </c>
      <c r="O50" s="55" t="s">
        <v>533</v>
      </c>
    </row>
    <row r="51" spans="1:15" x14ac:dyDescent="0.25">
      <c r="A51" s="55" t="s">
        <v>534</v>
      </c>
      <c r="B51" s="55" t="s">
        <v>739</v>
      </c>
      <c r="C51" s="55" t="s">
        <v>740</v>
      </c>
      <c r="D51" s="96">
        <v>1059</v>
      </c>
      <c r="E51" s="96">
        <v>20</v>
      </c>
      <c r="F51" s="97">
        <v>1.44696E-57</v>
      </c>
      <c r="G51" s="96">
        <v>55.55</v>
      </c>
      <c r="H51" s="96">
        <v>3</v>
      </c>
      <c r="I51" s="55" t="s">
        <v>741</v>
      </c>
      <c r="J51" s="55" t="s">
        <v>742</v>
      </c>
      <c r="K51" s="55"/>
      <c r="L51" s="55"/>
      <c r="M51" s="55" t="s">
        <v>743</v>
      </c>
      <c r="N51" s="55" t="s">
        <v>628</v>
      </c>
      <c r="O51" s="55" t="s">
        <v>629</v>
      </c>
    </row>
    <row r="52" spans="1:15" x14ac:dyDescent="0.25">
      <c r="A52" s="55" t="s">
        <v>551</v>
      </c>
      <c r="B52" s="55" t="s">
        <v>744</v>
      </c>
      <c r="C52" s="55" t="s">
        <v>745</v>
      </c>
      <c r="D52" s="96">
        <v>1566</v>
      </c>
      <c r="E52" s="96">
        <v>20</v>
      </c>
      <c r="F52" s="96">
        <v>0</v>
      </c>
      <c r="G52" s="96">
        <v>56.6</v>
      </c>
      <c r="H52" s="96"/>
      <c r="I52" s="55"/>
      <c r="J52" s="55"/>
      <c r="K52" s="55"/>
      <c r="L52" s="55"/>
      <c r="M52" s="55" t="s">
        <v>746</v>
      </c>
      <c r="N52" s="55" t="s">
        <v>628</v>
      </c>
      <c r="O52" s="55" t="s">
        <v>629</v>
      </c>
    </row>
    <row r="53" spans="1:15" x14ac:dyDescent="0.25">
      <c r="A53" s="55" t="s">
        <v>518</v>
      </c>
      <c r="B53" s="55" t="s">
        <v>747</v>
      </c>
      <c r="C53" s="55" t="s">
        <v>748</v>
      </c>
      <c r="D53" s="96">
        <v>1263</v>
      </c>
      <c r="E53" s="96">
        <v>20</v>
      </c>
      <c r="F53" s="96">
        <v>0</v>
      </c>
      <c r="G53" s="96">
        <v>78.650000000000006</v>
      </c>
      <c r="H53" s="96">
        <v>3</v>
      </c>
      <c r="I53" s="55" t="s">
        <v>749</v>
      </c>
      <c r="J53" s="55" t="s">
        <v>750</v>
      </c>
      <c r="K53" s="55"/>
      <c r="L53" s="55"/>
      <c r="M53" s="55" t="s">
        <v>751</v>
      </c>
      <c r="N53" s="55" t="s">
        <v>752</v>
      </c>
      <c r="O53" s="55" t="s">
        <v>753</v>
      </c>
    </row>
    <row r="54" spans="1:15" x14ac:dyDescent="0.25">
      <c r="A54" s="55" t="s">
        <v>518</v>
      </c>
      <c r="B54" s="55" t="s">
        <v>754</v>
      </c>
      <c r="C54" s="55" t="s">
        <v>480</v>
      </c>
      <c r="D54" s="96">
        <v>1074</v>
      </c>
      <c r="E54" s="96">
        <v>20</v>
      </c>
      <c r="F54" s="96">
        <v>0</v>
      </c>
      <c r="G54" s="96">
        <v>66.849999999999994</v>
      </c>
      <c r="H54" s="96">
        <v>1</v>
      </c>
      <c r="I54" s="55" t="s">
        <v>579</v>
      </c>
      <c r="J54" s="55" t="s">
        <v>580</v>
      </c>
      <c r="K54" s="55"/>
      <c r="L54" s="55"/>
      <c r="M54" s="55" t="s">
        <v>621</v>
      </c>
      <c r="N54" s="55" t="s">
        <v>533</v>
      </c>
      <c r="O54" s="55" t="s">
        <v>533</v>
      </c>
    </row>
    <row r="55" spans="1:15" x14ac:dyDescent="0.25">
      <c r="A55" s="55" t="s">
        <v>518</v>
      </c>
      <c r="B55" s="55" t="s">
        <v>755</v>
      </c>
      <c r="C55" s="55" t="s">
        <v>756</v>
      </c>
      <c r="D55" s="96">
        <v>2130</v>
      </c>
      <c r="E55" s="96">
        <v>20</v>
      </c>
      <c r="F55" s="96">
        <v>0</v>
      </c>
      <c r="G55" s="96">
        <v>72.150000000000006</v>
      </c>
      <c r="H55" s="96">
        <v>3</v>
      </c>
      <c r="I55" s="55" t="s">
        <v>757</v>
      </c>
      <c r="J55" s="55" t="s">
        <v>758</v>
      </c>
      <c r="K55" s="55"/>
      <c r="L55" s="55"/>
      <c r="M55" s="55" t="s">
        <v>759</v>
      </c>
      <c r="N55" s="55" t="s">
        <v>760</v>
      </c>
      <c r="O55" s="55" t="s">
        <v>761</v>
      </c>
    </row>
    <row r="56" spans="1:15" x14ac:dyDescent="0.25">
      <c r="A56" s="55" t="s">
        <v>518</v>
      </c>
      <c r="B56" s="55" t="s">
        <v>762</v>
      </c>
      <c r="C56" s="55" t="s">
        <v>763</v>
      </c>
      <c r="D56" s="96">
        <v>2352</v>
      </c>
      <c r="E56" s="96">
        <v>20</v>
      </c>
      <c r="F56" s="96">
        <v>0</v>
      </c>
      <c r="G56" s="96">
        <v>68.849999999999994</v>
      </c>
      <c r="H56" s="96">
        <v>5</v>
      </c>
      <c r="I56" s="55" t="s">
        <v>657</v>
      </c>
      <c r="J56" s="55" t="s">
        <v>658</v>
      </c>
      <c r="K56" s="55"/>
      <c r="L56" s="55"/>
      <c r="M56" s="55" t="s">
        <v>764</v>
      </c>
      <c r="N56" s="55" t="s">
        <v>660</v>
      </c>
      <c r="O56" s="55" t="s">
        <v>661</v>
      </c>
    </row>
    <row r="57" spans="1:15" x14ac:dyDescent="0.25">
      <c r="A57" s="55" t="s">
        <v>518</v>
      </c>
      <c r="B57" s="55" t="s">
        <v>765</v>
      </c>
      <c r="C57" s="55" t="s">
        <v>766</v>
      </c>
      <c r="D57" s="96">
        <v>2157</v>
      </c>
      <c r="E57" s="96">
        <v>20</v>
      </c>
      <c r="F57" s="96">
        <v>0</v>
      </c>
      <c r="G57" s="96">
        <v>69.849999999999994</v>
      </c>
      <c r="H57" s="96">
        <v>5</v>
      </c>
      <c r="I57" s="55" t="s">
        <v>657</v>
      </c>
      <c r="J57" s="55" t="s">
        <v>658</v>
      </c>
      <c r="K57" s="55"/>
      <c r="L57" s="55"/>
      <c r="M57" s="55" t="s">
        <v>767</v>
      </c>
      <c r="N57" s="55" t="s">
        <v>660</v>
      </c>
      <c r="O57" s="55" t="s">
        <v>661</v>
      </c>
    </row>
    <row r="58" spans="1:15" x14ac:dyDescent="0.25">
      <c r="A58" s="55" t="s">
        <v>534</v>
      </c>
      <c r="B58" s="55" t="s">
        <v>768</v>
      </c>
      <c r="C58" s="55" t="s">
        <v>769</v>
      </c>
      <c r="D58" s="96">
        <v>1020</v>
      </c>
      <c r="E58" s="96">
        <v>20</v>
      </c>
      <c r="F58" s="97">
        <v>1.0727999999999999E-37</v>
      </c>
      <c r="G58" s="96">
        <v>64.7</v>
      </c>
      <c r="H58" s="96">
        <v>4</v>
      </c>
      <c r="I58" s="55" t="s">
        <v>770</v>
      </c>
      <c r="J58" s="55" t="s">
        <v>771</v>
      </c>
      <c r="K58" s="55"/>
      <c r="L58" s="55"/>
      <c r="M58" s="55" t="s">
        <v>772</v>
      </c>
      <c r="N58" s="55" t="s">
        <v>533</v>
      </c>
      <c r="O58" s="55" t="s">
        <v>533</v>
      </c>
    </row>
    <row r="59" spans="1:15" x14ac:dyDescent="0.25">
      <c r="A59" s="55" t="s">
        <v>534</v>
      </c>
      <c r="B59" s="55" t="s">
        <v>773</v>
      </c>
      <c r="C59" s="55" t="s">
        <v>480</v>
      </c>
      <c r="D59" s="96">
        <v>1491</v>
      </c>
      <c r="E59" s="96">
        <v>20</v>
      </c>
      <c r="F59" s="97">
        <v>1.35737E-39</v>
      </c>
      <c r="G59" s="96">
        <v>51.6</v>
      </c>
      <c r="H59" s="96">
        <v>7</v>
      </c>
      <c r="I59" s="55" t="s">
        <v>641</v>
      </c>
      <c r="J59" s="55" t="s">
        <v>642</v>
      </c>
      <c r="K59" s="55"/>
      <c r="L59" s="55"/>
      <c r="M59" s="55" t="s">
        <v>774</v>
      </c>
      <c r="N59" s="55" t="s">
        <v>533</v>
      </c>
      <c r="O59" s="55" t="s">
        <v>533</v>
      </c>
    </row>
    <row r="60" spans="1:15" x14ac:dyDescent="0.25">
      <c r="A60" s="55" t="s">
        <v>551</v>
      </c>
      <c r="B60" s="55" t="s">
        <v>775</v>
      </c>
      <c r="C60" s="55" t="s">
        <v>480</v>
      </c>
      <c r="D60" s="96">
        <v>201</v>
      </c>
      <c r="E60" s="96">
        <v>1</v>
      </c>
      <c r="F60" s="97">
        <v>2.9208099999999999E-6</v>
      </c>
      <c r="G60" s="96">
        <v>80</v>
      </c>
      <c r="H60" s="96"/>
      <c r="I60" s="55"/>
      <c r="J60" s="55"/>
      <c r="K60" s="55"/>
      <c r="L60" s="55"/>
      <c r="M60" s="55" t="s">
        <v>576</v>
      </c>
      <c r="N60" s="55" t="s">
        <v>576</v>
      </c>
      <c r="O60" s="55" t="s">
        <v>576</v>
      </c>
    </row>
    <row r="61" spans="1:15" x14ac:dyDescent="0.25">
      <c r="A61" s="55" t="s">
        <v>551</v>
      </c>
      <c r="B61" s="55" t="s">
        <v>776</v>
      </c>
      <c r="C61" s="55" t="s">
        <v>777</v>
      </c>
      <c r="D61" s="96">
        <v>363</v>
      </c>
      <c r="E61" s="96">
        <v>20</v>
      </c>
      <c r="F61" s="97">
        <v>2.31422E-37</v>
      </c>
      <c r="G61" s="96">
        <v>79.8</v>
      </c>
      <c r="H61" s="96"/>
      <c r="I61" s="55"/>
      <c r="J61" s="55"/>
      <c r="K61" s="55"/>
      <c r="L61" s="55"/>
      <c r="M61" s="55" t="s">
        <v>778</v>
      </c>
      <c r="N61" s="55" t="s">
        <v>533</v>
      </c>
      <c r="O61" s="55" t="s">
        <v>533</v>
      </c>
    </row>
    <row r="62" spans="1:15" x14ac:dyDescent="0.25">
      <c r="A62" s="55" t="s">
        <v>534</v>
      </c>
      <c r="B62" s="55" t="s">
        <v>779</v>
      </c>
      <c r="C62" s="55" t="s">
        <v>780</v>
      </c>
      <c r="D62" s="96">
        <v>876</v>
      </c>
      <c r="E62" s="96">
        <v>20</v>
      </c>
      <c r="F62" s="97">
        <v>4.15442E-44</v>
      </c>
      <c r="G62" s="96">
        <v>50.4</v>
      </c>
      <c r="H62" s="96">
        <v>5</v>
      </c>
      <c r="I62" s="55" t="s">
        <v>781</v>
      </c>
      <c r="J62" s="55" t="s">
        <v>782</v>
      </c>
      <c r="K62" s="55"/>
      <c r="L62" s="55"/>
      <c r="M62" s="55" t="s">
        <v>783</v>
      </c>
      <c r="N62" s="55" t="s">
        <v>526</v>
      </c>
      <c r="O62" s="55" t="s">
        <v>527</v>
      </c>
    </row>
    <row r="63" spans="1:15" x14ac:dyDescent="0.25">
      <c r="A63" s="55" t="s">
        <v>518</v>
      </c>
      <c r="B63" s="55" t="s">
        <v>784</v>
      </c>
      <c r="C63" s="55" t="s">
        <v>785</v>
      </c>
      <c r="D63" s="96">
        <v>2670</v>
      </c>
      <c r="E63" s="96">
        <v>20</v>
      </c>
      <c r="F63" s="96">
        <v>0</v>
      </c>
      <c r="G63" s="96">
        <v>82.45</v>
      </c>
      <c r="H63" s="96">
        <v>2</v>
      </c>
      <c r="I63" s="55" t="s">
        <v>786</v>
      </c>
      <c r="J63" s="55" t="s">
        <v>787</v>
      </c>
      <c r="K63" s="55"/>
      <c r="L63" s="55"/>
      <c r="M63" s="55" t="s">
        <v>788</v>
      </c>
      <c r="N63" s="55" t="s">
        <v>789</v>
      </c>
      <c r="O63" s="55" t="s">
        <v>790</v>
      </c>
    </row>
    <row r="64" spans="1:15" x14ac:dyDescent="0.25">
      <c r="A64" s="55" t="s">
        <v>534</v>
      </c>
      <c r="B64" s="55" t="s">
        <v>791</v>
      </c>
      <c r="C64" s="55" t="s">
        <v>769</v>
      </c>
      <c r="D64" s="96">
        <v>1164</v>
      </c>
      <c r="E64" s="96">
        <v>20</v>
      </c>
      <c r="F64" s="97">
        <v>6.17365E-49</v>
      </c>
      <c r="G64" s="96">
        <v>49.15</v>
      </c>
      <c r="H64" s="96">
        <v>3</v>
      </c>
      <c r="I64" s="55" t="s">
        <v>792</v>
      </c>
      <c r="J64" s="55" t="s">
        <v>793</v>
      </c>
      <c r="K64" s="55"/>
      <c r="L64" s="55"/>
      <c r="M64" s="55" t="s">
        <v>794</v>
      </c>
      <c r="N64" s="55" t="s">
        <v>533</v>
      </c>
      <c r="O64" s="55" t="s">
        <v>533</v>
      </c>
    </row>
    <row r="65" spans="1:15" x14ac:dyDescent="0.25">
      <c r="A65" s="55" t="s">
        <v>518</v>
      </c>
      <c r="B65" s="55" t="s">
        <v>382</v>
      </c>
      <c r="C65" s="55" t="s">
        <v>463</v>
      </c>
      <c r="D65" s="96">
        <v>1911</v>
      </c>
      <c r="E65" s="96">
        <v>20</v>
      </c>
      <c r="F65" s="96">
        <v>0</v>
      </c>
      <c r="G65" s="96">
        <v>69.5</v>
      </c>
      <c r="H65" s="96">
        <v>5</v>
      </c>
      <c r="I65" s="55" t="s">
        <v>795</v>
      </c>
      <c r="J65" s="55" t="s">
        <v>796</v>
      </c>
      <c r="K65" s="55" t="s">
        <v>584</v>
      </c>
      <c r="L65" s="95" t="s">
        <v>585</v>
      </c>
      <c r="M65" s="55" t="s">
        <v>797</v>
      </c>
      <c r="N65" s="55" t="s">
        <v>798</v>
      </c>
      <c r="O65" s="55" t="s">
        <v>799</v>
      </c>
    </row>
    <row r="66" spans="1:15" x14ac:dyDescent="0.25">
      <c r="A66" s="55" t="s">
        <v>551</v>
      </c>
      <c r="B66" s="55" t="s">
        <v>800</v>
      </c>
      <c r="C66" s="55" t="s">
        <v>480</v>
      </c>
      <c r="D66" s="96">
        <v>975</v>
      </c>
      <c r="E66" s="96">
        <v>20</v>
      </c>
      <c r="F66" s="96">
        <v>0</v>
      </c>
      <c r="G66" s="96">
        <v>67.349999999999994</v>
      </c>
      <c r="H66" s="96"/>
      <c r="I66" s="55"/>
      <c r="J66" s="55"/>
      <c r="K66" s="55"/>
      <c r="L66" s="55"/>
      <c r="M66" s="55" t="s">
        <v>801</v>
      </c>
      <c r="N66" s="55" t="s">
        <v>533</v>
      </c>
      <c r="O66" s="55" t="s">
        <v>533</v>
      </c>
    </row>
    <row r="67" spans="1:15" x14ac:dyDescent="0.25">
      <c r="A67" s="55" t="s">
        <v>534</v>
      </c>
      <c r="B67" s="55" t="s">
        <v>802</v>
      </c>
      <c r="C67" s="55" t="s">
        <v>803</v>
      </c>
      <c r="D67" s="96">
        <v>1227</v>
      </c>
      <c r="E67" s="96">
        <v>20</v>
      </c>
      <c r="F67" s="97">
        <v>2.1022600000000001E-122</v>
      </c>
      <c r="G67" s="96">
        <v>59</v>
      </c>
      <c r="H67" s="96">
        <v>3</v>
      </c>
      <c r="I67" s="55" t="s">
        <v>804</v>
      </c>
      <c r="J67" s="55" t="s">
        <v>805</v>
      </c>
      <c r="K67" s="55"/>
      <c r="L67" s="55"/>
      <c r="M67" s="55" t="s">
        <v>806</v>
      </c>
      <c r="N67" s="55" t="s">
        <v>628</v>
      </c>
      <c r="O67" s="55" t="s">
        <v>629</v>
      </c>
    </row>
    <row r="68" spans="1:15" x14ac:dyDescent="0.25">
      <c r="A68" s="55" t="s">
        <v>518</v>
      </c>
      <c r="B68" s="55" t="s">
        <v>807</v>
      </c>
      <c r="C68" s="55" t="s">
        <v>808</v>
      </c>
      <c r="D68" s="96">
        <v>468</v>
      </c>
      <c r="E68" s="96">
        <v>20</v>
      </c>
      <c r="F68" s="97">
        <v>1.21065E-85</v>
      </c>
      <c r="G68" s="96">
        <v>63.95</v>
      </c>
      <c r="H68" s="96">
        <v>1</v>
      </c>
      <c r="I68" s="55" t="s">
        <v>809</v>
      </c>
      <c r="J68" s="55" t="s">
        <v>810</v>
      </c>
      <c r="K68" s="55"/>
      <c r="L68" s="55"/>
      <c r="M68" s="55" t="s">
        <v>811</v>
      </c>
      <c r="N68" s="55" t="s">
        <v>533</v>
      </c>
      <c r="O68" s="55" t="s">
        <v>533</v>
      </c>
    </row>
    <row r="69" spans="1:15" x14ac:dyDescent="0.25">
      <c r="A69" s="55" t="s">
        <v>534</v>
      </c>
      <c r="B69" s="55" t="s">
        <v>812</v>
      </c>
      <c r="C69" s="55" t="s">
        <v>480</v>
      </c>
      <c r="D69" s="96">
        <v>564</v>
      </c>
      <c r="E69" s="96">
        <v>4</v>
      </c>
      <c r="F69" s="97">
        <v>2.6622399999999998E-31</v>
      </c>
      <c r="G69" s="96">
        <v>61.25</v>
      </c>
      <c r="H69" s="96">
        <v>2</v>
      </c>
      <c r="I69" s="55" t="s">
        <v>813</v>
      </c>
      <c r="J69" s="55" t="s">
        <v>814</v>
      </c>
      <c r="K69" s="55"/>
      <c r="L69" s="55"/>
      <c r="M69" s="55" t="s">
        <v>576</v>
      </c>
      <c r="N69" s="55" t="s">
        <v>576</v>
      </c>
      <c r="O69" s="55" t="s">
        <v>576</v>
      </c>
    </row>
    <row r="70" spans="1:15" x14ac:dyDescent="0.25">
      <c r="A70" s="55" t="s">
        <v>518</v>
      </c>
      <c r="B70" s="55" t="s">
        <v>815</v>
      </c>
      <c r="C70" s="55" t="s">
        <v>816</v>
      </c>
      <c r="D70" s="96">
        <v>1137</v>
      </c>
      <c r="E70" s="96">
        <v>20</v>
      </c>
      <c r="F70" s="96">
        <v>0</v>
      </c>
      <c r="G70" s="96">
        <v>71.349999999999994</v>
      </c>
      <c r="H70" s="96">
        <v>2</v>
      </c>
      <c r="I70" s="55" t="s">
        <v>817</v>
      </c>
      <c r="J70" s="55" t="s">
        <v>818</v>
      </c>
      <c r="K70" s="55"/>
      <c r="L70" s="55"/>
      <c r="M70" s="55" t="s">
        <v>819</v>
      </c>
      <c r="N70" s="55" t="s">
        <v>591</v>
      </c>
      <c r="O70" s="55" t="s">
        <v>592</v>
      </c>
    </row>
    <row r="71" spans="1:15" x14ac:dyDescent="0.25">
      <c r="A71" s="55" t="s">
        <v>518</v>
      </c>
      <c r="B71" s="55" t="s">
        <v>820</v>
      </c>
      <c r="C71" s="55" t="s">
        <v>821</v>
      </c>
      <c r="D71" s="96">
        <v>684</v>
      </c>
      <c r="E71" s="96">
        <v>20</v>
      </c>
      <c r="F71" s="97">
        <v>2.2769299999999998E-161</v>
      </c>
      <c r="G71" s="96">
        <v>76.099999999999994</v>
      </c>
      <c r="H71" s="96">
        <v>2</v>
      </c>
      <c r="I71" s="55" t="s">
        <v>822</v>
      </c>
      <c r="J71" s="55" t="s">
        <v>823</v>
      </c>
      <c r="K71" s="55"/>
      <c r="L71" s="55"/>
      <c r="M71" s="55" t="s">
        <v>824</v>
      </c>
      <c r="N71" s="55" t="s">
        <v>825</v>
      </c>
      <c r="O71" s="55" t="s">
        <v>826</v>
      </c>
    </row>
    <row r="72" spans="1:15" x14ac:dyDescent="0.25">
      <c r="A72" s="55" t="s">
        <v>518</v>
      </c>
      <c r="B72" s="55" t="s">
        <v>827</v>
      </c>
      <c r="C72" s="55" t="s">
        <v>828</v>
      </c>
      <c r="D72" s="96">
        <v>1950</v>
      </c>
      <c r="E72" s="96">
        <v>20</v>
      </c>
      <c r="F72" s="96">
        <v>0</v>
      </c>
      <c r="G72" s="96">
        <v>72.099999999999994</v>
      </c>
      <c r="H72" s="96">
        <v>2</v>
      </c>
      <c r="I72" s="55" t="s">
        <v>829</v>
      </c>
      <c r="J72" s="55" t="s">
        <v>830</v>
      </c>
      <c r="K72" s="55" t="s">
        <v>831</v>
      </c>
      <c r="L72" s="55" t="s">
        <v>832</v>
      </c>
      <c r="M72" s="55" t="s">
        <v>833</v>
      </c>
      <c r="N72" s="55" t="s">
        <v>834</v>
      </c>
      <c r="O72" s="55" t="s">
        <v>835</v>
      </c>
    </row>
    <row r="73" spans="1:15" x14ac:dyDescent="0.25">
      <c r="A73" s="55" t="s">
        <v>518</v>
      </c>
      <c r="B73" s="55" t="s">
        <v>836</v>
      </c>
      <c r="C73" s="55" t="s">
        <v>837</v>
      </c>
      <c r="D73" s="96">
        <v>1338</v>
      </c>
      <c r="E73" s="96">
        <v>20</v>
      </c>
      <c r="F73" s="96">
        <v>0</v>
      </c>
      <c r="G73" s="96">
        <v>72</v>
      </c>
      <c r="H73" s="96">
        <v>1</v>
      </c>
      <c r="I73" s="55" t="s">
        <v>596</v>
      </c>
      <c r="J73" s="55" t="s">
        <v>597</v>
      </c>
      <c r="K73" s="55"/>
      <c r="L73" s="55"/>
      <c r="M73" s="55" t="s">
        <v>838</v>
      </c>
      <c r="N73" s="55" t="s">
        <v>839</v>
      </c>
      <c r="O73" s="55" t="s">
        <v>840</v>
      </c>
    </row>
    <row r="74" spans="1:15" x14ac:dyDescent="0.25">
      <c r="A74" s="55" t="s">
        <v>518</v>
      </c>
      <c r="B74" s="55" t="s">
        <v>841</v>
      </c>
      <c r="C74" s="55" t="s">
        <v>842</v>
      </c>
      <c r="D74" s="96">
        <v>4914</v>
      </c>
      <c r="E74" s="96">
        <v>20</v>
      </c>
      <c r="F74" s="96">
        <v>0</v>
      </c>
      <c r="G74" s="96">
        <v>60.3</v>
      </c>
      <c r="H74" s="96">
        <v>1</v>
      </c>
      <c r="I74" s="55" t="s">
        <v>596</v>
      </c>
      <c r="J74" s="55" t="s">
        <v>597</v>
      </c>
      <c r="K74" s="55"/>
      <c r="L74" s="55"/>
      <c r="M74" s="55" t="s">
        <v>843</v>
      </c>
      <c r="N74" s="55" t="s">
        <v>564</v>
      </c>
      <c r="O74" s="55" t="s">
        <v>565</v>
      </c>
    </row>
    <row r="75" spans="1:15" x14ac:dyDescent="0.25">
      <c r="A75" s="55" t="s">
        <v>518</v>
      </c>
      <c r="B75" s="55" t="s">
        <v>844</v>
      </c>
      <c r="C75" s="55" t="s">
        <v>845</v>
      </c>
      <c r="D75" s="96">
        <v>2328</v>
      </c>
      <c r="E75" s="96">
        <v>20</v>
      </c>
      <c r="F75" s="96">
        <v>0</v>
      </c>
      <c r="G75" s="96">
        <v>88.7</v>
      </c>
      <c r="H75" s="96">
        <v>3</v>
      </c>
      <c r="I75" s="55" t="s">
        <v>846</v>
      </c>
      <c r="J75" s="55" t="s">
        <v>847</v>
      </c>
      <c r="K75" s="55"/>
      <c r="L75" s="55"/>
      <c r="M75" s="55" t="s">
        <v>848</v>
      </c>
      <c r="N75" s="55" t="s">
        <v>825</v>
      </c>
      <c r="O75" s="55" t="s">
        <v>826</v>
      </c>
    </row>
    <row r="76" spans="1:15" x14ac:dyDescent="0.25">
      <c r="A76" s="55" t="s">
        <v>518</v>
      </c>
      <c r="B76" s="55" t="s">
        <v>849</v>
      </c>
      <c r="C76" s="55" t="s">
        <v>464</v>
      </c>
      <c r="D76" s="96">
        <v>4545</v>
      </c>
      <c r="E76" s="96">
        <v>20</v>
      </c>
      <c r="F76" s="96">
        <v>0</v>
      </c>
      <c r="G76" s="96">
        <v>84.55</v>
      </c>
      <c r="H76" s="96">
        <v>6</v>
      </c>
      <c r="I76" s="55" t="s">
        <v>850</v>
      </c>
      <c r="J76" s="55" t="s">
        <v>851</v>
      </c>
      <c r="K76" s="55" t="s">
        <v>852</v>
      </c>
      <c r="L76" s="55" t="s">
        <v>853</v>
      </c>
      <c r="M76" s="55" t="s">
        <v>854</v>
      </c>
      <c r="N76" s="55" t="s">
        <v>587</v>
      </c>
      <c r="O76" s="55" t="s">
        <v>588</v>
      </c>
    </row>
    <row r="77" spans="1:15" x14ac:dyDescent="0.25">
      <c r="A77" s="55" t="s">
        <v>534</v>
      </c>
      <c r="B77" s="55" t="s">
        <v>855</v>
      </c>
      <c r="C77" s="55" t="s">
        <v>856</v>
      </c>
      <c r="D77" s="96">
        <v>1041</v>
      </c>
      <c r="E77" s="96">
        <v>20</v>
      </c>
      <c r="F77" s="97">
        <v>3.6019399999999999E-31</v>
      </c>
      <c r="G77" s="96">
        <v>55.45</v>
      </c>
      <c r="H77" s="96">
        <v>6</v>
      </c>
      <c r="I77" s="55" t="s">
        <v>857</v>
      </c>
      <c r="J77" s="55" t="s">
        <v>858</v>
      </c>
      <c r="K77" s="55"/>
      <c r="L77" s="55"/>
      <c r="M77" s="55" t="s">
        <v>859</v>
      </c>
      <c r="N77" s="55" t="s">
        <v>533</v>
      </c>
      <c r="O77" s="55" t="s">
        <v>533</v>
      </c>
    </row>
    <row r="78" spans="1:15" x14ac:dyDescent="0.25">
      <c r="A78" s="55" t="s">
        <v>551</v>
      </c>
      <c r="B78" s="55" t="s">
        <v>860</v>
      </c>
      <c r="C78" s="55" t="s">
        <v>861</v>
      </c>
      <c r="D78" s="96">
        <v>1440</v>
      </c>
      <c r="E78" s="96">
        <v>20</v>
      </c>
      <c r="F78" s="96">
        <v>0</v>
      </c>
      <c r="G78" s="96">
        <v>78.849999999999994</v>
      </c>
      <c r="H78" s="96"/>
      <c r="I78" s="55"/>
      <c r="J78" s="55"/>
      <c r="K78" s="55"/>
      <c r="L78" s="55"/>
      <c r="M78" s="55" t="s">
        <v>862</v>
      </c>
      <c r="N78" s="55" t="s">
        <v>533</v>
      </c>
      <c r="O78" s="55" t="s">
        <v>533</v>
      </c>
    </row>
    <row r="79" spans="1:15" x14ac:dyDescent="0.25">
      <c r="A79" s="55" t="s">
        <v>518</v>
      </c>
      <c r="B79" s="55" t="s">
        <v>863</v>
      </c>
      <c r="C79" s="55" t="s">
        <v>864</v>
      </c>
      <c r="D79" s="96">
        <v>3189</v>
      </c>
      <c r="E79" s="96">
        <v>20</v>
      </c>
      <c r="F79" s="96">
        <v>0</v>
      </c>
      <c r="G79" s="96">
        <v>80.599999999999994</v>
      </c>
      <c r="H79" s="96">
        <v>5</v>
      </c>
      <c r="I79" s="55" t="s">
        <v>865</v>
      </c>
      <c r="J79" s="55" t="s">
        <v>866</v>
      </c>
      <c r="K79" s="55"/>
      <c r="L79" s="55"/>
      <c r="M79" s="55" t="s">
        <v>867</v>
      </c>
      <c r="N79" s="55" t="s">
        <v>868</v>
      </c>
      <c r="O79" s="55" t="s">
        <v>869</v>
      </c>
    </row>
    <row r="80" spans="1:15" x14ac:dyDescent="0.25">
      <c r="A80" s="55" t="s">
        <v>518</v>
      </c>
      <c r="B80" s="55" t="s">
        <v>870</v>
      </c>
      <c r="C80" s="55" t="s">
        <v>871</v>
      </c>
      <c r="D80" s="96">
        <v>1629</v>
      </c>
      <c r="E80" s="96">
        <v>20</v>
      </c>
      <c r="F80" s="96">
        <v>0</v>
      </c>
      <c r="G80" s="96">
        <v>74</v>
      </c>
      <c r="H80" s="96">
        <v>1</v>
      </c>
      <c r="I80" s="55" t="s">
        <v>872</v>
      </c>
      <c r="J80" s="55" t="s">
        <v>873</v>
      </c>
      <c r="K80" s="55"/>
      <c r="L80" s="55"/>
      <c r="M80" s="55" t="s">
        <v>874</v>
      </c>
      <c r="N80" s="55" t="s">
        <v>875</v>
      </c>
      <c r="O80" s="55" t="s">
        <v>876</v>
      </c>
    </row>
    <row r="81" spans="1:15" x14ac:dyDescent="0.25">
      <c r="A81" s="55" t="s">
        <v>551</v>
      </c>
      <c r="B81" s="55" t="s">
        <v>877</v>
      </c>
      <c r="C81" s="55" t="s">
        <v>480</v>
      </c>
      <c r="D81" s="96">
        <v>2157</v>
      </c>
      <c r="E81" s="96">
        <v>20</v>
      </c>
      <c r="F81" s="96">
        <v>0</v>
      </c>
      <c r="G81" s="96">
        <v>67.45</v>
      </c>
      <c r="H81" s="96"/>
      <c r="I81" s="55"/>
      <c r="J81" s="55"/>
      <c r="K81" s="55"/>
      <c r="L81" s="55"/>
      <c r="M81" s="55" t="s">
        <v>878</v>
      </c>
      <c r="N81" s="55" t="s">
        <v>533</v>
      </c>
      <c r="O81" s="55" t="s">
        <v>533</v>
      </c>
    </row>
    <row r="82" spans="1:15" x14ac:dyDescent="0.25">
      <c r="A82" s="55" t="s">
        <v>518</v>
      </c>
      <c r="B82" s="55" t="s">
        <v>879</v>
      </c>
      <c r="C82" s="55" t="s">
        <v>880</v>
      </c>
      <c r="D82" s="96">
        <v>567</v>
      </c>
      <c r="E82" s="96">
        <v>20</v>
      </c>
      <c r="F82" s="97">
        <v>8.14076E-99</v>
      </c>
      <c r="G82" s="96">
        <v>92.5</v>
      </c>
      <c r="H82" s="96">
        <v>5</v>
      </c>
      <c r="I82" s="55" t="s">
        <v>881</v>
      </c>
      <c r="J82" s="55" t="s">
        <v>882</v>
      </c>
      <c r="K82" s="55" t="s">
        <v>883</v>
      </c>
      <c r="L82" s="55" t="s">
        <v>884</v>
      </c>
      <c r="M82" s="55" t="s">
        <v>885</v>
      </c>
      <c r="N82" s="55" t="s">
        <v>533</v>
      </c>
      <c r="O82" s="55" t="s">
        <v>533</v>
      </c>
    </row>
    <row r="83" spans="1:15" x14ac:dyDescent="0.25">
      <c r="A83" s="55" t="s">
        <v>551</v>
      </c>
      <c r="B83" s="55" t="s">
        <v>886</v>
      </c>
      <c r="C83" s="55" t="s">
        <v>887</v>
      </c>
      <c r="D83" s="96">
        <v>972</v>
      </c>
      <c r="E83" s="96">
        <v>20</v>
      </c>
      <c r="F83" s="96">
        <v>0</v>
      </c>
      <c r="G83" s="96">
        <v>79.25</v>
      </c>
      <c r="H83" s="96"/>
      <c r="I83" s="55"/>
      <c r="J83" s="55"/>
      <c r="K83" s="55"/>
      <c r="L83" s="55"/>
      <c r="M83" s="55" t="s">
        <v>888</v>
      </c>
      <c r="N83" s="55" t="s">
        <v>533</v>
      </c>
      <c r="O83" s="55" t="s">
        <v>533</v>
      </c>
    </row>
    <row r="84" spans="1:15" x14ac:dyDescent="0.25">
      <c r="A84" s="55" t="s">
        <v>518</v>
      </c>
      <c r="B84" s="55" t="s">
        <v>889</v>
      </c>
      <c r="C84" s="55" t="s">
        <v>890</v>
      </c>
      <c r="D84" s="96">
        <v>1389</v>
      </c>
      <c r="E84" s="96">
        <v>20</v>
      </c>
      <c r="F84" s="96">
        <v>0</v>
      </c>
      <c r="G84" s="96">
        <v>79.5</v>
      </c>
      <c r="H84" s="96">
        <v>4</v>
      </c>
      <c r="I84" s="55" t="s">
        <v>891</v>
      </c>
      <c r="J84" s="55" t="s">
        <v>892</v>
      </c>
      <c r="K84" s="55"/>
      <c r="L84" s="55"/>
      <c r="M84" s="55" t="s">
        <v>893</v>
      </c>
      <c r="N84" s="55" t="s">
        <v>894</v>
      </c>
      <c r="O84" s="55" t="s">
        <v>895</v>
      </c>
    </row>
    <row r="85" spans="1:15" x14ac:dyDescent="0.25">
      <c r="A85" s="55" t="s">
        <v>518</v>
      </c>
      <c r="B85" s="55" t="s">
        <v>896</v>
      </c>
      <c r="C85" s="55" t="s">
        <v>897</v>
      </c>
      <c r="D85" s="96">
        <v>1983</v>
      </c>
      <c r="E85" s="96">
        <v>20</v>
      </c>
      <c r="F85" s="96">
        <v>0</v>
      </c>
      <c r="G85" s="96">
        <v>87.7</v>
      </c>
      <c r="H85" s="96">
        <v>1</v>
      </c>
      <c r="I85" s="55" t="s">
        <v>898</v>
      </c>
      <c r="J85" s="55" t="s">
        <v>899</v>
      </c>
      <c r="K85" s="55"/>
      <c r="L85" s="55"/>
      <c r="M85" s="55" t="s">
        <v>900</v>
      </c>
      <c r="N85" s="55" t="s">
        <v>533</v>
      </c>
      <c r="O85" s="55" t="s">
        <v>533</v>
      </c>
    </row>
    <row r="86" spans="1:15" x14ac:dyDescent="0.25">
      <c r="A86" s="55" t="s">
        <v>551</v>
      </c>
      <c r="B86" s="55" t="s">
        <v>901</v>
      </c>
      <c r="C86" s="55" t="s">
        <v>480</v>
      </c>
      <c r="D86" s="96">
        <v>1923</v>
      </c>
      <c r="E86" s="96">
        <v>20</v>
      </c>
      <c r="F86" s="96">
        <v>0</v>
      </c>
      <c r="G86" s="96">
        <v>52.5</v>
      </c>
      <c r="H86" s="96"/>
      <c r="I86" s="55"/>
      <c r="J86" s="55"/>
      <c r="K86" s="55"/>
      <c r="L86" s="55"/>
      <c r="M86" s="55" t="s">
        <v>902</v>
      </c>
      <c r="N86" s="55" t="s">
        <v>533</v>
      </c>
      <c r="O86" s="55" t="s">
        <v>533</v>
      </c>
    </row>
    <row r="87" spans="1:15" x14ac:dyDescent="0.25">
      <c r="A87" s="55" t="s">
        <v>551</v>
      </c>
      <c r="B87" s="55" t="s">
        <v>903</v>
      </c>
      <c r="C87" s="55" t="s">
        <v>480</v>
      </c>
      <c r="D87" s="96">
        <v>1782</v>
      </c>
      <c r="E87" s="96">
        <v>20</v>
      </c>
      <c r="F87" s="96">
        <v>0</v>
      </c>
      <c r="G87" s="96">
        <v>65.849999999999994</v>
      </c>
      <c r="H87" s="96"/>
      <c r="I87" s="55"/>
      <c r="J87" s="55"/>
      <c r="K87" s="55"/>
      <c r="L87" s="55"/>
      <c r="M87" s="55" t="s">
        <v>904</v>
      </c>
      <c r="N87" s="55" t="s">
        <v>533</v>
      </c>
      <c r="O87" s="55" t="s">
        <v>533</v>
      </c>
    </row>
    <row r="88" spans="1:15" x14ac:dyDescent="0.25">
      <c r="A88" s="55" t="s">
        <v>518</v>
      </c>
      <c r="B88" s="55" t="s">
        <v>905</v>
      </c>
      <c r="C88" s="55" t="s">
        <v>906</v>
      </c>
      <c r="D88" s="96">
        <v>3249</v>
      </c>
      <c r="E88" s="96">
        <v>20</v>
      </c>
      <c r="F88" s="96">
        <v>0</v>
      </c>
      <c r="G88" s="96">
        <v>76.5</v>
      </c>
      <c r="H88" s="96">
        <v>7</v>
      </c>
      <c r="I88" s="55" t="s">
        <v>907</v>
      </c>
      <c r="J88" s="55" t="s">
        <v>908</v>
      </c>
      <c r="K88" s="55" t="s">
        <v>909</v>
      </c>
      <c r="L88" s="55" t="s">
        <v>910</v>
      </c>
      <c r="M88" s="55" t="s">
        <v>911</v>
      </c>
      <c r="N88" s="55" t="s">
        <v>912</v>
      </c>
      <c r="O88" s="55" t="s">
        <v>913</v>
      </c>
    </row>
    <row r="89" spans="1:15" x14ac:dyDescent="0.25">
      <c r="A89" s="55" t="s">
        <v>518</v>
      </c>
      <c r="B89" s="55" t="s">
        <v>914</v>
      </c>
      <c r="C89" s="55" t="s">
        <v>915</v>
      </c>
      <c r="D89" s="96">
        <v>2802</v>
      </c>
      <c r="E89" s="96">
        <v>20</v>
      </c>
      <c r="F89" s="96">
        <v>0</v>
      </c>
      <c r="G89" s="96">
        <v>72.55</v>
      </c>
      <c r="H89" s="96">
        <v>5</v>
      </c>
      <c r="I89" s="55" t="s">
        <v>916</v>
      </c>
      <c r="J89" s="55" t="s">
        <v>917</v>
      </c>
      <c r="K89" s="55"/>
      <c r="L89" s="55"/>
      <c r="M89" s="55" t="s">
        <v>918</v>
      </c>
      <c r="N89" s="55" t="s">
        <v>533</v>
      </c>
      <c r="O89" s="55" t="s">
        <v>533</v>
      </c>
    </row>
    <row r="90" spans="1:15" x14ac:dyDescent="0.25">
      <c r="A90" s="55" t="s">
        <v>573</v>
      </c>
      <c r="B90" s="55" t="s">
        <v>919</v>
      </c>
      <c r="C90" s="55" t="s">
        <v>575</v>
      </c>
      <c r="D90" s="96">
        <v>396</v>
      </c>
      <c r="E90" s="96"/>
      <c r="F90" s="96"/>
      <c r="G90" s="96"/>
      <c r="H90" s="96"/>
      <c r="I90" s="55"/>
      <c r="J90" s="55"/>
      <c r="K90" s="55"/>
      <c r="L90" s="55"/>
      <c r="M90" s="55" t="s">
        <v>576</v>
      </c>
      <c r="N90" s="55" t="s">
        <v>576</v>
      </c>
      <c r="O90" s="55" t="s">
        <v>576</v>
      </c>
    </row>
    <row r="91" spans="1:15" x14ac:dyDescent="0.25">
      <c r="A91" s="55" t="s">
        <v>573</v>
      </c>
      <c r="B91" s="55" t="s">
        <v>920</v>
      </c>
      <c r="C91" s="55" t="s">
        <v>575</v>
      </c>
      <c r="D91" s="96">
        <v>2580</v>
      </c>
      <c r="E91" s="96"/>
      <c r="F91" s="96"/>
      <c r="G91" s="96"/>
      <c r="H91" s="96"/>
      <c r="I91" s="55"/>
      <c r="J91" s="55"/>
      <c r="K91" s="55"/>
      <c r="L91" s="55"/>
      <c r="M91" s="55" t="s">
        <v>921</v>
      </c>
      <c r="N91" s="55" t="s">
        <v>533</v>
      </c>
      <c r="O91" s="55" t="s">
        <v>533</v>
      </c>
    </row>
    <row r="92" spans="1:15" x14ac:dyDescent="0.25">
      <c r="A92" s="55" t="s">
        <v>518</v>
      </c>
      <c r="B92" s="55" t="s">
        <v>922</v>
      </c>
      <c r="C92" s="55" t="s">
        <v>923</v>
      </c>
      <c r="D92" s="96">
        <v>3318</v>
      </c>
      <c r="E92" s="96">
        <v>20</v>
      </c>
      <c r="F92" s="96">
        <v>0</v>
      </c>
      <c r="G92" s="96">
        <v>68.2</v>
      </c>
      <c r="H92" s="96">
        <v>4</v>
      </c>
      <c r="I92" s="55" t="s">
        <v>699</v>
      </c>
      <c r="J92" s="55" t="s">
        <v>700</v>
      </c>
      <c r="K92" s="55"/>
      <c r="L92" s="55"/>
      <c r="M92" s="55" t="s">
        <v>924</v>
      </c>
      <c r="N92" s="55" t="s">
        <v>925</v>
      </c>
      <c r="O92" s="55" t="s">
        <v>926</v>
      </c>
    </row>
    <row r="93" spans="1:15" x14ac:dyDescent="0.25">
      <c r="A93" s="55" t="s">
        <v>551</v>
      </c>
      <c r="B93" s="55" t="s">
        <v>927</v>
      </c>
      <c r="C93" s="55" t="s">
        <v>928</v>
      </c>
      <c r="D93" s="96">
        <v>5601</v>
      </c>
      <c r="E93" s="96">
        <v>20</v>
      </c>
      <c r="F93" s="96">
        <v>0</v>
      </c>
      <c r="G93" s="96">
        <v>66</v>
      </c>
      <c r="H93" s="96"/>
      <c r="I93" s="55"/>
      <c r="J93" s="55"/>
      <c r="K93" s="55"/>
      <c r="L93" s="55"/>
      <c r="M93" s="55" t="s">
        <v>929</v>
      </c>
      <c r="N93" s="55" t="s">
        <v>533</v>
      </c>
      <c r="O93" s="55" t="s">
        <v>533</v>
      </c>
    </row>
    <row r="94" spans="1:15" x14ac:dyDescent="0.25">
      <c r="A94" s="55" t="s">
        <v>518</v>
      </c>
      <c r="B94" s="55" t="s">
        <v>930</v>
      </c>
      <c r="C94" s="55" t="s">
        <v>923</v>
      </c>
      <c r="D94" s="96">
        <v>3369</v>
      </c>
      <c r="E94" s="96">
        <v>20</v>
      </c>
      <c r="F94" s="96">
        <v>0</v>
      </c>
      <c r="G94" s="96">
        <v>71.25</v>
      </c>
      <c r="H94" s="96">
        <v>4</v>
      </c>
      <c r="I94" s="55" t="s">
        <v>699</v>
      </c>
      <c r="J94" s="55" t="s">
        <v>700</v>
      </c>
      <c r="K94" s="55" t="s">
        <v>523</v>
      </c>
      <c r="L94" s="55" t="s">
        <v>524</v>
      </c>
      <c r="M94" s="55" t="s">
        <v>931</v>
      </c>
      <c r="N94" s="55" t="s">
        <v>925</v>
      </c>
      <c r="O94" s="55" t="s">
        <v>926</v>
      </c>
    </row>
    <row r="95" spans="1:15" x14ac:dyDescent="0.25">
      <c r="A95" s="55" t="s">
        <v>518</v>
      </c>
      <c r="B95" s="55" t="s">
        <v>932</v>
      </c>
      <c r="C95" s="55" t="s">
        <v>933</v>
      </c>
      <c r="D95" s="96">
        <v>1065</v>
      </c>
      <c r="E95" s="96">
        <v>20</v>
      </c>
      <c r="F95" s="96">
        <v>0</v>
      </c>
      <c r="G95" s="96">
        <v>72.55</v>
      </c>
      <c r="H95" s="96">
        <v>1</v>
      </c>
      <c r="I95" s="55" t="s">
        <v>934</v>
      </c>
      <c r="J95" s="55" t="s">
        <v>935</v>
      </c>
      <c r="K95" s="55"/>
      <c r="L95" s="55"/>
      <c r="M95" s="55" t="s">
        <v>936</v>
      </c>
      <c r="N95" s="55" t="s">
        <v>695</v>
      </c>
      <c r="O95" s="55" t="s">
        <v>696</v>
      </c>
    </row>
    <row r="96" spans="1:15" x14ac:dyDescent="0.25">
      <c r="A96" s="55" t="s">
        <v>518</v>
      </c>
      <c r="B96" s="55" t="s">
        <v>937</v>
      </c>
      <c r="C96" s="55" t="s">
        <v>938</v>
      </c>
      <c r="D96" s="96">
        <v>882</v>
      </c>
      <c r="E96" s="96">
        <v>20</v>
      </c>
      <c r="F96" s="96">
        <v>0</v>
      </c>
      <c r="G96" s="96">
        <v>84.15</v>
      </c>
      <c r="H96" s="96">
        <v>2</v>
      </c>
      <c r="I96" s="55" t="s">
        <v>939</v>
      </c>
      <c r="J96" s="55" t="s">
        <v>940</v>
      </c>
      <c r="K96" s="55"/>
      <c r="L96" s="55"/>
      <c r="M96" s="55" t="s">
        <v>941</v>
      </c>
      <c r="N96" s="55" t="s">
        <v>942</v>
      </c>
      <c r="O96" s="55" t="s">
        <v>943</v>
      </c>
    </row>
    <row r="97" spans="1:15" x14ac:dyDescent="0.25">
      <c r="A97" s="55" t="s">
        <v>518</v>
      </c>
      <c r="B97" s="55" t="s">
        <v>944</v>
      </c>
      <c r="C97" s="55" t="s">
        <v>945</v>
      </c>
      <c r="D97" s="96">
        <v>1188</v>
      </c>
      <c r="E97" s="96">
        <v>20</v>
      </c>
      <c r="F97" s="97">
        <v>2.3285800000000001E-137</v>
      </c>
      <c r="G97" s="96">
        <v>83.35</v>
      </c>
      <c r="H97" s="96">
        <v>5</v>
      </c>
      <c r="I97" s="55" t="s">
        <v>946</v>
      </c>
      <c r="J97" s="55" t="s">
        <v>947</v>
      </c>
      <c r="K97" s="55"/>
      <c r="L97" s="55"/>
      <c r="M97" s="55" t="s">
        <v>948</v>
      </c>
      <c r="N97" s="55" t="s">
        <v>949</v>
      </c>
      <c r="O97" s="55" t="s">
        <v>950</v>
      </c>
    </row>
    <row r="98" spans="1:15" x14ac:dyDescent="0.25">
      <c r="A98" s="55" t="s">
        <v>518</v>
      </c>
      <c r="B98" s="55" t="s">
        <v>951</v>
      </c>
      <c r="C98" s="55" t="s">
        <v>952</v>
      </c>
      <c r="D98" s="96">
        <v>2046</v>
      </c>
      <c r="E98" s="96">
        <v>20</v>
      </c>
      <c r="F98" s="96">
        <v>0</v>
      </c>
      <c r="G98" s="96">
        <v>93</v>
      </c>
      <c r="H98" s="96">
        <v>3</v>
      </c>
      <c r="I98" s="55" t="s">
        <v>953</v>
      </c>
      <c r="J98" s="55" t="s">
        <v>954</v>
      </c>
      <c r="K98" s="55"/>
      <c r="L98" s="55"/>
      <c r="M98" s="55" t="s">
        <v>955</v>
      </c>
      <c r="N98" s="55" t="s">
        <v>956</v>
      </c>
      <c r="O98" s="55" t="s">
        <v>957</v>
      </c>
    </row>
    <row r="99" spans="1:15" x14ac:dyDescent="0.25">
      <c r="A99" s="55" t="s">
        <v>551</v>
      </c>
      <c r="B99" s="55" t="s">
        <v>958</v>
      </c>
      <c r="C99" s="55" t="s">
        <v>959</v>
      </c>
      <c r="D99" s="96">
        <v>3399</v>
      </c>
      <c r="E99" s="96">
        <v>20</v>
      </c>
      <c r="F99" s="96">
        <v>0</v>
      </c>
      <c r="G99" s="96">
        <v>80.400000000000006</v>
      </c>
      <c r="H99" s="96"/>
      <c r="I99" s="55"/>
      <c r="J99" s="55"/>
      <c r="K99" s="55"/>
      <c r="L99" s="55"/>
      <c r="M99" s="55" t="s">
        <v>960</v>
      </c>
      <c r="N99" s="55" t="s">
        <v>533</v>
      </c>
      <c r="O99" s="55" t="s">
        <v>533</v>
      </c>
    </row>
    <row r="100" spans="1:15" x14ac:dyDescent="0.25">
      <c r="A100" s="55" t="s">
        <v>518</v>
      </c>
      <c r="B100" s="55" t="s">
        <v>961</v>
      </c>
      <c r="C100" s="55" t="s">
        <v>480</v>
      </c>
      <c r="D100" s="96">
        <v>867</v>
      </c>
      <c r="E100" s="96">
        <v>20</v>
      </c>
      <c r="F100" s="97">
        <v>5.7229199999999998E-74</v>
      </c>
      <c r="G100" s="96">
        <v>73</v>
      </c>
      <c r="H100" s="96">
        <v>1</v>
      </c>
      <c r="I100" s="55" t="s">
        <v>579</v>
      </c>
      <c r="J100" s="55" t="s">
        <v>580</v>
      </c>
      <c r="K100" s="55"/>
      <c r="L100" s="55"/>
      <c r="M100" s="55" t="s">
        <v>962</v>
      </c>
      <c r="N100" s="55" t="s">
        <v>533</v>
      </c>
      <c r="O100" s="55" t="s">
        <v>533</v>
      </c>
    </row>
    <row r="101" spans="1:15" x14ac:dyDescent="0.25">
      <c r="A101" s="55" t="s">
        <v>518</v>
      </c>
      <c r="B101" s="55" t="s">
        <v>963</v>
      </c>
      <c r="C101" s="55" t="s">
        <v>964</v>
      </c>
      <c r="D101" s="96">
        <v>3951</v>
      </c>
      <c r="E101" s="96">
        <v>20</v>
      </c>
      <c r="F101" s="96">
        <v>0</v>
      </c>
      <c r="G101" s="96">
        <v>86.4</v>
      </c>
      <c r="H101" s="96">
        <v>9</v>
      </c>
      <c r="I101" s="55" t="s">
        <v>965</v>
      </c>
      <c r="J101" s="55" t="s">
        <v>966</v>
      </c>
      <c r="K101" s="55"/>
      <c r="L101" s="55"/>
      <c r="M101" s="55" t="s">
        <v>967</v>
      </c>
      <c r="N101" s="55" t="s">
        <v>596</v>
      </c>
      <c r="O101" s="55" t="s">
        <v>597</v>
      </c>
    </row>
    <row r="102" spans="1:15" x14ac:dyDescent="0.25">
      <c r="A102" s="55" t="s">
        <v>518</v>
      </c>
      <c r="B102" s="55" t="s">
        <v>968</v>
      </c>
      <c r="C102" s="55" t="s">
        <v>969</v>
      </c>
      <c r="D102" s="96">
        <v>1803</v>
      </c>
      <c r="E102" s="96">
        <v>20</v>
      </c>
      <c r="F102" s="96">
        <v>0</v>
      </c>
      <c r="G102" s="96">
        <v>87.6</v>
      </c>
      <c r="H102" s="96">
        <v>3</v>
      </c>
      <c r="I102" s="55" t="s">
        <v>970</v>
      </c>
      <c r="J102" s="55" t="s">
        <v>971</v>
      </c>
      <c r="K102" s="55"/>
      <c r="L102" s="55"/>
      <c r="M102" s="55" t="s">
        <v>972</v>
      </c>
      <c r="N102" s="55" t="s">
        <v>973</v>
      </c>
      <c r="O102" s="55" t="s">
        <v>974</v>
      </c>
    </row>
    <row r="103" spans="1:15" x14ac:dyDescent="0.25">
      <c r="A103" s="55" t="s">
        <v>518</v>
      </c>
      <c r="B103" s="55" t="s">
        <v>975</v>
      </c>
      <c r="C103" s="55" t="s">
        <v>976</v>
      </c>
      <c r="D103" s="96">
        <v>2661</v>
      </c>
      <c r="E103" s="96">
        <v>20</v>
      </c>
      <c r="F103" s="96">
        <v>0</v>
      </c>
      <c r="G103" s="96">
        <v>72.400000000000006</v>
      </c>
      <c r="H103" s="96">
        <v>4</v>
      </c>
      <c r="I103" s="55" t="s">
        <v>977</v>
      </c>
      <c r="J103" s="55" t="s">
        <v>978</v>
      </c>
      <c r="K103" s="55"/>
      <c r="L103" s="55"/>
      <c r="M103" s="55" t="s">
        <v>979</v>
      </c>
      <c r="N103" s="55" t="s">
        <v>646</v>
      </c>
      <c r="O103" s="55" t="s">
        <v>647</v>
      </c>
    </row>
    <row r="104" spans="1:15" x14ac:dyDescent="0.25">
      <c r="A104" s="55" t="s">
        <v>534</v>
      </c>
      <c r="B104" s="55" t="s">
        <v>980</v>
      </c>
      <c r="C104" s="55" t="s">
        <v>981</v>
      </c>
      <c r="D104" s="96">
        <v>897</v>
      </c>
      <c r="E104" s="96">
        <v>5</v>
      </c>
      <c r="F104" s="97">
        <v>4.2431700000000001E-4</v>
      </c>
      <c r="G104" s="96">
        <v>60.8</v>
      </c>
      <c r="H104" s="96">
        <v>4</v>
      </c>
      <c r="I104" s="55" t="s">
        <v>982</v>
      </c>
      <c r="J104" s="55" t="s">
        <v>983</v>
      </c>
      <c r="K104" s="55"/>
      <c r="L104" s="55"/>
      <c r="M104" s="55" t="s">
        <v>984</v>
      </c>
      <c r="N104" s="55" t="s">
        <v>985</v>
      </c>
      <c r="O104" s="55" t="s">
        <v>986</v>
      </c>
    </row>
    <row r="105" spans="1:15" x14ac:dyDescent="0.25">
      <c r="A105" s="55" t="s">
        <v>518</v>
      </c>
      <c r="B105" s="55" t="s">
        <v>987</v>
      </c>
      <c r="C105" s="55" t="s">
        <v>988</v>
      </c>
      <c r="D105" s="96">
        <v>2553</v>
      </c>
      <c r="E105" s="96">
        <v>20</v>
      </c>
      <c r="F105" s="96">
        <v>0</v>
      </c>
      <c r="G105" s="96">
        <v>80.2</v>
      </c>
      <c r="H105" s="96">
        <v>1</v>
      </c>
      <c r="I105" s="55" t="s">
        <v>596</v>
      </c>
      <c r="J105" s="55" t="s">
        <v>597</v>
      </c>
      <c r="K105" s="55"/>
      <c r="L105" s="55"/>
      <c r="M105" s="55" t="s">
        <v>989</v>
      </c>
      <c r="N105" s="55" t="s">
        <v>990</v>
      </c>
      <c r="O105" s="55" t="s">
        <v>991</v>
      </c>
    </row>
    <row r="106" spans="1:15" x14ac:dyDescent="0.25">
      <c r="A106" s="55" t="s">
        <v>518</v>
      </c>
      <c r="B106" s="55" t="s">
        <v>992</v>
      </c>
      <c r="C106" s="55" t="s">
        <v>993</v>
      </c>
      <c r="D106" s="96">
        <v>3429</v>
      </c>
      <c r="E106" s="96">
        <v>20</v>
      </c>
      <c r="F106" s="97">
        <v>2.7197600000000001E-150</v>
      </c>
      <c r="G106" s="96">
        <v>70.55</v>
      </c>
      <c r="H106" s="96">
        <v>1</v>
      </c>
      <c r="I106" s="55" t="s">
        <v>994</v>
      </c>
      <c r="J106" s="55" t="s">
        <v>995</v>
      </c>
      <c r="K106" s="55"/>
      <c r="L106" s="55"/>
      <c r="M106" s="55" t="s">
        <v>996</v>
      </c>
      <c r="N106" s="55" t="s">
        <v>533</v>
      </c>
      <c r="O106" s="55" t="s">
        <v>533</v>
      </c>
    </row>
    <row r="107" spans="1:15" x14ac:dyDescent="0.25">
      <c r="A107" s="55" t="s">
        <v>518</v>
      </c>
      <c r="B107" s="55" t="s">
        <v>997</v>
      </c>
      <c r="C107" s="55" t="s">
        <v>998</v>
      </c>
      <c r="D107" s="96">
        <v>966</v>
      </c>
      <c r="E107" s="96">
        <v>20</v>
      </c>
      <c r="F107" s="96">
        <v>0</v>
      </c>
      <c r="G107" s="96">
        <v>79.55</v>
      </c>
      <c r="H107" s="96">
        <v>3</v>
      </c>
      <c r="I107" s="55" t="s">
        <v>970</v>
      </c>
      <c r="J107" s="55" t="s">
        <v>971</v>
      </c>
      <c r="K107" s="55"/>
      <c r="L107" s="55"/>
      <c r="M107" s="55" t="s">
        <v>999</v>
      </c>
      <c r="N107" s="55" t="s">
        <v>533</v>
      </c>
      <c r="O107" s="55" t="s">
        <v>533</v>
      </c>
    </row>
    <row r="108" spans="1:15" x14ac:dyDescent="0.25">
      <c r="A108" s="55" t="s">
        <v>551</v>
      </c>
      <c r="B108" s="55" t="s">
        <v>1000</v>
      </c>
      <c r="C108" s="55" t="s">
        <v>1001</v>
      </c>
      <c r="D108" s="96">
        <v>501</v>
      </c>
      <c r="E108" s="96">
        <v>20</v>
      </c>
      <c r="F108" s="97">
        <v>3.31486E-48</v>
      </c>
      <c r="G108" s="96">
        <v>61.8</v>
      </c>
      <c r="H108" s="96"/>
      <c r="I108" s="55"/>
      <c r="J108" s="55"/>
      <c r="K108" s="55"/>
      <c r="L108" s="55"/>
      <c r="M108" s="55" t="s">
        <v>1002</v>
      </c>
      <c r="N108" s="55" t="s">
        <v>533</v>
      </c>
      <c r="O108" s="55" t="s">
        <v>533</v>
      </c>
    </row>
    <row r="109" spans="1:15" x14ac:dyDescent="0.25">
      <c r="A109" s="55" t="s">
        <v>518</v>
      </c>
      <c r="B109" s="55" t="s">
        <v>1003</v>
      </c>
      <c r="C109" s="55" t="s">
        <v>1004</v>
      </c>
      <c r="D109" s="96">
        <v>837</v>
      </c>
      <c r="E109" s="96">
        <v>20</v>
      </c>
      <c r="F109" s="97">
        <v>7.2071099999999996E-180</v>
      </c>
      <c r="G109" s="96">
        <v>72.75</v>
      </c>
      <c r="H109" s="96">
        <v>7</v>
      </c>
      <c r="I109" s="55" t="s">
        <v>1005</v>
      </c>
      <c r="J109" s="55" t="s">
        <v>1006</v>
      </c>
      <c r="K109" s="55"/>
      <c r="L109" s="55"/>
      <c r="M109" s="55" t="s">
        <v>1007</v>
      </c>
      <c r="N109" s="55" t="s">
        <v>1008</v>
      </c>
      <c r="O109" s="55" t="s">
        <v>1009</v>
      </c>
    </row>
    <row r="110" spans="1:15" x14ac:dyDescent="0.25">
      <c r="A110" s="55" t="s">
        <v>551</v>
      </c>
      <c r="B110" s="55" t="s">
        <v>1010</v>
      </c>
      <c r="C110" s="55" t="s">
        <v>1011</v>
      </c>
      <c r="D110" s="96">
        <v>1098</v>
      </c>
      <c r="E110" s="96">
        <v>5</v>
      </c>
      <c r="F110" s="97">
        <v>3.1286899999999999E-6</v>
      </c>
      <c r="G110" s="96">
        <v>53.8</v>
      </c>
      <c r="H110" s="96"/>
      <c r="I110" s="55"/>
      <c r="J110" s="55"/>
      <c r="K110" s="55"/>
      <c r="L110" s="55"/>
      <c r="M110" s="55" t="s">
        <v>606</v>
      </c>
      <c r="N110" s="55" t="s">
        <v>533</v>
      </c>
      <c r="O110" s="55" t="s">
        <v>533</v>
      </c>
    </row>
    <row r="111" spans="1:15" x14ac:dyDescent="0.25">
      <c r="A111" s="55" t="s">
        <v>518</v>
      </c>
      <c r="B111" s="55" t="s">
        <v>1012</v>
      </c>
      <c r="C111" s="55" t="s">
        <v>1013</v>
      </c>
      <c r="D111" s="96">
        <v>405</v>
      </c>
      <c r="E111" s="96">
        <v>20</v>
      </c>
      <c r="F111" s="97">
        <v>7.2473700000000002E-41</v>
      </c>
      <c r="G111" s="96">
        <v>75.900000000000006</v>
      </c>
      <c r="H111" s="96">
        <v>1</v>
      </c>
      <c r="I111" s="55" t="s">
        <v>579</v>
      </c>
      <c r="J111" s="55" t="s">
        <v>580</v>
      </c>
      <c r="K111" s="55"/>
      <c r="L111" s="55"/>
      <c r="M111" s="55" t="s">
        <v>1014</v>
      </c>
      <c r="N111" s="55" t="s">
        <v>533</v>
      </c>
      <c r="O111" s="55" t="s">
        <v>533</v>
      </c>
    </row>
    <row r="112" spans="1:15" x14ac:dyDescent="0.25">
      <c r="A112" s="55" t="s">
        <v>573</v>
      </c>
      <c r="B112" s="55" t="s">
        <v>1015</v>
      </c>
      <c r="C112" s="55" t="s">
        <v>575</v>
      </c>
      <c r="D112" s="96">
        <v>237</v>
      </c>
      <c r="E112" s="96"/>
      <c r="F112" s="96"/>
      <c r="G112" s="96"/>
      <c r="H112" s="96"/>
      <c r="I112" s="55"/>
      <c r="J112" s="55"/>
      <c r="K112" s="55"/>
      <c r="L112" s="55"/>
      <c r="M112" s="55" t="s">
        <v>576</v>
      </c>
      <c r="N112" s="55" t="s">
        <v>576</v>
      </c>
      <c r="O112" s="55" t="s">
        <v>576</v>
      </c>
    </row>
    <row r="113" spans="1:15" x14ac:dyDescent="0.25">
      <c r="A113" s="55" t="s">
        <v>518</v>
      </c>
      <c r="B113" s="55" t="s">
        <v>1016</v>
      </c>
      <c r="C113" s="55" t="s">
        <v>1017</v>
      </c>
      <c r="D113" s="96">
        <v>930</v>
      </c>
      <c r="E113" s="96">
        <v>20</v>
      </c>
      <c r="F113" s="97">
        <v>1.40939E-105</v>
      </c>
      <c r="G113" s="96">
        <v>97.85</v>
      </c>
      <c r="H113" s="96">
        <v>4</v>
      </c>
      <c r="I113" s="55" t="s">
        <v>1018</v>
      </c>
      <c r="J113" s="55" t="s">
        <v>1019</v>
      </c>
      <c r="K113" s="55" t="s">
        <v>1020</v>
      </c>
      <c r="L113" s="55" t="s">
        <v>1021</v>
      </c>
      <c r="M113" s="55" t="s">
        <v>1022</v>
      </c>
      <c r="N113" s="55" t="s">
        <v>1023</v>
      </c>
      <c r="O113" s="55" t="s">
        <v>1024</v>
      </c>
    </row>
    <row r="114" spans="1:15" x14ac:dyDescent="0.25">
      <c r="A114" s="55" t="s">
        <v>518</v>
      </c>
      <c r="B114" s="55" t="s">
        <v>1025</v>
      </c>
      <c r="C114" s="55" t="s">
        <v>536</v>
      </c>
      <c r="D114" s="96">
        <v>1569</v>
      </c>
      <c r="E114" s="96">
        <v>20</v>
      </c>
      <c r="F114" s="97">
        <v>1.24835E-21</v>
      </c>
      <c r="G114" s="96">
        <v>52.55</v>
      </c>
      <c r="H114" s="96">
        <v>3</v>
      </c>
      <c r="I114" s="55" t="s">
        <v>673</v>
      </c>
      <c r="J114" s="55" t="s">
        <v>674</v>
      </c>
      <c r="K114" s="55"/>
      <c r="L114" s="55"/>
      <c r="M114" s="55" t="s">
        <v>621</v>
      </c>
      <c r="N114" s="55" t="s">
        <v>533</v>
      </c>
      <c r="O114" s="55" t="s">
        <v>533</v>
      </c>
    </row>
    <row r="115" spans="1:15" x14ac:dyDescent="0.25">
      <c r="A115" s="55" t="s">
        <v>534</v>
      </c>
      <c r="B115" s="55" t="s">
        <v>1026</v>
      </c>
      <c r="C115" s="55" t="s">
        <v>480</v>
      </c>
      <c r="D115" s="96">
        <v>825</v>
      </c>
      <c r="E115" s="96">
        <v>20</v>
      </c>
      <c r="F115" s="97">
        <v>2.7955799999999999E-61</v>
      </c>
      <c r="G115" s="96">
        <v>60.7</v>
      </c>
      <c r="H115" s="96">
        <v>4</v>
      </c>
      <c r="I115" s="55" t="s">
        <v>1027</v>
      </c>
      <c r="J115" s="55" t="s">
        <v>1028</v>
      </c>
      <c r="K115" s="55"/>
      <c r="L115" s="55"/>
      <c r="M115" s="55" t="s">
        <v>1029</v>
      </c>
      <c r="N115" s="55" t="s">
        <v>533</v>
      </c>
      <c r="O115" s="55" t="s">
        <v>533</v>
      </c>
    </row>
    <row r="116" spans="1:15" x14ac:dyDescent="0.25">
      <c r="A116" s="55" t="s">
        <v>551</v>
      </c>
      <c r="B116" s="55" t="s">
        <v>1030</v>
      </c>
      <c r="C116" s="55" t="s">
        <v>1031</v>
      </c>
      <c r="D116" s="96">
        <v>843</v>
      </c>
      <c r="E116" s="96">
        <v>20</v>
      </c>
      <c r="F116" s="97">
        <v>1.2239100000000001E-59</v>
      </c>
      <c r="G116" s="96">
        <v>46.5</v>
      </c>
      <c r="H116" s="96"/>
      <c r="I116" s="55"/>
      <c r="J116" s="55"/>
      <c r="K116" s="55"/>
      <c r="L116" s="55"/>
      <c r="M116" s="55" t="s">
        <v>1032</v>
      </c>
      <c r="N116" s="55" t="s">
        <v>533</v>
      </c>
      <c r="O116" s="55" t="s">
        <v>533</v>
      </c>
    </row>
    <row r="117" spans="1:15" x14ac:dyDescent="0.25">
      <c r="A117" s="55" t="s">
        <v>518</v>
      </c>
      <c r="B117" s="55" t="s">
        <v>1033</v>
      </c>
      <c r="C117" s="55" t="s">
        <v>1034</v>
      </c>
      <c r="D117" s="96">
        <v>2160</v>
      </c>
      <c r="E117" s="96">
        <v>20</v>
      </c>
      <c r="F117" s="96">
        <v>0</v>
      </c>
      <c r="G117" s="96">
        <v>66.05</v>
      </c>
      <c r="H117" s="96">
        <v>1</v>
      </c>
      <c r="I117" s="55" t="s">
        <v>596</v>
      </c>
      <c r="J117" s="55" t="s">
        <v>597</v>
      </c>
      <c r="K117" s="55"/>
      <c r="L117" s="55"/>
      <c r="M117" s="55" t="s">
        <v>1035</v>
      </c>
      <c r="N117" s="55" t="s">
        <v>1036</v>
      </c>
      <c r="O117" s="55" t="s">
        <v>1037</v>
      </c>
    </row>
    <row r="118" spans="1:15" x14ac:dyDescent="0.25">
      <c r="A118" s="55" t="s">
        <v>518</v>
      </c>
      <c r="B118" s="55" t="s">
        <v>1038</v>
      </c>
      <c r="C118" s="55" t="s">
        <v>1039</v>
      </c>
      <c r="D118" s="96">
        <v>387</v>
      </c>
      <c r="E118" s="96">
        <v>20</v>
      </c>
      <c r="F118" s="97">
        <v>1.79608E-76</v>
      </c>
      <c r="G118" s="96">
        <v>91.9</v>
      </c>
      <c r="H118" s="96">
        <v>3</v>
      </c>
      <c r="I118" s="55" t="s">
        <v>1040</v>
      </c>
      <c r="J118" s="55" t="s">
        <v>1041</v>
      </c>
      <c r="K118" s="55"/>
      <c r="L118" s="55"/>
      <c r="M118" s="55" t="s">
        <v>1042</v>
      </c>
      <c r="N118" s="55" t="s">
        <v>1043</v>
      </c>
      <c r="O118" s="55" t="s">
        <v>1044</v>
      </c>
    </row>
    <row r="119" spans="1:15" x14ac:dyDescent="0.25">
      <c r="A119" s="55" t="s">
        <v>518</v>
      </c>
      <c r="B119" s="55" t="s">
        <v>1045</v>
      </c>
      <c r="C119" s="55" t="s">
        <v>1046</v>
      </c>
      <c r="D119" s="96">
        <v>2349</v>
      </c>
      <c r="E119" s="96">
        <v>20</v>
      </c>
      <c r="F119" s="96">
        <v>0</v>
      </c>
      <c r="G119" s="96">
        <v>96.45</v>
      </c>
      <c r="H119" s="96">
        <v>5</v>
      </c>
      <c r="I119" s="55" t="s">
        <v>1047</v>
      </c>
      <c r="J119" s="55" t="s">
        <v>1048</v>
      </c>
      <c r="K119" s="55"/>
      <c r="L119" s="55"/>
      <c r="M119" s="55" t="s">
        <v>1049</v>
      </c>
      <c r="N119" s="55" t="s">
        <v>628</v>
      </c>
      <c r="O119" s="55" t="s">
        <v>629</v>
      </c>
    </row>
    <row r="120" spans="1:15" x14ac:dyDescent="0.25">
      <c r="A120" s="55" t="s">
        <v>551</v>
      </c>
      <c r="B120" s="55" t="s">
        <v>1050</v>
      </c>
      <c r="C120" s="55" t="s">
        <v>1051</v>
      </c>
      <c r="D120" s="96">
        <v>372</v>
      </c>
      <c r="E120" s="96">
        <v>20</v>
      </c>
      <c r="F120" s="97">
        <v>6.9551299999999998E-27</v>
      </c>
      <c r="G120" s="96">
        <v>64.349999999999994</v>
      </c>
      <c r="H120" s="96"/>
      <c r="I120" s="55"/>
      <c r="J120" s="55"/>
      <c r="K120" s="55"/>
      <c r="L120" s="55"/>
      <c r="M120" s="55" t="s">
        <v>1052</v>
      </c>
      <c r="N120" s="55" t="s">
        <v>533</v>
      </c>
      <c r="O120" s="55" t="s">
        <v>533</v>
      </c>
    </row>
    <row r="121" spans="1:15" x14ac:dyDescent="0.25">
      <c r="A121" s="55" t="s">
        <v>518</v>
      </c>
      <c r="B121" s="55" t="s">
        <v>392</v>
      </c>
      <c r="C121" s="55" t="s">
        <v>480</v>
      </c>
      <c r="D121" s="96">
        <v>948</v>
      </c>
      <c r="E121" s="96">
        <v>20</v>
      </c>
      <c r="F121" s="97">
        <v>5.9319600000000003E-14</v>
      </c>
      <c r="G121" s="96">
        <v>75.75</v>
      </c>
      <c r="H121" s="96">
        <v>5</v>
      </c>
      <c r="I121" s="55" t="s">
        <v>1053</v>
      </c>
      <c r="J121" s="55" t="s">
        <v>1054</v>
      </c>
      <c r="K121" s="55" t="s">
        <v>1055</v>
      </c>
      <c r="L121" s="55" t="s">
        <v>1056</v>
      </c>
      <c r="M121" s="55" t="s">
        <v>576</v>
      </c>
      <c r="N121" s="55" t="s">
        <v>576</v>
      </c>
      <c r="O121" s="55" t="s">
        <v>576</v>
      </c>
    </row>
    <row r="122" spans="1:15" x14ac:dyDescent="0.25">
      <c r="A122" s="55" t="s">
        <v>518</v>
      </c>
      <c r="B122" s="55" t="s">
        <v>1057</v>
      </c>
      <c r="C122" s="55" t="s">
        <v>480</v>
      </c>
      <c r="D122" s="96">
        <v>3729</v>
      </c>
      <c r="E122" s="96">
        <v>20</v>
      </c>
      <c r="F122" s="96">
        <v>0</v>
      </c>
      <c r="G122" s="96">
        <v>67.400000000000006</v>
      </c>
      <c r="H122" s="96">
        <v>2</v>
      </c>
      <c r="I122" s="55" t="s">
        <v>1058</v>
      </c>
      <c r="J122" s="55" t="s">
        <v>1059</v>
      </c>
      <c r="K122" s="55"/>
      <c r="L122" s="55"/>
      <c r="M122" s="55" t="s">
        <v>1060</v>
      </c>
      <c r="N122" s="55" t="s">
        <v>533</v>
      </c>
      <c r="O122" s="55" t="s">
        <v>533</v>
      </c>
    </row>
    <row r="123" spans="1:15" x14ac:dyDescent="0.25">
      <c r="A123" s="55" t="s">
        <v>518</v>
      </c>
      <c r="B123" s="55" t="s">
        <v>1061</v>
      </c>
      <c r="C123" s="55" t="s">
        <v>1062</v>
      </c>
      <c r="D123" s="96">
        <v>2175</v>
      </c>
      <c r="E123" s="96">
        <v>20</v>
      </c>
      <c r="F123" s="96">
        <v>0</v>
      </c>
      <c r="G123" s="96">
        <v>77.400000000000006</v>
      </c>
      <c r="H123" s="96">
        <v>3</v>
      </c>
      <c r="I123" s="55" t="s">
        <v>1063</v>
      </c>
      <c r="J123" s="55" t="s">
        <v>1064</v>
      </c>
      <c r="K123" s="55" t="s">
        <v>1065</v>
      </c>
      <c r="L123" s="55" t="s">
        <v>1066</v>
      </c>
      <c r="M123" s="55" t="s">
        <v>1067</v>
      </c>
      <c r="N123" s="55" t="s">
        <v>1068</v>
      </c>
      <c r="O123" s="55" t="s">
        <v>1069</v>
      </c>
    </row>
    <row r="124" spans="1:15" x14ac:dyDescent="0.25">
      <c r="A124" s="55" t="s">
        <v>551</v>
      </c>
      <c r="B124" s="55" t="s">
        <v>1070</v>
      </c>
      <c r="C124" s="55" t="s">
        <v>730</v>
      </c>
      <c r="D124" s="96">
        <v>1509</v>
      </c>
      <c r="E124" s="96">
        <v>20</v>
      </c>
      <c r="F124" s="97">
        <v>3.1925799999999997E-58</v>
      </c>
      <c r="G124" s="96">
        <v>61.05</v>
      </c>
      <c r="H124" s="96"/>
      <c r="I124" s="55"/>
      <c r="J124" s="55"/>
      <c r="K124" s="55"/>
      <c r="L124" s="55"/>
      <c r="M124" s="55" t="s">
        <v>554</v>
      </c>
      <c r="N124" s="55" t="s">
        <v>533</v>
      </c>
      <c r="O124" s="55" t="s">
        <v>533</v>
      </c>
    </row>
    <row r="125" spans="1:15" x14ac:dyDescent="0.25">
      <c r="A125" s="55" t="s">
        <v>518</v>
      </c>
      <c r="B125" s="55" t="s">
        <v>1071</v>
      </c>
      <c r="C125" s="55" t="s">
        <v>1072</v>
      </c>
      <c r="D125" s="96">
        <v>945</v>
      </c>
      <c r="E125" s="96">
        <v>20</v>
      </c>
      <c r="F125" s="96">
        <v>0</v>
      </c>
      <c r="G125" s="96">
        <v>69.900000000000006</v>
      </c>
      <c r="H125" s="96">
        <v>1</v>
      </c>
      <c r="I125" s="55" t="s">
        <v>628</v>
      </c>
      <c r="J125" s="55" t="s">
        <v>629</v>
      </c>
      <c r="K125" s="55"/>
      <c r="L125" s="55"/>
      <c r="M125" s="55" t="s">
        <v>1073</v>
      </c>
      <c r="N125" s="55" t="s">
        <v>1074</v>
      </c>
      <c r="O125" s="55" t="s">
        <v>1075</v>
      </c>
    </row>
    <row r="126" spans="1:15" x14ac:dyDescent="0.25">
      <c r="A126" s="55" t="s">
        <v>551</v>
      </c>
      <c r="B126" s="55" t="s">
        <v>1076</v>
      </c>
      <c r="C126" s="55" t="s">
        <v>1077</v>
      </c>
      <c r="D126" s="96">
        <v>1401</v>
      </c>
      <c r="E126" s="96">
        <v>20</v>
      </c>
      <c r="F126" s="97">
        <v>2.04512E-20</v>
      </c>
      <c r="G126" s="96">
        <v>60.3</v>
      </c>
      <c r="H126" s="96"/>
      <c r="I126" s="55"/>
      <c r="J126" s="55"/>
      <c r="K126" s="55"/>
      <c r="L126" s="55"/>
      <c r="M126" s="55" t="s">
        <v>1078</v>
      </c>
      <c r="N126" s="55" t="s">
        <v>564</v>
      </c>
      <c r="O126" s="55" t="s">
        <v>565</v>
      </c>
    </row>
    <row r="127" spans="1:15" x14ac:dyDescent="0.25">
      <c r="A127" s="55" t="s">
        <v>518</v>
      </c>
      <c r="B127" s="55" t="s">
        <v>1079</v>
      </c>
      <c r="C127" s="55" t="s">
        <v>1080</v>
      </c>
      <c r="D127" s="96">
        <v>1455</v>
      </c>
      <c r="E127" s="96">
        <v>20</v>
      </c>
      <c r="F127" s="96">
        <v>0</v>
      </c>
      <c r="G127" s="96">
        <v>78.7</v>
      </c>
      <c r="H127" s="96">
        <v>2</v>
      </c>
      <c r="I127" s="55" t="s">
        <v>1081</v>
      </c>
      <c r="J127" s="55" t="s">
        <v>1082</v>
      </c>
      <c r="K127" s="55"/>
      <c r="L127" s="55"/>
      <c r="M127" s="55" t="s">
        <v>1083</v>
      </c>
      <c r="N127" s="55" t="s">
        <v>533</v>
      </c>
      <c r="O127" s="55" t="s">
        <v>533</v>
      </c>
    </row>
    <row r="128" spans="1:15" x14ac:dyDescent="0.25">
      <c r="A128" s="55" t="s">
        <v>518</v>
      </c>
      <c r="B128" s="55" t="s">
        <v>1084</v>
      </c>
      <c r="C128" s="55" t="s">
        <v>1085</v>
      </c>
      <c r="D128" s="96">
        <v>3447</v>
      </c>
      <c r="E128" s="96">
        <v>20</v>
      </c>
      <c r="F128" s="96">
        <v>0</v>
      </c>
      <c r="G128" s="96">
        <v>91.8</v>
      </c>
      <c r="H128" s="96">
        <v>2</v>
      </c>
      <c r="I128" s="55" t="s">
        <v>1086</v>
      </c>
      <c r="J128" s="55" t="s">
        <v>1087</v>
      </c>
      <c r="K128" s="55"/>
      <c r="L128" s="55"/>
      <c r="M128" s="55" t="s">
        <v>1088</v>
      </c>
      <c r="N128" s="55" t="s">
        <v>628</v>
      </c>
      <c r="O128" s="55" t="s">
        <v>629</v>
      </c>
    </row>
    <row r="129" spans="1:15" x14ac:dyDescent="0.25">
      <c r="A129" s="55" t="s">
        <v>551</v>
      </c>
      <c r="B129" s="55" t="s">
        <v>1089</v>
      </c>
      <c r="C129" s="55" t="s">
        <v>1090</v>
      </c>
      <c r="D129" s="96">
        <v>222</v>
      </c>
      <c r="E129" s="96">
        <v>20</v>
      </c>
      <c r="F129" s="97">
        <v>6.7400899999999996E-23</v>
      </c>
      <c r="G129" s="96">
        <v>71</v>
      </c>
      <c r="H129" s="96"/>
      <c r="I129" s="55"/>
      <c r="J129" s="55"/>
      <c r="K129" s="55"/>
      <c r="L129" s="55"/>
      <c r="M129" s="55" t="s">
        <v>1091</v>
      </c>
      <c r="N129" s="55" t="s">
        <v>533</v>
      </c>
      <c r="O129" s="55" t="s">
        <v>533</v>
      </c>
    </row>
    <row r="130" spans="1:15" x14ac:dyDescent="0.25">
      <c r="A130" s="55" t="s">
        <v>518</v>
      </c>
      <c r="B130" s="55" t="s">
        <v>1092</v>
      </c>
      <c r="C130" s="55" t="s">
        <v>480</v>
      </c>
      <c r="D130" s="96">
        <v>1293</v>
      </c>
      <c r="E130" s="96">
        <v>20</v>
      </c>
      <c r="F130" s="96">
        <v>0</v>
      </c>
      <c r="G130" s="96">
        <v>69.349999999999994</v>
      </c>
      <c r="H130" s="96">
        <v>4</v>
      </c>
      <c r="I130" s="55" t="s">
        <v>1093</v>
      </c>
      <c r="J130" s="55" t="s">
        <v>1094</v>
      </c>
      <c r="K130" s="55"/>
      <c r="L130" s="55"/>
      <c r="M130" s="55" t="s">
        <v>1095</v>
      </c>
      <c r="N130" s="55" t="s">
        <v>1096</v>
      </c>
      <c r="O130" s="55" t="s">
        <v>1097</v>
      </c>
    </row>
    <row r="131" spans="1:15" x14ac:dyDescent="0.25">
      <c r="A131" s="55" t="s">
        <v>534</v>
      </c>
      <c r="B131" s="55" t="s">
        <v>1098</v>
      </c>
      <c r="C131" s="55" t="s">
        <v>1099</v>
      </c>
      <c r="D131" s="96">
        <v>1101</v>
      </c>
      <c r="E131" s="96">
        <v>20</v>
      </c>
      <c r="F131" s="97">
        <v>1.38502E-86</v>
      </c>
      <c r="G131" s="96">
        <v>57.55</v>
      </c>
      <c r="H131" s="96">
        <v>6</v>
      </c>
      <c r="I131" s="55" t="s">
        <v>1100</v>
      </c>
      <c r="J131" s="55" t="s">
        <v>1101</v>
      </c>
      <c r="K131" s="55"/>
      <c r="L131" s="55"/>
      <c r="M131" s="55" t="s">
        <v>1102</v>
      </c>
      <c r="N131" s="55" t="s">
        <v>526</v>
      </c>
      <c r="O131" s="55" t="s">
        <v>527</v>
      </c>
    </row>
    <row r="132" spans="1:15" x14ac:dyDescent="0.25">
      <c r="A132" s="55" t="s">
        <v>518</v>
      </c>
      <c r="B132" s="55" t="s">
        <v>1103</v>
      </c>
      <c r="C132" s="55" t="s">
        <v>1104</v>
      </c>
      <c r="D132" s="96">
        <v>672</v>
      </c>
      <c r="E132" s="96">
        <v>20</v>
      </c>
      <c r="F132" s="97">
        <v>6.6203799999999995E-157</v>
      </c>
      <c r="G132" s="96">
        <v>96.5</v>
      </c>
      <c r="H132" s="96">
        <v>12</v>
      </c>
      <c r="I132" s="55" t="s">
        <v>1105</v>
      </c>
      <c r="J132" s="55" t="s">
        <v>1106</v>
      </c>
      <c r="K132" s="55" t="s">
        <v>1107</v>
      </c>
      <c r="L132" s="55" t="s">
        <v>1066</v>
      </c>
      <c r="M132" s="55" t="s">
        <v>1108</v>
      </c>
      <c r="N132" s="55" t="s">
        <v>1109</v>
      </c>
      <c r="O132" s="55" t="s">
        <v>1110</v>
      </c>
    </row>
    <row r="133" spans="1:15" x14ac:dyDescent="0.25">
      <c r="A133" s="55" t="s">
        <v>518</v>
      </c>
      <c r="B133" s="55" t="s">
        <v>1111</v>
      </c>
      <c r="C133" s="55" t="s">
        <v>1112</v>
      </c>
      <c r="D133" s="96">
        <v>2094</v>
      </c>
      <c r="E133" s="96">
        <v>20</v>
      </c>
      <c r="F133" s="96">
        <v>0</v>
      </c>
      <c r="G133" s="96">
        <v>75</v>
      </c>
      <c r="H133" s="96">
        <v>4</v>
      </c>
      <c r="I133" s="55" t="s">
        <v>1113</v>
      </c>
      <c r="J133" s="55" t="s">
        <v>1114</v>
      </c>
      <c r="K133" s="55"/>
      <c r="L133" s="55"/>
      <c r="M133" s="55" t="s">
        <v>1115</v>
      </c>
      <c r="N133" s="55" t="s">
        <v>1116</v>
      </c>
      <c r="O133" s="55" t="s">
        <v>1117</v>
      </c>
    </row>
    <row r="134" spans="1:15" x14ac:dyDescent="0.25">
      <c r="A134" s="55" t="s">
        <v>518</v>
      </c>
      <c r="B134" s="55" t="s">
        <v>1118</v>
      </c>
      <c r="C134" s="55" t="s">
        <v>1119</v>
      </c>
      <c r="D134" s="96">
        <v>1239</v>
      </c>
      <c r="E134" s="96">
        <v>20</v>
      </c>
      <c r="F134" s="96">
        <v>0</v>
      </c>
      <c r="G134" s="96">
        <v>78.7</v>
      </c>
      <c r="H134" s="96">
        <v>3</v>
      </c>
      <c r="I134" s="55" t="s">
        <v>970</v>
      </c>
      <c r="J134" s="55" t="s">
        <v>971</v>
      </c>
      <c r="K134" s="55"/>
      <c r="L134" s="55"/>
      <c r="M134" s="55" t="s">
        <v>1120</v>
      </c>
      <c r="N134" s="55" t="s">
        <v>646</v>
      </c>
      <c r="O134" s="55" t="s">
        <v>647</v>
      </c>
    </row>
    <row r="135" spans="1:15" x14ac:dyDescent="0.25">
      <c r="A135" s="55" t="s">
        <v>518</v>
      </c>
      <c r="B135" s="55" t="s">
        <v>1121</v>
      </c>
      <c r="C135" s="55" t="s">
        <v>465</v>
      </c>
      <c r="D135" s="96">
        <v>2856</v>
      </c>
      <c r="E135" s="96">
        <v>20</v>
      </c>
      <c r="F135" s="96">
        <v>0</v>
      </c>
      <c r="G135" s="96">
        <v>94.7</v>
      </c>
      <c r="H135" s="96">
        <v>9</v>
      </c>
      <c r="I135" s="55" t="s">
        <v>1122</v>
      </c>
      <c r="J135" s="55" t="s">
        <v>1123</v>
      </c>
      <c r="K135" s="55" t="s">
        <v>1124</v>
      </c>
      <c r="L135" s="95" t="s">
        <v>1125</v>
      </c>
      <c r="M135" s="55" t="s">
        <v>1126</v>
      </c>
      <c r="N135" s="55" t="s">
        <v>1127</v>
      </c>
      <c r="O135" s="55" t="s">
        <v>1128</v>
      </c>
    </row>
    <row r="136" spans="1:15" x14ac:dyDescent="0.25">
      <c r="A136" s="55" t="s">
        <v>551</v>
      </c>
      <c r="B136" s="55" t="s">
        <v>1129</v>
      </c>
      <c r="C136" s="55" t="s">
        <v>1130</v>
      </c>
      <c r="D136" s="96">
        <v>1413</v>
      </c>
      <c r="E136" s="96">
        <v>20</v>
      </c>
      <c r="F136" s="97">
        <v>1.4618199999999999E-65</v>
      </c>
      <c r="G136" s="96">
        <v>49.4</v>
      </c>
      <c r="H136" s="96"/>
      <c r="I136" s="55"/>
      <c r="J136" s="55"/>
      <c r="K136" s="55"/>
      <c r="L136" s="55"/>
      <c r="M136" s="55" t="s">
        <v>1131</v>
      </c>
      <c r="N136" s="55" t="s">
        <v>533</v>
      </c>
      <c r="O136" s="55" t="s">
        <v>533</v>
      </c>
    </row>
    <row r="137" spans="1:15" x14ac:dyDescent="0.25">
      <c r="A137" s="55" t="s">
        <v>518</v>
      </c>
      <c r="B137" s="55" t="s">
        <v>1132</v>
      </c>
      <c r="C137" s="55" t="s">
        <v>1133</v>
      </c>
      <c r="D137" s="96">
        <v>1686</v>
      </c>
      <c r="E137" s="96">
        <v>20</v>
      </c>
      <c r="F137" s="96">
        <v>0</v>
      </c>
      <c r="G137" s="96">
        <v>90.9</v>
      </c>
      <c r="H137" s="96">
        <v>4</v>
      </c>
      <c r="I137" s="55" t="s">
        <v>977</v>
      </c>
      <c r="J137" s="55" t="s">
        <v>978</v>
      </c>
      <c r="K137" s="55"/>
      <c r="L137" s="55"/>
      <c r="M137" s="55" t="s">
        <v>1134</v>
      </c>
      <c r="N137" s="55" t="s">
        <v>549</v>
      </c>
      <c r="O137" s="55" t="s">
        <v>550</v>
      </c>
    </row>
    <row r="138" spans="1:15" x14ac:dyDescent="0.25">
      <c r="A138" s="55" t="s">
        <v>551</v>
      </c>
      <c r="B138" s="55" t="s">
        <v>1135</v>
      </c>
      <c r="C138" s="55" t="s">
        <v>1136</v>
      </c>
      <c r="D138" s="96">
        <v>5595</v>
      </c>
      <c r="E138" s="96">
        <v>20</v>
      </c>
      <c r="F138" s="96">
        <v>0</v>
      </c>
      <c r="G138" s="96">
        <v>76.5</v>
      </c>
      <c r="H138" s="96"/>
      <c r="I138" s="55"/>
      <c r="J138" s="55"/>
      <c r="K138" s="55"/>
      <c r="L138" s="55"/>
      <c r="M138" s="55" t="s">
        <v>1137</v>
      </c>
      <c r="N138" s="55" t="s">
        <v>628</v>
      </c>
      <c r="O138" s="55" t="s">
        <v>629</v>
      </c>
    </row>
    <row r="139" spans="1:15" x14ac:dyDescent="0.25">
      <c r="A139" s="55" t="s">
        <v>534</v>
      </c>
      <c r="B139" s="55" t="s">
        <v>1138</v>
      </c>
      <c r="C139" s="55" t="s">
        <v>1139</v>
      </c>
      <c r="D139" s="96">
        <v>1716</v>
      </c>
      <c r="E139" s="96">
        <v>20</v>
      </c>
      <c r="F139" s="96">
        <v>0</v>
      </c>
      <c r="G139" s="96">
        <v>70.25</v>
      </c>
      <c r="H139" s="96">
        <v>2</v>
      </c>
      <c r="I139" s="55" t="s">
        <v>1140</v>
      </c>
      <c r="J139" s="55" t="s">
        <v>1141</v>
      </c>
      <c r="K139" s="55"/>
      <c r="L139" s="55"/>
      <c r="M139" s="55" t="s">
        <v>1142</v>
      </c>
      <c r="N139" s="55" t="s">
        <v>533</v>
      </c>
      <c r="O139" s="55" t="s">
        <v>533</v>
      </c>
    </row>
    <row r="140" spans="1:15" x14ac:dyDescent="0.25">
      <c r="A140" s="55" t="s">
        <v>518</v>
      </c>
      <c r="B140" s="55" t="s">
        <v>1143</v>
      </c>
      <c r="C140" s="55" t="s">
        <v>466</v>
      </c>
      <c r="D140" s="96">
        <v>1272</v>
      </c>
      <c r="E140" s="96">
        <v>20</v>
      </c>
      <c r="F140" s="96">
        <v>0</v>
      </c>
      <c r="G140" s="96">
        <v>72.3</v>
      </c>
      <c r="H140" s="96">
        <v>5</v>
      </c>
      <c r="I140" s="55" t="s">
        <v>1144</v>
      </c>
      <c r="J140" s="55" t="s">
        <v>1145</v>
      </c>
      <c r="K140" s="55" t="s">
        <v>1146</v>
      </c>
      <c r="L140" s="95" t="s">
        <v>1147</v>
      </c>
      <c r="M140" s="55" t="s">
        <v>1148</v>
      </c>
      <c r="N140" s="55" t="s">
        <v>1149</v>
      </c>
      <c r="O140" s="55" t="s">
        <v>1150</v>
      </c>
    </row>
    <row r="141" spans="1:15" x14ac:dyDescent="0.25">
      <c r="A141" s="55" t="s">
        <v>518</v>
      </c>
      <c r="B141" s="55" t="s">
        <v>1151</v>
      </c>
      <c r="C141" s="55" t="s">
        <v>1152</v>
      </c>
      <c r="D141" s="96">
        <v>309</v>
      </c>
      <c r="E141" s="96">
        <v>20</v>
      </c>
      <c r="F141" s="97">
        <v>4.1842200000000002E-23</v>
      </c>
      <c r="G141" s="96">
        <v>73</v>
      </c>
      <c r="H141" s="96">
        <v>1</v>
      </c>
      <c r="I141" s="55" t="s">
        <v>579</v>
      </c>
      <c r="J141" s="55" t="s">
        <v>580</v>
      </c>
      <c r="K141" s="55"/>
      <c r="L141" s="55"/>
      <c r="M141" s="55" t="s">
        <v>1153</v>
      </c>
      <c r="N141" s="55" t="s">
        <v>533</v>
      </c>
      <c r="O141" s="55" t="s">
        <v>533</v>
      </c>
    </row>
    <row r="142" spans="1:15" x14ac:dyDescent="0.25">
      <c r="A142" s="55" t="s">
        <v>518</v>
      </c>
      <c r="B142" s="55" t="s">
        <v>1154</v>
      </c>
      <c r="C142" s="55" t="s">
        <v>1155</v>
      </c>
      <c r="D142" s="96">
        <v>1521</v>
      </c>
      <c r="E142" s="96">
        <v>20</v>
      </c>
      <c r="F142" s="96">
        <v>0</v>
      </c>
      <c r="G142" s="96">
        <v>73.650000000000006</v>
      </c>
      <c r="H142" s="96">
        <v>1</v>
      </c>
      <c r="I142" s="55" t="s">
        <v>596</v>
      </c>
      <c r="J142" s="55" t="s">
        <v>597</v>
      </c>
      <c r="K142" s="55"/>
      <c r="L142" s="55"/>
      <c r="M142" s="55" t="s">
        <v>1156</v>
      </c>
      <c r="N142" s="55" t="s">
        <v>628</v>
      </c>
      <c r="O142" s="55" t="s">
        <v>629</v>
      </c>
    </row>
    <row r="143" spans="1:15" x14ac:dyDescent="0.25">
      <c r="A143" s="55" t="s">
        <v>518</v>
      </c>
      <c r="B143" s="55" t="s">
        <v>1157</v>
      </c>
      <c r="C143" s="55" t="s">
        <v>1158</v>
      </c>
      <c r="D143" s="96">
        <v>2841</v>
      </c>
      <c r="E143" s="96">
        <v>20</v>
      </c>
      <c r="F143" s="96">
        <v>0</v>
      </c>
      <c r="G143" s="96">
        <v>56.4</v>
      </c>
      <c r="H143" s="96">
        <v>2</v>
      </c>
      <c r="I143" s="55" t="s">
        <v>608</v>
      </c>
      <c r="J143" s="55" t="s">
        <v>609</v>
      </c>
      <c r="K143" s="55"/>
      <c r="L143" s="55"/>
      <c r="M143" s="55" t="s">
        <v>1159</v>
      </c>
      <c r="N143" s="55" t="s">
        <v>611</v>
      </c>
      <c r="O143" s="55" t="s">
        <v>612</v>
      </c>
    </row>
    <row r="144" spans="1:15" x14ac:dyDescent="0.25">
      <c r="A144" s="55" t="s">
        <v>534</v>
      </c>
      <c r="B144" s="55" t="s">
        <v>1160</v>
      </c>
      <c r="C144" s="55" t="s">
        <v>1161</v>
      </c>
      <c r="D144" s="96">
        <v>1383</v>
      </c>
      <c r="E144" s="96">
        <v>20</v>
      </c>
      <c r="F144" s="97">
        <v>1.7466599999999999E-49</v>
      </c>
      <c r="G144" s="96">
        <v>50.35</v>
      </c>
      <c r="H144" s="96">
        <v>2</v>
      </c>
      <c r="I144" s="55" t="s">
        <v>1162</v>
      </c>
      <c r="J144" s="55" t="s">
        <v>1163</v>
      </c>
      <c r="K144" s="55"/>
      <c r="L144" s="55"/>
      <c r="M144" s="55" t="s">
        <v>1164</v>
      </c>
      <c r="N144" s="55" t="s">
        <v>533</v>
      </c>
      <c r="O144" s="55" t="s">
        <v>533</v>
      </c>
    </row>
    <row r="145" spans="1:15" x14ac:dyDescent="0.25">
      <c r="A145" s="55" t="s">
        <v>534</v>
      </c>
      <c r="B145" s="55" t="s">
        <v>1165</v>
      </c>
      <c r="C145" s="55" t="s">
        <v>1166</v>
      </c>
      <c r="D145" s="96">
        <v>1254</v>
      </c>
      <c r="E145" s="96">
        <v>20</v>
      </c>
      <c r="F145" s="97">
        <v>3.67894E-32</v>
      </c>
      <c r="G145" s="96">
        <v>47.25</v>
      </c>
      <c r="H145" s="96">
        <v>2</v>
      </c>
      <c r="I145" s="55" t="s">
        <v>1162</v>
      </c>
      <c r="J145" s="55" t="s">
        <v>1163</v>
      </c>
      <c r="K145" s="55"/>
      <c r="L145" s="55"/>
      <c r="M145" s="55" t="s">
        <v>576</v>
      </c>
      <c r="N145" s="55" t="s">
        <v>576</v>
      </c>
      <c r="O145" s="55" t="s">
        <v>576</v>
      </c>
    </row>
    <row r="146" spans="1:15" x14ac:dyDescent="0.25">
      <c r="A146" s="55" t="s">
        <v>534</v>
      </c>
      <c r="B146" s="55" t="s">
        <v>1167</v>
      </c>
      <c r="C146" s="55" t="s">
        <v>1168</v>
      </c>
      <c r="D146" s="96">
        <v>1383</v>
      </c>
      <c r="E146" s="96">
        <v>20</v>
      </c>
      <c r="F146" s="97">
        <v>6.8271E-73</v>
      </c>
      <c r="G146" s="96">
        <v>50.95</v>
      </c>
      <c r="H146" s="96">
        <v>2</v>
      </c>
      <c r="I146" s="55" t="s">
        <v>1162</v>
      </c>
      <c r="J146" s="55" t="s">
        <v>1163</v>
      </c>
      <c r="K146" s="55"/>
      <c r="L146" s="55"/>
      <c r="M146" s="55" t="s">
        <v>1169</v>
      </c>
      <c r="N146" s="55" t="s">
        <v>533</v>
      </c>
      <c r="O146" s="55" t="s">
        <v>533</v>
      </c>
    </row>
    <row r="147" spans="1:15" x14ac:dyDescent="0.25">
      <c r="A147" s="55" t="s">
        <v>518</v>
      </c>
      <c r="B147" s="55" t="s">
        <v>1170</v>
      </c>
      <c r="C147" s="55" t="s">
        <v>1171</v>
      </c>
      <c r="D147" s="96">
        <v>2196</v>
      </c>
      <c r="E147" s="96">
        <v>20</v>
      </c>
      <c r="F147" s="96">
        <v>0</v>
      </c>
      <c r="G147" s="96">
        <v>49.85</v>
      </c>
      <c r="H147" s="96">
        <v>1</v>
      </c>
      <c r="I147" s="55" t="s">
        <v>898</v>
      </c>
      <c r="J147" s="55" t="s">
        <v>899</v>
      </c>
      <c r="K147" s="55"/>
      <c r="L147" s="55"/>
      <c r="M147" s="55" t="s">
        <v>1172</v>
      </c>
      <c r="N147" s="55" t="s">
        <v>611</v>
      </c>
      <c r="O147" s="55" t="s">
        <v>612</v>
      </c>
    </row>
    <row r="148" spans="1:15" x14ac:dyDescent="0.25">
      <c r="A148" s="55" t="s">
        <v>518</v>
      </c>
      <c r="B148" s="55" t="s">
        <v>1173</v>
      </c>
      <c r="C148" s="55" t="s">
        <v>480</v>
      </c>
      <c r="D148" s="96">
        <v>2223</v>
      </c>
      <c r="E148" s="96">
        <v>20</v>
      </c>
      <c r="F148" s="96">
        <v>0</v>
      </c>
      <c r="G148" s="96">
        <v>66.2</v>
      </c>
      <c r="H148" s="96">
        <v>5</v>
      </c>
      <c r="I148" s="55" t="s">
        <v>1174</v>
      </c>
      <c r="J148" s="55" t="s">
        <v>1175</v>
      </c>
      <c r="K148" s="55"/>
      <c r="L148" s="55"/>
      <c r="M148" s="55" t="s">
        <v>1176</v>
      </c>
      <c r="N148" s="55" t="s">
        <v>533</v>
      </c>
      <c r="O148" s="55" t="s">
        <v>533</v>
      </c>
    </row>
    <row r="149" spans="1:15" x14ac:dyDescent="0.25">
      <c r="A149" s="55" t="s">
        <v>518</v>
      </c>
      <c r="B149" s="55" t="s">
        <v>1177</v>
      </c>
      <c r="C149" s="55" t="s">
        <v>1178</v>
      </c>
      <c r="D149" s="96">
        <v>597</v>
      </c>
      <c r="E149" s="96">
        <v>20</v>
      </c>
      <c r="F149" s="97">
        <v>3.8236300000000001E-101</v>
      </c>
      <c r="G149" s="96">
        <v>85.4</v>
      </c>
      <c r="H149" s="96">
        <v>1</v>
      </c>
      <c r="I149" s="55" t="s">
        <v>667</v>
      </c>
      <c r="J149" s="55" t="s">
        <v>668</v>
      </c>
      <c r="K149" s="55"/>
      <c r="L149" s="55"/>
      <c r="M149" s="55" t="s">
        <v>1179</v>
      </c>
      <c r="N149" s="55" t="s">
        <v>533</v>
      </c>
      <c r="O149" s="55" t="s">
        <v>533</v>
      </c>
    </row>
    <row r="150" spans="1:15" x14ac:dyDescent="0.25">
      <c r="A150" s="55" t="s">
        <v>551</v>
      </c>
      <c r="B150" s="55" t="s">
        <v>1180</v>
      </c>
      <c r="C150" s="55" t="s">
        <v>1181</v>
      </c>
      <c r="D150" s="96">
        <v>1620</v>
      </c>
      <c r="E150" s="96">
        <v>20</v>
      </c>
      <c r="F150" s="96">
        <v>0</v>
      </c>
      <c r="G150" s="96">
        <v>59.5</v>
      </c>
      <c r="H150" s="96"/>
      <c r="I150" s="55"/>
      <c r="J150" s="55"/>
      <c r="K150" s="55"/>
      <c r="L150" s="55"/>
      <c r="M150" s="55" t="s">
        <v>1182</v>
      </c>
      <c r="N150" s="55" t="s">
        <v>533</v>
      </c>
      <c r="O150" s="55" t="s">
        <v>533</v>
      </c>
    </row>
    <row r="151" spans="1:15" x14ac:dyDescent="0.25">
      <c r="A151" s="55" t="s">
        <v>551</v>
      </c>
      <c r="B151" s="55" t="s">
        <v>1183</v>
      </c>
      <c r="C151" s="55" t="s">
        <v>1184</v>
      </c>
      <c r="D151" s="96">
        <v>975</v>
      </c>
      <c r="E151" s="96">
        <v>20</v>
      </c>
      <c r="F151" s="97">
        <v>3.95546E-43</v>
      </c>
      <c r="G151" s="96">
        <v>51.75</v>
      </c>
      <c r="H151" s="96"/>
      <c r="I151" s="55"/>
      <c r="J151" s="55"/>
      <c r="K151" s="55"/>
      <c r="L151" s="55"/>
      <c r="M151" s="55" t="s">
        <v>1185</v>
      </c>
      <c r="N151" s="55" t="s">
        <v>533</v>
      </c>
      <c r="O151" s="55" t="s">
        <v>533</v>
      </c>
    </row>
    <row r="152" spans="1:15" x14ac:dyDescent="0.25">
      <c r="A152" s="55" t="s">
        <v>518</v>
      </c>
      <c r="B152" s="55" t="s">
        <v>1186</v>
      </c>
      <c r="C152" s="55" t="s">
        <v>480</v>
      </c>
      <c r="D152" s="96">
        <v>4674</v>
      </c>
      <c r="E152" s="96">
        <v>20</v>
      </c>
      <c r="F152" s="96">
        <v>0</v>
      </c>
      <c r="G152" s="96">
        <v>69.150000000000006</v>
      </c>
      <c r="H152" s="96">
        <v>3</v>
      </c>
      <c r="I152" s="55" t="s">
        <v>757</v>
      </c>
      <c r="J152" s="55" t="s">
        <v>758</v>
      </c>
      <c r="K152" s="55"/>
      <c r="L152" s="55"/>
      <c r="M152" s="55" t="s">
        <v>1187</v>
      </c>
      <c r="N152" s="55" t="s">
        <v>611</v>
      </c>
      <c r="O152" s="55" t="s">
        <v>612</v>
      </c>
    </row>
    <row r="153" spans="1:15" x14ac:dyDescent="0.25">
      <c r="A153" s="55" t="s">
        <v>534</v>
      </c>
      <c r="B153" s="55" t="s">
        <v>1188</v>
      </c>
      <c r="C153" s="95" t="s">
        <v>1189</v>
      </c>
      <c r="D153" s="96">
        <v>306</v>
      </c>
      <c r="E153" s="96">
        <v>20</v>
      </c>
      <c r="F153" s="97">
        <v>2.4596600000000001E-34</v>
      </c>
      <c r="G153" s="96">
        <v>64.05</v>
      </c>
      <c r="H153" s="96">
        <v>4</v>
      </c>
      <c r="I153" s="55" t="s">
        <v>1190</v>
      </c>
      <c r="J153" s="55" t="s">
        <v>1191</v>
      </c>
      <c r="K153" s="55"/>
      <c r="L153" s="55"/>
      <c r="M153" s="55" t="s">
        <v>1192</v>
      </c>
      <c r="N153" s="55" t="s">
        <v>1193</v>
      </c>
      <c r="O153" s="55" t="s">
        <v>1194</v>
      </c>
    </row>
    <row r="154" spans="1:15" x14ac:dyDescent="0.25">
      <c r="A154" s="55" t="s">
        <v>518</v>
      </c>
      <c r="B154" s="55" t="s">
        <v>1195</v>
      </c>
      <c r="C154" s="55" t="s">
        <v>1196</v>
      </c>
      <c r="D154" s="96">
        <v>2700</v>
      </c>
      <c r="E154" s="96">
        <v>20</v>
      </c>
      <c r="F154" s="96">
        <v>0</v>
      </c>
      <c r="G154" s="96">
        <v>78</v>
      </c>
      <c r="H154" s="96">
        <v>4</v>
      </c>
      <c r="I154" s="55" t="s">
        <v>699</v>
      </c>
      <c r="J154" s="55" t="s">
        <v>700</v>
      </c>
      <c r="K154" s="55"/>
      <c r="L154" s="55"/>
      <c r="M154" s="55" t="s">
        <v>1197</v>
      </c>
      <c r="N154" s="55" t="s">
        <v>925</v>
      </c>
      <c r="O154" s="55" t="s">
        <v>926</v>
      </c>
    </row>
    <row r="155" spans="1:15" x14ac:dyDescent="0.25">
      <c r="A155" s="55" t="s">
        <v>518</v>
      </c>
      <c r="B155" s="55" t="s">
        <v>1198</v>
      </c>
      <c r="C155" s="55" t="s">
        <v>1199</v>
      </c>
      <c r="D155" s="96">
        <v>6462</v>
      </c>
      <c r="E155" s="96">
        <v>20</v>
      </c>
      <c r="F155" s="96">
        <v>0</v>
      </c>
      <c r="G155" s="96">
        <v>78.2</v>
      </c>
      <c r="H155" s="96">
        <v>7</v>
      </c>
      <c r="I155" s="55" t="s">
        <v>1200</v>
      </c>
      <c r="J155" s="55" t="s">
        <v>1201</v>
      </c>
      <c r="K155" s="55"/>
      <c r="L155" s="55"/>
      <c r="M155" s="55" t="s">
        <v>1202</v>
      </c>
      <c r="N155" s="55" t="s">
        <v>1203</v>
      </c>
      <c r="O155" s="55" t="s">
        <v>1204</v>
      </c>
    </row>
    <row r="156" spans="1:15" x14ac:dyDescent="0.25">
      <c r="A156" s="55" t="s">
        <v>518</v>
      </c>
      <c r="B156" s="55" t="s">
        <v>1205</v>
      </c>
      <c r="C156" s="55" t="s">
        <v>1199</v>
      </c>
      <c r="D156" s="96">
        <v>2550</v>
      </c>
      <c r="E156" s="96">
        <v>20</v>
      </c>
      <c r="F156" s="96">
        <v>0</v>
      </c>
      <c r="G156" s="96">
        <v>75.95</v>
      </c>
      <c r="H156" s="96">
        <v>7</v>
      </c>
      <c r="I156" s="55" t="s">
        <v>1206</v>
      </c>
      <c r="J156" s="55" t="s">
        <v>1207</v>
      </c>
      <c r="K156" s="55"/>
      <c r="L156" s="55"/>
      <c r="M156" s="55" t="s">
        <v>1208</v>
      </c>
      <c r="N156" s="55" t="s">
        <v>1203</v>
      </c>
      <c r="O156" s="55" t="s">
        <v>1204</v>
      </c>
    </row>
    <row r="157" spans="1:15" x14ac:dyDescent="0.25">
      <c r="A157" s="55" t="s">
        <v>518</v>
      </c>
      <c r="B157" s="55" t="s">
        <v>1209</v>
      </c>
      <c r="C157" s="55" t="s">
        <v>923</v>
      </c>
      <c r="D157" s="96">
        <v>3264</v>
      </c>
      <c r="E157" s="96">
        <v>20</v>
      </c>
      <c r="F157" s="96">
        <v>0</v>
      </c>
      <c r="G157" s="96">
        <v>68.55</v>
      </c>
      <c r="H157" s="96">
        <v>4</v>
      </c>
      <c r="I157" s="55" t="s">
        <v>699</v>
      </c>
      <c r="J157" s="55" t="s">
        <v>700</v>
      </c>
      <c r="K157" s="55" t="s">
        <v>523</v>
      </c>
      <c r="L157" s="55" t="s">
        <v>524</v>
      </c>
      <c r="M157" s="55" t="s">
        <v>1210</v>
      </c>
      <c r="N157" s="55" t="s">
        <v>925</v>
      </c>
      <c r="O157" s="55" t="s">
        <v>926</v>
      </c>
    </row>
    <row r="158" spans="1:15" x14ac:dyDescent="0.25">
      <c r="A158" s="55" t="s">
        <v>573</v>
      </c>
      <c r="B158" s="55" t="s">
        <v>1211</v>
      </c>
      <c r="C158" s="55" t="s">
        <v>575</v>
      </c>
      <c r="D158" s="96">
        <v>264</v>
      </c>
      <c r="E158" s="96"/>
      <c r="F158" s="96"/>
      <c r="G158" s="96"/>
      <c r="H158" s="96"/>
      <c r="I158" s="55"/>
      <c r="J158" s="55"/>
      <c r="K158" s="55"/>
      <c r="L158" s="55"/>
      <c r="M158" s="55" t="s">
        <v>576</v>
      </c>
      <c r="N158" s="55" t="s">
        <v>576</v>
      </c>
      <c r="O158" s="55" t="s">
        <v>576</v>
      </c>
    </row>
    <row r="159" spans="1:15" x14ac:dyDescent="0.25">
      <c r="A159" s="55" t="s">
        <v>518</v>
      </c>
      <c r="B159" s="55" t="s">
        <v>1212</v>
      </c>
      <c r="C159" s="55" t="s">
        <v>480</v>
      </c>
      <c r="D159" s="96">
        <v>2514</v>
      </c>
      <c r="E159" s="96">
        <v>20</v>
      </c>
      <c r="F159" s="96">
        <v>0</v>
      </c>
      <c r="G159" s="96">
        <v>81.099999999999994</v>
      </c>
      <c r="H159" s="96">
        <v>2</v>
      </c>
      <c r="I159" s="55" t="s">
        <v>608</v>
      </c>
      <c r="J159" s="55" t="s">
        <v>609</v>
      </c>
      <c r="K159" s="55"/>
      <c r="L159" s="55"/>
      <c r="M159" s="55" t="s">
        <v>1213</v>
      </c>
      <c r="N159" s="55" t="s">
        <v>611</v>
      </c>
      <c r="O159" s="55" t="s">
        <v>612</v>
      </c>
    </row>
    <row r="160" spans="1:15" x14ac:dyDescent="0.25">
      <c r="A160" s="55" t="s">
        <v>518</v>
      </c>
      <c r="B160" s="55" t="s">
        <v>1214</v>
      </c>
      <c r="C160" s="55" t="s">
        <v>1215</v>
      </c>
      <c r="D160" s="96">
        <v>2967</v>
      </c>
      <c r="E160" s="96">
        <v>20</v>
      </c>
      <c r="F160" s="96">
        <v>0</v>
      </c>
      <c r="G160" s="96">
        <v>67.2</v>
      </c>
      <c r="H160" s="96">
        <v>4</v>
      </c>
      <c r="I160" s="55" t="s">
        <v>699</v>
      </c>
      <c r="J160" s="55" t="s">
        <v>700</v>
      </c>
      <c r="K160" s="55"/>
      <c r="L160" s="55"/>
      <c r="M160" s="55" t="s">
        <v>1216</v>
      </c>
      <c r="N160" s="55" t="s">
        <v>925</v>
      </c>
      <c r="O160" s="55" t="s">
        <v>926</v>
      </c>
    </row>
    <row r="161" spans="1:15" x14ac:dyDescent="0.25">
      <c r="A161" s="55" t="s">
        <v>518</v>
      </c>
      <c r="B161" s="55" t="s">
        <v>1217</v>
      </c>
      <c r="C161" s="55" t="s">
        <v>1218</v>
      </c>
      <c r="D161" s="96">
        <v>1467</v>
      </c>
      <c r="E161" s="96">
        <v>20</v>
      </c>
      <c r="F161" s="96">
        <v>0</v>
      </c>
      <c r="G161" s="96">
        <v>79.3</v>
      </c>
      <c r="H161" s="96">
        <v>7</v>
      </c>
      <c r="I161" s="55" t="s">
        <v>1200</v>
      </c>
      <c r="J161" s="55" t="s">
        <v>1201</v>
      </c>
      <c r="K161" s="55"/>
      <c r="L161" s="55"/>
      <c r="M161" s="55" t="s">
        <v>1219</v>
      </c>
      <c r="N161" s="55" t="s">
        <v>1203</v>
      </c>
      <c r="O161" s="55" t="s">
        <v>1204</v>
      </c>
    </row>
    <row r="162" spans="1:15" x14ac:dyDescent="0.25">
      <c r="A162" s="55" t="s">
        <v>518</v>
      </c>
      <c r="B162" s="55" t="s">
        <v>1220</v>
      </c>
      <c r="C162" s="55" t="s">
        <v>1221</v>
      </c>
      <c r="D162" s="96">
        <v>1827</v>
      </c>
      <c r="E162" s="96">
        <v>20</v>
      </c>
      <c r="F162" s="96">
        <v>0</v>
      </c>
      <c r="G162" s="96">
        <v>73</v>
      </c>
      <c r="H162" s="96">
        <v>1</v>
      </c>
      <c r="I162" s="55" t="s">
        <v>557</v>
      </c>
      <c r="J162" s="55" t="s">
        <v>558</v>
      </c>
      <c r="K162" s="55"/>
      <c r="L162" s="55"/>
      <c r="M162" s="55" t="s">
        <v>1222</v>
      </c>
      <c r="N162" s="55" t="s">
        <v>1223</v>
      </c>
      <c r="O162" s="55" t="s">
        <v>1224</v>
      </c>
    </row>
    <row r="163" spans="1:15" x14ac:dyDescent="0.25">
      <c r="A163" s="55" t="s">
        <v>551</v>
      </c>
      <c r="B163" s="55" t="s">
        <v>1225</v>
      </c>
      <c r="C163" s="55" t="s">
        <v>1226</v>
      </c>
      <c r="D163" s="96">
        <v>369</v>
      </c>
      <c r="E163" s="96">
        <v>2</v>
      </c>
      <c r="F163" s="97">
        <v>2.1347599999999999E-4</v>
      </c>
      <c r="G163" s="96">
        <v>64</v>
      </c>
      <c r="H163" s="96"/>
      <c r="I163" s="55"/>
      <c r="J163" s="55"/>
      <c r="K163" s="55"/>
      <c r="L163" s="55"/>
      <c r="M163" s="55" t="s">
        <v>576</v>
      </c>
      <c r="N163" s="55" t="s">
        <v>576</v>
      </c>
      <c r="O163" s="55" t="s">
        <v>576</v>
      </c>
    </row>
    <row r="164" spans="1:15" x14ac:dyDescent="0.25">
      <c r="A164" s="55" t="s">
        <v>534</v>
      </c>
      <c r="B164" s="55" t="s">
        <v>1227</v>
      </c>
      <c r="C164" s="55" t="s">
        <v>769</v>
      </c>
      <c r="D164" s="96">
        <v>555</v>
      </c>
      <c r="E164" s="96">
        <v>20</v>
      </c>
      <c r="F164" s="97">
        <v>7.0298299999999996E-26</v>
      </c>
      <c r="G164" s="96">
        <v>52.25</v>
      </c>
      <c r="H164" s="96">
        <v>2</v>
      </c>
      <c r="I164" s="55" t="s">
        <v>1228</v>
      </c>
      <c r="J164" s="55" t="s">
        <v>1229</v>
      </c>
      <c r="K164" s="55"/>
      <c r="L164" s="55"/>
      <c r="M164" s="55" t="s">
        <v>1230</v>
      </c>
      <c r="N164" s="55" t="s">
        <v>533</v>
      </c>
      <c r="O164" s="55" t="s">
        <v>533</v>
      </c>
    </row>
    <row r="165" spans="1:15" x14ac:dyDescent="0.25">
      <c r="A165" s="55" t="s">
        <v>518</v>
      </c>
      <c r="B165" s="55" t="s">
        <v>1231</v>
      </c>
      <c r="C165" s="55" t="s">
        <v>480</v>
      </c>
      <c r="D165" s="96">
        <v>5325</v>
      </c>
      <c r="E165" s="96">
        <v>20</v>
      </c>
      <c r="F165" s="96">
        <v>0</v>
      </c>
      <c r="G165" s="96">
        <v>75.099999999999994</v>
      </c>
      <c r="H165" s="96">
        <v>4</v>
      </c>
      <c r="I165" s="55" t="s">
        <v>699</v>
      </c>
      <c r="J165" s="55" t="s">
        <v>700</v>
      </c>
      <c r="K165" s="55" t="s">
        <v>523</v>
      </c>
      <c r="L165" s="55" t="s">
        <v>524</v>
      </c>
      <c r="M165" s="55" t="s">
        <v>1232</v>
      </c>
      <c r="N165" s="55" t="s">
        <v>925</v>
      </c>
      <c r="O165" s="55" t="s">
        <v>926</v>
      </c>
    </row>
    <row r="166" spans="1:15" x14ac:dyDescent="0.25">
      <c r="A166" s="55" t="s">
        <v>518</v>
      </c>
      <c r="B166" s="55" t="s">
        <v>1233</v>
      </c>
      <c r="C166" s="55" t="s">
        <v>1234</v>
      </c>
      <c r="D166" s="96">
        <v>1062</v>
      </c>
      <c r="E166" s="96">
        <v>20</v>
      </c>
      <c r="F166" s="97">
        <v>7.9581299999999999E-172</v>
      </c>
      <c r="G166" s="96">
        <v>82.3</v>
      </c>
      <c r="H166" s="96">
        <v>2</v>
      </c>
      <c r="I166" s="55" t="s">
        <v>1235</v>
      </c>
      <c r="J166" s="55" t="s">
        <v>1236</v>
      </c>
      <c r="K166" s="55"/>
      <c r="L166" s="55"/>
      <c r="M166" s="55" t="s">
        <v>1237</v>
      </c>
      <c r="N166" s="55" t="s">
        <v>1238</v>
      </c>
      <c r="O166" s="55" t="s">
        <v>1239</v>
      </c>
    </row>
    <row r="167" spans="1:15" x14ac:dyDescent="0.25">
      <c r="A167" s="55" t="s">
        <v>518</v>
      </c>
      <c r="B167" s="55" t="s">
        <v>1240</v>
      </c>
      <c r="C167" s="55" t="s">
        <v>1241</v>
      </c>
      <c r="D167" s="96">
        <v>897</v>
      </c>
      <c r="E167" s="96">
        <v>20</v>
      </c>
      <c r="F167" s="97">
        <v>2.7887499999999999E-45</v>
      </c>
      <c r="G167" s="96">
        <v>63.5</v>
      </c>
      <c r="H167" s="96">
        <v>1</v>
      </c>
      <c r="I167" s="55" t="s">
        <v>579</v>
      </c>
      <c r="J167" s="55" t="s">
        <v>580</v>
      </c>
      <c r="K167" s="55"/>
      <c r="L167" s="55"/>
      <c r="M167" s="55" t="s">
        <v>1242</v>
      </c>
      <c r="N167" s="55" t="s">
        <v>533</v>
      </c>
      <c r="O167" s="55" t="s">
        <v>533</v>
      </c>
    </row>
    <row r="168" spans="1:15" x14ac:dyDescent="0.25">
      <c r="A168" s="55" t="s">
        <v>518</v>
      </c>
      <c r="B168" s="55" t="s">
        <v>1243</v>
      </c>
      <c r="C168" s="55" t="s">
        <v>1244</v>
      </c>
      <c r="D168" s="96">
        <v>1581</v>
      </c>
      <c r="E168" s="96">
        <v>20</v>
      </c>
      <c r="F168" s="96">
        <v>0</v>
      </c>
      <c r="G168" s="96">
        <v>91.35</v>
      </c>
      <c r="H168" s="96">
        <v>4</v>
      </c>
      <c r="I168" s="55" t="s">
        <v>1245</v>
      </c>
      <c r="J168" s="55" t="s">
        <v>1246</v>
      </c>
      <c r="K168" s="55" t="s">
        <v>1247</v>
      </c>
      <c r="L168" s="55" t="s">
        <v>1066</v>
      </c>
      <c r="M168" s="55" t="s">
        <v>1248</v>
      </c>
      <c r="N168" s="55" t="s">
        <v>1249</v>
      </c>
      <c r="O168" s="55" t="s">
        <v>1250</v>
      </c>
    </row>
    <row r="169" spans="1:15" x14ac:dyDescent="0.25">
      <c r="A169" s="55" t="s">
        <v>551</v>
      </c>
      <c r="B169" s="55" t="s">
        <v>1251</v>
      </c>
      <c r="C169" s="55" t="s">
        <v>1252</v>
      </c>
      <c r="D169" s="96">
        <v>2505</v>
      </c>
      <c r="E169" s="96">
        <v>20</v>
      </c>
      <c r="F169" s="96">
        <v>0</v>
      </c>
      <c r="G169" s="96">
        <v>63.45</v>
      </c>
      <c r="H169" s="96"/>
      <c r="I169" s="55"/>
      <c r="J169" s="55"/>
      <c r="K169" s="55"/>
      <c r="L169" s="55"/>
      <c r="M169" s="55" t="s">
        <v>1253</v>
      </c>
      <c r="N169" s="55" t="s">
        <v>533</v>
      </c>
      <c r="O169" s="55" t="s">
        <v>533</v>
      </c>
    </row>
    <row r="170" spans="1:15" x14ac:dyDescent="0.25">
      <c r="A170" s="55" t="s">
        <v>551</v>
      </c>
      <c r="B170" s="55" t="s">
        <v>1254</v>
      </c>
      <c r="C170" s="55" t="s">
        <v>1255</v>
      </c>
      <c r="D170" s="96">
        <v>1263</v>
      </c>
      <c r="E170" s="96">
        <v>20</v>
      </c>
      <c r="F170" s="96">
        <v>0</v>
      </c>
      <c r="G170" s="96">
        <v>69.7</v>
      </c>
      <c r="H170" s="96"/>
      <c r="I170" s="55"/>
      <c r="J170" s="55"/>
      <c r="K170" s="55"/>
      <c r="L170" s="55"/>
      <c r="M170" s="55" t="s">
        <v>1256</v>
      </c>
      <c r="N170" s="55" t="s">
        <v>628</v>
      </c>
      <c r="O170" s="55" t="s">
        <v>629</v>
      </c>
    </row>
    <row r="171" spans="1:15" x14ac:dyDescent="0.25">
      <c r="A171" s="55" t="s">
        <v>534</v>
      </c>
      <c r="B171" s="55" t="s">
        <v>1257</v>
      </c>
      <c r="C171" s="55" t="s">
        <v>1258</v>
      </c>
      <c r="D171" s="96">
        <v>2886</v>
      </c>
      <c r="E171" s="96">
        <v>20</v>
      </c>
      <c r="F171" s="96">
        <v>0</v>
      </c>
      <c r="G171" s="96">
        <v>72.75</v>
      </c>
      <c r="H171" s="96">
        <v>1</v>
      </c>
      <c r="I171" s="55" t="s">
        <v>564</v>
      </c>
      <c r="J171" s="55" t="s">
        <v>565</v>
      </c>
      <c r="K171" s="55"/>
      <c r="L171" s="55"/>
      <c r="M171" s="55" t="s">
        <v>1259</v>
      </c>
      <c r="N171" s="55" t="s">
        <v>628</v>
      </c>
      <c r="O171" s="55" t="s">
        <v>629</v>
      </c>
    </row>
    <row r="172" spans="1:15" x14ac:dyDescent="0.25">
      <c r="A172" s="55" t="s">
        <v>534</v>
      </c>
      <c r="B172" s="55" t="s">
        <v>1260</v>
      </c>
      <c r="C172" s="55" t="s">
        <v>595</v>
      </c>
      <c r="D172" s="96">
        <v>846</v>
      </c>
      <c r="E172" s="96">
        <v>20</v>
      </c>
      <c r="F172" s="97">
        <v>3.3681499999999999E-100</v>
      </c>
      <c r="G172" s="96">
        <v>69.599999999999994</v>
      </c>
      <c r="H172" s="96">
        <v>2</v>
      </c>
      <c r="I172" s="55" t="s">
        <v>1261</v>
      </c>
      <c r="J172" s="55" t="s">
        <v>1262</v>
      </c>
      <c r="K172" s="55"/>
      <c r="L172" s="55"/>
      <c r="M172" s="55" t="s">
        <v>1263</v>
      </c>
      <c r="N172" s="55" t="s">
        <v>599</v>
      </c>
      <c r="O172" s="55" t="s">
        <v>600</v>
      </c>
    </row>
    <row r="173" spans="1:15" x14ac:dyDescent="0.25">
      <c r="A173" s="55" t="s">
        <v>518</v>
      </c>
      <c r="B173" s="55" t="s">
        <v>1264</v>
      </c>
      <c r="C173" s="55" t="s">
        <v>1265</v>
      </c>
      <c r="D173" s="96">
        <v>1548</v>
      </c>
      <c r="E173" s="96">
        <v>20</v>
      </c>
      <c r="F173" s="96">
        <v>0</v>
      </c>
      <c r="G173" s="96">
        <v>82.6</v>
      </c>
      <c r="H173" s="96">
        <v>5</v>
      </c>
      <c r="I173" s="55" t="s">
        <v>1266</v>
      </c>
      <c r="J173" s="55" t="s">
        <v>1267</v>
      </c>
      <c r="K173" s="55"/>
      <c r="L173" s="55"/>
      <c r="M173" s="55" t="s">
        <v>1268</v>
      </c>
      <c r="N173" s="55" t="s">
        <v>549</v>
      </c>
      <c r="O173" s="55" t="s">
        <v>550</v>
      </c>
    </row>
    <row r="174" spans="1:15" x14ac:dyDescent="0.25">
      <c r="A174" s="55" t="s">
        <v>518</v>
      </c>
      <c r="B174" s="55" t="s">
        <v>1269</v>
      </c>
      <c r="C174" s="55" t="s">
        <v>1270</v>
      </c>
      <c r="D174" s="96">
        <v>864</v>
      </c>
      <c r="E174" s="96">
        <v>20</v>
      </c>
      <c r="F174" s="97">
        <v>6.2245599999999999E-173</v>
      </c>
      <c r="G174" s="96">
        <v>61.25</v>
      </c>
      <c r="H174" s="96">
        <v>3</v>
      </c>
      <c r="I174" s="55" t="s">
        <v>1271</v>
      </c>
      <c r="J174" s="55" t="s">
        <v>1272</v>
      </c>
      <c r="K174" s="55"/>
      <c r="L174" s="55"/>
      <c r="M174" s="55" t="s">
        <v>1273</v>
      </c>
      <c r="N174" s="55" t="s">
        <v>533</v>
      </c>
      <c r="O174" s="55" t="s">
        <v>533</v>
      </c>
    </row>
    <row r="175" spans="1:15" x14ac:dyDescent="0.25">
      <c r="A175" s="55" t="s">
        <v>518</v>
      </c>
      <c r="B175" s="55" t="s">
        <v>1274</v>
      </c>
      <c r="C175" s="55" t="s">
        <v>1270</v>
      </c>
      <c r="D175" s="96">
        <v>918</v>
      </c>
      <c r="E175" s="96">
        <v>6</v>
      </c>
      <c r="F175" s="97">
        <v>1.8236499999999999E-121</v>
      </c>
      <c r="G175" s="96">
        <v>55.5</v>
      </c>
      <c r="H175" s="96">
        <v>3</v>
      </c>
      <c r="I175" s="55" t="s">
        <v>1271</v>
      </c>
      <c r="J175" s="55" t="s">
        <v>1272</v>
      </c>
      <c r="K175" s="55"/>
      <c r="L175" s="55"/>
      <c r="M175" s="55" t="s">
        <v>1275</v>
      </c>
      <c r="N175" s="55" t="s">
        <v>533</v>
      </c>
      <c r="O175" s="55" t="s">
        <v>533</v>
      </c>
    </row>
    <row r="176" spans="1:15" x14ac:dyDescent="0.25">
      <c r="A176" s="55" t="s">
        <v>518</v>
      </c>
      <c r="B176" s="55" t="s">
        <v>1276</v>
      </c>
      <c r="C176" s="55" t="s">
        <v>1277</v>
      </c>
      <c r="D176" s="96">
        <v>1596</v>
      </c>
      <c r="E176" s="96">
        <v>20</v>
      </c>
      <c r="F176" s="96">
        <v>0</v>
      </c>
      <c r="G176" s="96">
        <v>78.150000000000006</v>
      </c>
      <c r="H176" s="96">
        <v>10</v>
      </c>
      <c r="I176" s="55" t="s">
        <v>1278</v>
      </c>
      <c r="J176" s="55" t="s">
        <v>1279</v>
      </c>
      <c r="K176" s="55"/>
      <c r="L176" s="55"/>
      <c r="M176" s="55" t="s">
        <v>1280</v>
      </c>
      <c r="N176" s="55" t="s">
        <v>1281</v>
      </c>
      <c r="O176" s="55" t="s">
        <v>1282</v>
      </c>
    </row>
    <row r="177" spans="1:15" x14ac:dyDescent="0.25">
      <c r="A177" s="55" t="s">
        <v>534</v>
      </c>
      <c r="B177" s="55" t="s">
        <v>1283</v>
      </c>
      <c r="C177" s="55" t="s">
        <v>1284</v>
      </c>
      <c r="D177" s="96">
        <v>954</v>
      </c>
      <c r="E177" s="96">
        <v>20</v>
      </c>
      <c r="F177" s="97">
        <v>8.7151399999999994E-37</v>
      </c>
      <c r="G177" s="96">
        <v>57.85</v>
      </c>
      <c r="H177" s="96">
        <v>3</v>
      </c>
      <c r="I177" s="55" t="s">
        <v>537</v>
      </c>
      <c r="J177" s="55" t="s">
        <v>538</v>
      </c>
      <c r="K177" s="55"/>
      <c r="L177" s="55"/>
      <c r="M177" s="55" t="s">
        <v>576</v>
      </c>
      <c r="N177" s="55" t="s">
        <v>576</v>
      </c>
      <c r="O177" s="55" t="s">
        <v>576</v>
      </c>
    </row>
    <row r="178" spans="1:15" x14ac:dyDescent="0.25">
      <c r="A178" s="55" t="s">
        <v>518</v>
      </c>
      <c r="B178" s="55" t="s">
        <v>1285</v>
      </c>
      <c r="C178" s="55" t="s">
        <v>1286</v>
      </c>
      <c r="D178" s="96">
        <v>2604</v>
      </c>
      <c r="E178" s="96">
        <v>20</v>
      </c>
      <c r="F178" s="96">
        <v>0</v>
      </c>
      <c r="G178" s="96">
        <v>85.8</v>
      </c>
      <c r="H178" s="96">
        <v>4</v>
      </c>
      <c r="I178" s="55" t="s">
        <v>1287</v>
      </c>
      <c r="J178" s="55" t="s">
        <v>1288</v>
      </c>
      <c r="K178" s="55"/>
      <c r="L178" s="55"/>
      <c r="M178" s="55" t="s">
        <v>1289</v>
      </c>
      <c r="N178" s="55" t="s">
        <v>533</v>
      </c>
      <c r="O178" s="55" t="s">
        <v>533</v>
      </c>
    </row>
    <row r="179" spans="1:15" x14ac:dyDescent="0.25">
      <c r="A179" s="55" t="s">
        <v>518</v>
      </c>
      <c r="B179" s="55" t="s">
        <v>1290</v>
      </c>
      <c r="C179" s="55" t="s">
        <v>1291</v>
      </c>
      <c r="D179" s="96">
        <v>576</v>
      </c>
      <c r="E179" s="96">
        <v>20</v>
      </c>
      <c r="F179" s="97">
        <v>2.05442E-54</v>
      </c>
      <c r="G179" s="96">
        <v>62.6</v>
      </c>
      <c r="H179" s="96">
        <v>2</v>
      </c>
      <c r="I179" s="55" t="s">
        <v>1292</v>
      </c>
      <c r="J179" s="55" t="s">
        <v>1293</v>
      </c>
      <c r="K179" s="55"/>
      <c r="L179" s="55"/>
      <c r="M179" s="55" t="s">
        <v>1294</v>
      </c>
      <c r="N179" s="55" t="s">
        <v>533</v>
      </c>
      <c r="O179" s="55" t="s">
        <v>533</v>
      </c>
    </row>
    <row r="180" spans="1:15" x14ac:dyDescent="0.25">
      <c r="A180" s="55" t="s">
        <v>518</v>
      </c>
      <c r="B180" s="55" t="s">
        <v>1295</v>
      </c>
      <c r="C180" s="55" t="s">
        <v>1296</v>
      </c>
      <c r="D180" s="96">
        <v>4902</v>
      </c>
      <c r="E180" s="96">
        <v>20</v>
      </c>
      <c r="F180" s="96">
        <v>0</v>
      </c>
      <c r="G180" s="96">
        <v>85.35</v>
      </c>
      <c r="H180" s="96">
        <v>1</v>
      </c>
      <c r="I180" s="55" t="s">
        <v>934</v>
      </c>
      <c r="J180" s="55" t="s">
        <v>935</v>
      </c>
      <c r="K180" s="55"/>
      <c r="L180" s="55"/>
      <c r="M180" s="55" t="s">
        <v>1297</v>
      </c>
      <c r="N180" s="55" t="s">
        <v>1298</v>
      </c>
      <c r="O180" s="55" t="s">
        <v>1299</v>
      </c>
    </row>
    <row r="181" spans="1:15" x14ac:dyDescent="0.25">
      <c r="A181" s="55" t="s">
        <v>518</v>
      </c>
      <c r="B181" s="55" t="s">
        <v>1300</v>
      </c>
      <c r="C181" s="55" t="s">
        <v>1301</v>
      </c>
      <c r="D181" s="96">
        <v>1128</v>
      </c>
      <c r="E181" s="96">
        <v>20</v>
      </c>
      <c r="F181" s="96">
        <v>0</v>
      </c>
      <c r="G181" s="96">
        <v>82.9</v>
      </c>
      <c r="H181" s="96">
        <v>1</v>
      </c>
      <c r="I181" s="55" t="s">
        <v>1302</v>
      </c>
      <c r="J181" s="55" t="s">
        <v>1303</v>
      </c>
      <c r="K181" s="55"/>
      <c r="L181" s="55"/>
      <c r="M181" s="55" t="s">
        <v>1304</v>
      </c>
      <c r="N181" s="55" t="s">
        <v>1302</v>
      </c>
      <c r="O181" s="55" t="s">
        <v>1303</v>
      </c>
    </row>
    <row r="182" spans="1:15" x14ac:dyDescent="0.25">
      <c r="A182" s="55" t="s">
        <v>573</v>
      </c>
      <c r="B182" s="55" t="s">
        <v>1305</v>
      </c>
      <c r="C182" s="55" t="s">
        <v>575</v>
      </c>
      <c r="D182" s="96">
        <v>1146</v>
      </c>
      <c r="E182" s="96"/>
      <c r="F182" s="96"/>
      <c r="G182" s="96"/>
      <c r="H182" s="96"/>
      <c r="I182" s="55"/>
      <c r="J182" s="55"/>
      <c r="K182" s="55"/>
      <c r="L182" s="55"/>
      <c r="M182" s="55" t="s">
        <v>576</v>
      </c>
      <c r="N182" s="55" t="s">
        <v>576</v>
      </c>
      <c r="O182" s="55" t="s">
        <v>576</v>
      </c>
    </row>
    <row r="183" spans="1:15" x14ac:dyDescent="0.25">
      <c r="A183" s="55" t="s">
        <v>518</v>
      </c>
      <c r="B183" s="55" t="s">
        <v>1306</v>
      </c>
      <c r="C183" s="55" t="s">
        <v>1307</v>
      </c>
      <c r="D183" s="96">
        <v>2703</v>
      </c>
      <c r="E183" s="96">
        <v>20</v>
      </c>
      <c r="F183" s="96">
        <v>0</v>
      </c>
      <c r="G183" s="96">
        <v>68.7</v>
      </c>
      <c r="H183" s="96">
        <v>2</v>
      </c>
      <c r="I183" s="55" t="s">
        <v>608</v>
      </c>
      <c r="J183" s="55" t="s">
        <v>609</v>
      </c>
      <c r="K183" s="55"/>
      <c r="L183" s="55"/>
      <c r="M183" s="55" t="s">
        <v>1308</v>
      </c>
      <c r="N183" s="55" t="s">
        <v>611</v>
      </c>
      <c r="O183" s="55" t="s">
        <v>612</v>
      </c>
    </row>
    <row r="184" spans="1:15" x14ac:dyDescent="0.25">
      <c r="A184" s="55" t="s">
        <v>518</v>
      </c>
      <c r="B184" s="55" t="s">
        <v>1309</v>
      </c>
      <c r="C184" s="55" t="s">
        <v>1307</v>
      </c>
      <c r="D184" s="96">
        <v>2727</v>
      </c>
      <c r="E184" s="96">
        <v>20</v>
      </c>
      <c r="F184" s="96">
        <v>0</v>
      </c>
      <c r="G184" s="96">
        <v>67.849999999999994</v>
      </c>
      <c r="H184" s="96">
        <v>2</v>
      </c>
      <c r="I184" s="55" t="s">
        <v>608</v>
      </c>
      <c r="J184" s="55" t="s">
        <v>609</v>
      </c>
      <c r="K184" s="55"/>
      <c r="L184" s="55"/>
      <c r="M184" s="55" t="s">
        <v>1310</v>
      </c>
      <c r="N184" s="55" t="s">
        <v>611</v>
      </c>
      <c r="O184" s="55" t="s">
        <v>612</v>
      </c>
    </row>
    <row r="185" spans="1:15" x14ac:dyDescent="0.25">
      <c r="A185" s="55" t="s">
        <v>551</v>
      </c>
      <c r="B185" s="55" t="s">
        <v>1311</v>
      </c>
      <c r="C185" s="55" t="s">
        <v>1312</v>
      </c>
      <c r="D185" s="96">
        <v>234</v>
      </c>
      <c r="E185" s="96">
        <v>20</v>
      </c>
      <c r="F185" s="97">
        <v>4.8615199999999997E-6</v>
      </c>
      <c r="G185" s="96">
        <v>91.6</v>
      </c>
      <c r="H185" s="96"/>
      <c r="I185" s="55"/>
      <c r="J185" s="55"/>
      <c r="K185" s="55"/>
      <c r="L185" s="55"/>
      <c r="M185" s="55" t="s">
        <v>576</v>
      </c>
      <c r="N185" s="55" t="s">
        <v>576</v>
      </c>
      <c r="O185" s="55" t="s">
        <v>576</v>
      </c>
    </row>
    <row r="186" spans="1:15" x14ac:dyDescent="0.25">
      <c r="A186" s="55" t="s">
        <v>518</v>
      </c>
      <c r="B186" s="55" t="s">
        <v>1313</v>
      </c>
      <c r="C186" s="55" t="s">
        <v>1314</v>
      </c>
      <c r="D186" s="96">
        <v>1002</v>
      </c>
      <c r="E186" s="96">
        <v>20</v>
      </c>
      <c r="F186" s="96">
        <v>0</v>
      </c>
      <c r="G186" s="96">
        <v>68</v>
      </c>
      <c r="H186" s="96">
        <v>6</v>
      </c>
      <c r="I186" s="55" t="s">
        <v>1315</v>
      </c>
      <c r="J186" s="55" t="s">
        <v>1316</v>
      </c>
      <c r="K186" s="55" t="s">
        <v>1317</v>
      </c>
      <c r="L186" s="55" t="s">
        <v>1318</v>
      </c>
      <c r="M186" s="55" t="s">
        <v>1319</v>
      </c>
      <c r="N186" s="55" t="s">
        <v>1320</v>
      </c>
      <c r="O186" s="55" t="s">
        <v>1321</v>
      </c>
    </row>
    <row r="187" spans="1:15" x14ac:dyDescent="0.25">
      <c r="A187" s="55" t="s">
        <v>518</v>
      </c>
      <c r="B187" s="55" t="s">
        <v>1322</v>
      </c>
      <c r="C187" s="55" t="s">
        <v>1323</v>
      </c>
      <c r="D187" s="96">
        <v>6570</v>
      </c>
      <c r="E187" s="96">
        <v>20</v>
      </c>
      <c r="F187" s="96">
        <v>0</v>
      </c>
      <c r="G187" s="96">
        <v>85.15</v>
      </c>
      <c r="H187" s="96">
        <v>4</v>
      </c>
      <c r="I187" s="55" t="s">
        <v>977</v>
      </c>
      <c r="J187" s="55" t="s">
        <v>978</v>
      </c>
      <c r="K187" s="55"/>
      <c r="L187" s="55"/>
      <c r="M187" s="55" t="s">
        <v>1324</v>
      </c>
      <c r="N187" s="55" t="s">
        <v>1325</v>
      </c>
      <c r="O187" s="55" t="s">
        <v>1326</v>
      </c>
    </row>
    <row r="188" spans="1:15" x14ac:dyDescent="0.25">
      <c r="A188" s="55" t="s">
        <v>518</v>
      </c>
      <c r="B188" s="55" t="s">
        <v>1327</v>
      </c>
      <c r="C188" s="55" t="s">
        <v>1328</v>
      </c>
      <c r="D188" s="96">
        <v>3432</v>
      </c>
      <c r="E188" s="96">
        <v>20</v>
      </c>
      <c r="F188" s="96">
        <v>0</v>
      </c>
      <c r="G188" s="96">
        <v>74.7</v>
      </c>
      <c r="H188" s="96">
        <v>7</v>
      </c>
      <c r="I188" s="55" t="s">
        <v>1329</v>
      </c>
      <c r="J188" s="55" t="s">
        <v>1330</v>
      </c>
      <c r="K188" s="55" t="s">
        <v>523</v>
      </c>
      <c r="L188" s="55" t="s">
        <v>524</v>
      </c>
      <c r="M188" s="55" t="s">
        <v>1331</v>
      </c>
      <c r="N188" s="55" t="s">
        <v>925</v>
      </c>
      <c r="O188" s="55" t="s">
        <v>926</v>
      </c>
    </row>
    <row r="189" spans="1:15" x14ac:dyDescent="0.25">
      <c r="A189" s="55" t="s">
        <v>518</v>
      </c>
      <c r="B189" s="55" t="s">
        <v>1332</v>
      </c>
      <c r="C189" s="55" t="s">
        <v>1333</v>
      </c>
      <c r="D189" s="96">
        <v>1977</v>
      </c>
      <c r="E189" s="96">
        <v>20</v>
      </c>
      <c r="F189" s="96">
        <v>0</v>
      </c>
      <c r="G189" s="96">
        <v>82.85</v>
      </c>
      <c r="H189" s="96">
        <v>4</v>
      </c>
      <c r="I189" s="55" t="s">
        <v>1334</v>
      </c>
      <c r="J189" s="55" t="s">
        <v>1335</v>
      </c>
      <c r="K189" s="55"/>
      <c r="L189" s="55"/>
      <c r="M189" s="55" t="s">
        <v>1336</v>
      </c>
      <c r="N189" s="55" t="s">
        <v>1337</v>
      </c>
      <c r="O189" s="55" t="s">
        <v>1338</v>
      </c>
    </row>
    <row r="190" spans="1:15" x14ac:dyDescent="0.25">
      <c r="A190" s="55" t="s">
        <v>518</v>
      </c>
      <c r="B190" s="55" t="s">
        <v>1339</v>
      </c>
      <c r="C190" s="55" t="s">
        <v>1340</v>
      </c>
      <c r="D190" s="96">
        <v>2562</v>
      </c>
      <c r="E190" s="96">
        <v>20</v>
      </c>
      <c r="F190" s="96">
        <v>0</v>
      </c>
      <c r="G190" s="96">
        <v>74.349999999999994</v>
      </c>
      <c r="H190" s="96">
        <v>4</v>
      </c>
      <c r="I190" s="55" t="s">
        <v>699</v>
      </c>
      <c r="J190" s="55" t="s">
        <v>700</v>
      </c>
      <c r="K190" s="55" t="s">
        <v>523</v>
      </c>
      <c r="L190" s="55" t="s">
        <v>524</v>
      </c>
      <c r="M190" s="55" t="s">
        <v>1341</v>
      </c>
      <c r="N190" s="55" t="s">
        <v>526</v>
      </c>
      <c r="O190" s="55" t="s">
        <v>527</v>
      </c>
    </row>
    <row r="191" spans="1:15" x14ac:dyDescent="0.25">
      <c r="A191" s="55" t="s">
        <v>518</v>
      </c>
      <c r="B191" s="55" t="s">
        <v>1342</v>
      </c>
      <c r="C191" s="55" t="s">
        <v>1343</v>
      </c>
      <c r="D191" s="96">
        <v>2211</v>
      </c>
      <c r="E191" s="96">
        <v>20</v>
      </c>
      <c r="F191" s="96">
        <v>0</v>
      </c>
      <c r="G191" s="96">
        <v>87.3</v>
      </c>
      <c r="H191" s="96">
        <v>3</v>
      </c>
      <c r="I191" s="55" t="s">
        <v>1344</v>
      </c>
      <c r="J191" s="55" t="s">
        <v>1345</v>
      </c>
      <c r="K191" s="55"/>
      <c r="L191" s="55"/>
      <c r="M191" s="55" t="s">
        <v>1346</v>
      </c>
      <c r="N191" s="55" t="s">
        <v>526</v>
      </c>
      <c r="O191" s="55" t="s">
        <v>527</v>
      </c>
    </row>
    <row r="192" spans="1:15" x14ac:dyDescent="0.25">
      <c r="A192" s="55" t="s">
        <v>518</v>
      </c>
      <c r="B192" s="55" t="s">
        <v>1347</v>
      </c>
      <c r="C192" s="55" t="s">
        <v>1348</v>
      </c>
      <c r="D192" s="96">
        <v>909</v>
      </c>
      <c r="E192" s="96">
        <v>20</v>
      </c>
      <c r="F192" s="96">
        <v>0</v>
      </c>
      <c r="G192" s="96">
        <v>74.7</v>
      </c>
      <c r="H192" s="96">
        <v>5</v>
      </c>
      <c r="I192" s="55" t="s">
        <v>1349</v>
      </c>
      <c r="J192" s="55" t="s">
        <v>1350</v>
      </c>
      <c r="K192" s="55"/>
      <c r="L192" s="55"/>
      <c r="M192" s="55" t="s">
        <v>1351</v>
      </c>
      <c r="N192" s="55" t="s">
        <v>1352</v>
      </c>
      <c r="O192" s="55" t="s">
        <v>1353</v>
      </c>
    </row>
    <row r="193" spans="1:15" x14ac:dyDescent="0.25">
      <c r="A193" s="55" t="s">
        <v>518</v>
      </c>
      <c r="B193" s="55" t="s">
        <v>1354</v>
      </c>
      <c r="C193" s="55" t="s">
        <v>1355</v>
      </c>
      <c r="D193" s="96">
        <v>2526</v>
      </c>
      <c r="E193" s="96">
        <v>20</v>
      </c>
      <c r="F193" s="96">
        <v>0</v>
      </c>
      <c r="G193" s="96">
        <v>66.7</v>
      </c>
      <c r="H193" s="96">
        <v>4</v>
      </c>
      <c r="I193" s="55" t="s">
        <v>699</v>
      </c>
      <c r="J193" s="55" t="s">
        <v>700</v>
      </c>
      <c r="K193" s="55" t="s">
        <v>523</v>
      </c>
      <c r="L193" s="55" t="s">
        <v>524</v>
      </c>
      <c r="M193" s="55" t="s">
        <v>1356</v>
      </c>
      <c r="N193" s="55" t="s">
        <v>1357</v>
      </c>
      <c r="O193" s="55" t="s">
        <v>1358</v>
      </c>
    </row>
    <row r="194" spans="1:15" x14ac:dyDescent="0.25">
      <c r="A194" s="55" t="s">
        <v>551</v>
      </c>
      <c r="B194" s="55" t="s">
        <v>1359</v>
      </c>
      <c r="C194" s="55" t="s">
        <v>1360</v>
      </c>
      <c r="D194" s="96">
        <v>1299</v>
      </c>
      <c r="E194" s="96">
        <v>20</v>
      </c>
      <c r="F194" s="96">
        <v>0</v>
      </c>
      <c r="G194" s="96">
        <v>48</v>
      </c>
      <c r="H194" s="96"/>
      <c r="I194" s="55"/>
      <c r="J194" s="55"/>
      <c r="K194" s="55"/>
      <c r="L194" s="55"/>
      <c r="M194" s="55" t="s">
        <v>1361</v>
      </c>
      <c r="N194" s="55" t="s">
        <v>628</v>
      </c>
      <c r="O194" s="55" t="s">
        <v>629</v>
      </c>
    </row>
    <row r="195" spans="1:15" x14ac:dyDescent="0.25">
      <c r="A195" s="55" t="s">
        <v>518</v>
      </c>
      <c r="B195" s="55" t="s">
        <v>1362</v>
      </c>
      <c r="C195" s="55" t="s">
        <v>1363</v>
      </c>
      <c r="D195" s="96">
        <v>2751</v>
      </c>
      <c r="E195" s="96">
        <v>20</v>
      </c>
      <c r="F195" s="96">
        <v>0</v>
      </c>
      <c r="G195" s="96">
        <v>89.65</v>
      </c>
      <c r="H195" s="96">
        <v>6</v>
      </c>
      <c r="I195" s="55" t="s">
        <v>1364</v>
      </c>
      <c r="J195" s="55" t="s">
        <v>1365</v>
      </c>
      <c r="K195" s="55"/>
      <c r="L195" s="55"/>
      <c r="M195" s="55" t="s">
        <v>1366</v>
      </c>
      <c r="N195" s="55" t="s">
        <v>1367</v>
      </c>
      <c r="O195" s="55" t="s">
        <v>1368</v>
      </c>
    </row>
    <row r="196" spans="1:15" x14ac:dyDescent="0.25">
      <c r="A196" s="55" t="s">
        <v>551</v>
      </c>
      <c r="B196" s="55" t="s">
        <v>1369</v>
      </c>
      <c r="C196" s="55" t="s">
        <v>480</v>
      </c>
      <c r="D196" s="96">
        <v>1614</v>
      </c>
      <c r="E196" s="96">
        <v>20</v>
      </c>
      <c r="F196" s="96">
        <v>0</v>
      </c>
      <c r="G196" s="96">
        <v>77.900000000000006</v>
      </c>
      <c r="H196" s="96"/>
      <c r="I196" s="55"/>
      <c r="J196" s="55"/>
      <c r="K196" s="55"/>
      <c r="L196" s="55"/>
      <c r="M196" s="55" t="s">
        <v>1370</v>
      </c>
      <c r="N196" s="55" t="s">
        <v>533</v>
      </c>
      <c r="O196" s="55" t="s">
        <v>533</v>
      </c>
    </row>
    <row r="197" spans="1:15" x14ac:dyDescent="0.25">
      <c r="A197" s="55" t="s">
        <v>518</v>
      </c>
      <c r="B197" s="55" t="s">
        <v>1371</v>
      </c>
      <c r="C197" s="55" t="s">
        <v>1372</v>
      </c>
      <c r="D197" s="96">
        <v>1908</v>
      </c>
      <c r="E197" s="96">
        <v>20</v>
      </c>
      <c r="F197" s="96">
        <v>0</v>
      </c>
      <c r="G197" s="96">
        <v>77.2</v>
      </c>
      <c r="H197" s="96">
        <v>5</v>
      </c>
      <c r="I197" s="55" t="s">
        <v>1373</v>
      </c>
      <c r="J197" s="55" t="s">
        <v>1374</v>
      </c>
      <c r="K197" s="55" t="s">
        <v>523</v>
      </c>
      <c r="L197" s="55" t="s">
        <v>524</v>
      </c>
      <c r="M197" s="55" t="s">
        <v>1375</v>
      </c>
      <c r="N197" s="55" t="s">
        <v>526</v>
      </c>
      <c r="O197" s="55" t="s">
        <v>527</v>
      </c>
    </row>
    <row r="198" spans="1:15" x14ac:dyDescent="0.25">
      <c r="A198" s="55" t="s">
        <v>518</v>
      </c>
      <c r="B198" s="55" t="s">
        <v>1376</v>
      </c>
      <c r="C198" s="55" t="s">
        <v>1377</v>
      </c>
      <c r="D198" s="96">
        <v>3690</v>
      </c>
      <c r="E198" s="96">
        <v>20</v>
      </c>
      <c r="F198" s="96">
        <v>0</v>
      </c>
      <c r="G198" s="96">
        <v>69.25</v>
      </c>
      <c r="H198" s="96">
        <v>5</v>
      </c>
      <c r="I198" s="55" t="s">
        <v>1373</v>
      </c>
      <c r="J198" s="55" t="s">
        <v>1374</v>
      </c>
      <c r="K198" s="55" t="s">
        <v>523</v>
      </c>
      <c r="L198" s="55" t="s">
        <v>524</v>
      </c>
      <c r="M198" s="55" t="s">
        <v>1378</v>
      </c>
      <c r="N198" s="55" t="s">
        <v>1379</v>
      </c>
      <c r="O198" s="55" t="s">
        <v>1380</v>
      </c>
    </row>
    <row r="199" spans="1:15" x14ac:dyDescent="0.25">
      <c r="A199" s="55" t="s">
        <v>518</v>
      </c>
      <c r="B199" s="55" t="s">
        <v>1381</v>
      </c>
      <c r="C199" s="55" t="s">
        <v>1382</v>
      </c>
      <c r="D199" s="96">
        <v>1386</v>
      </c>
      <c r="E199" s="96">
        <v>20</v>
      </c>
      <c r="F199" s="96">
        <v>0</v>
      </c>
      <c r="G199" s="96">
        <v>70.8</v>
      </c>
      <c r="H199" s="96">
        <v>2</v>
      </c>
      <c r="I199" s="55" t="s">
        <v>822</v>
      </c>
      <c r="J199" s="55" t="s">
        <v>823</v>
      </c>
      <c r="K199" s="55" t="s">
        <v>1383</v>
      </c>
      <c r="L199" s="55" t="s">
        <v>1066</v>
      </c>
      <c r="M199" s="55" t="s">
        <v>1384</v>
      </c>
      <c r="N199" s="55" t="s">
        <v>1385</v>
      </c>
      <c r="O199" s="55" t="s">
        <v>1386</v>
      </c>
    </row>
    <row r="200" spans="1:15" x14ac:dyDescent="0.25">
      <c r="A200" s="55" t="s">
        <v>551</v>
      </c>
      <c r="B200" s="55" t="s">
        <v>1387</v>
      </c>
      <c r="C200" s="55" t="s">
        <v>1388</v>
      </c>
      <c r="D200" s="96">
        <v>1164</v>
      </c>
      <c r="E200" s="96">
        <v>20</v>
      </c>
      <c r="F200" s="96">
        <v>0</v>
      </c>
      <c r="G200" s="96">
        <v>63.7</v>
      </c>
      <c r="H200" s="96"/>
      <c r="I200" s="55"/>
      <c r="J200" s="55"/>
      <c r="K200" s="55"/>
      <c r="L200" s="55"/>
      <c r="M200" s="55" t="s">
        <v>1389</v>
      </c>
      <c r="N200" s="55" t="s">
        <v>628</v>
      </c>
      <c r="O200" s="55" t="s">
        <v>629</v>
      </c>
    </row>
    <row r="201" spans="1:15" x14ac:dyDescent="0.25">
      <c r="A201" s="55" t="s">
        <v>534</v>
      </c>
      <c r="B201" s="55" t="s">
        <v>1390</v>
      </c>
      <c r="C201" s="55" t="s">
        <v>1391</v>
      </c>
      <c r="D201" s="96">
        <v>2985</v>
      </c>
      <c r="E201" s="96">
        <v>20</v>
      </c>
      <c r="F201" s="97">
        <v>1.1504E-172</v>
      </c>
      <c r="G201" s="96">
        <v>64.45</v>
      </c>
      <c r="H201" s="96">
        <v>4</v>
      </c>
      <c r="I201" s="55" t="s">
        <v>1027</v>
      </c>
      <c r="J201" s="55" t="s">
        <v>1028</v>
      </c>
      <c r="K201" s="55"/>
      <c r="L201" s="55"/>
      <c r="M201" s="55" t="s">
        <v>1392</v>
      </c>
      <c r="N201" s="55" t="s">
        <v>533</v>
      </c>
      <c r="O201" s="55" t="s">
        <v>533</v>
      </c>
    </row>
    <row r="202" spans="1:15" x14ac:dyDescent="0.25">
      <c r="A202" s="55" t="s">
        <v>518</v>
      </c>
      <c r="B202" s="55" t="s">
        <v>1393</v>
      </c>
      <c r="C202" s="55" t="s">
        <v>467</v>
      </c>
      <c r="D202" s="96">
        <v>3021</v>
      </c>
      <c r="E202" s="96">
        <v>20</v>
      </c>
      <c r="F202" s="96">
        <v>0</v>
      </c>
      <c r="G202" s="96">
        <v>64.2</v>
      </c>
      <c r="H202" s="96">
        <v>7</v>
      </c>
      <c r="I202" s="55" t="s">
        <v>1394</v>
      </c>
      <c r="J202" s="55" t="s">
        <v>1395</v>
      </c>
      <c r="K202" s="55" t="s">
        <v>584</v>
      </c>
      <c r="L202" s="95" t="s">
        <v>585</v>
      </c>
      <c r="M202" s="55" t="s">
        <v>1396</v>
      </c>
      <c r="N202" s="55" t="s">
        <v>587</v>
      </c>
      <c r="O202" s="55" t="s">
        <v>588</v>
      </c>
    </row>
    <row r="203" spans="1:15" x14ac:dyDescent="0.25">
      <c r="A203" s="55" t="s">
        <v>518</v>
      </c>
      <c r="B203" s="55" t="s">
        <v>1397</v>
      </c>
      <c r="C203" s="55" t="s">
        <v>1398</v>
      </c>
      <c r="D203" s="96">
        <v>4032</v>
      </c>
      <c r="E203" s="96">
        <v>20</v>
      </c>
      <c r="F203" s="96">
        <v>0</v>
      </c>
      <c r="G203" s="96">
        <v>70.7</v>
      </c>
      <c r="H203" s="96">
        <v>3</v>
      </c>
      <c r="I203" s="55" t="s">
        <v>1063</v>
      </c>
      <c r="J203" s="55" t="s">
        <v>1064</v>
      </c>
      <c r="K203" s="55" t="s">
        <v>1065</v>
      </c>
      <c r="L203" s="55" t="s">
        <v>1066</v>
      </c>
      <c r="M203" s="55" t="s">
        <v>1399</v>
      </c>
      <c r="N203" s="55" t="s">
        <v>1068</v>
      </c>
      <c r="O203" s="55" t="s">
        <v>1069</v>
      </c>
    </row>
    <row r="204" spans="1:15" x14ac:dyDescent="0.25">
      <c r="A204" s="55" t="s">
        <v>518</v>
      </c>
      <c r="B204" s="55" t="s">
        <v>1400</v>
      </c>
      <c r="C204" s="55" t="s">
        <v>480</v>
      </c>
      <c r="D204" s="96">
        <v>3441</v>
      </c>
      <c r="E204" s="96">
        <v>20</v>
      </c>
      <c r="F204" s="96">
        <v>0</v>
      </c>
      <c r="G204" s="96">
        <v>57.6</v>
      </c>
      <c r="H204" s="96">
        <v>2</v>
      </c>
      <c r="I204" s="55" t="s">
        <v>1401</v>
      </c>
      <c r="J204" s="55" t="s">
        <v>1402</v>
      </c>
      <c r="K204" s="55"/>
      <c r="L204" s="55"/>
      <c r="M204" s="55" t="s">
        <v>1403</v>
      </c>
      <c r="N204" s="55" t="s">
        <v>1404</v>
      </c>
      <c r="O204" s="55" t="s">
        <v>1405</v>
      </c>
    </row>
    <row r="205" spans="1:15" x14ac:dyDescent="0.25">
      <c r="A205" s="55" t="s">
        <v>518</v>
      </c>
      <c r="B205" s="55" t="s">
        <v>1406</v>
      </c>
      <c r="C205" s="55" t="s">
        <v>1265</v>
      </c>
      <c r="D205" s="96">
        <v>3312</v>
      </c>
      <c r="E205" s="96">
        <v>20</v>
      </c>
      <c r="F205" s="96">
        <v>0</v>
      </c>
      <c r="G205" s="96">
        <v>82.7</v>
      </c>
      <c r="H205" s="96">
        <v>5</v>
      </c>
      <c r="I205" s="55" t="s">
        <v>1266</v>
      </c>
      <c r="J205" s="55" t="s">
        <v>1267</v>
      </c>
      <c r="K205" s="55"/>
      <c r="L205" s="55"/>
      <c r="M205" s="55" t="s">
        <v>1407</v>
      </c>
      <c r="N205" s="55" t="s">
        <v>1408</v>
      </c>
      <c r="O205" s="55" t="s">
        <v>1409</v>
      </c>
    </row>
    <row r="206" spans="1:15" x14ac:dyDescent="0.25">
      <c r="A206" s="55" t="s">
        <v>518</v>
      </c>
      <c r="B206" s="55" t="s">
        <v>1410</v>
      </c>
      <c r="C206" s="55" t="s">
        <v>1241</v>
      </c>
      <c r="D206" s="96">
        <v>2331</v>
      </c>
      <c r="E206" s="96">
        <v>20</v>
      </c>
      <c r="F206" s="96">
        <v>0</v>
      </c>
      <c r="G206" s="96">
        <v>63.45</v>
      </c>
      <c r="H206" s="96">
        <v>1</v>
      </c>
      <c r="I206" s="55" t="s">
        <v>579</v>
      </c>
      <c r="J206" s="55" t="s">
        <v>580</v>
      </c>
      <c r="K206" s="55"/>
      <c r="L206" s="55"/>
      <c r="M206" s="55" t="s">
        <v>1411</v>
      </c>
      <c r="N206" s="55" t="s">
        <v>533</v>
      </c>
      <c r="O206" s="55" t="s">
        <v>533</v>
      </c>
    </row>
    <row r="207" spans="1:15" x14ac:dyDescent="0.25">
      <c r="A207" s="55" t="s">
        <v>518</v>
      </c>
      <c r="B207" s="55" t="s">
        <v>1412</v>
      </c>
      <c r="C207" s="55" t="s">
        <v>1413</v>
      </c>
      <c r="D207" s="96">
        <v>3057</v>
      </c>
      <c r="E207" s="96">
        <v>20</v>
      </c>
      <c r="F207" s="96">
        <v>0</v>
      </c>
      <c r="G207" s="96">
        <v>81</v>
      </c>
      <c r="H207" s="96">
        <v>1</v>
      </c>
      <c r="I207" s="55" t="s">
        <v>579</v>
      </c>
      <c r="J207" s="55" t="s">
        <v>580</v>
      </c>
      <c r="K207" s="55"/>
      <c r="L207" s="55"/>
      <c r="M207" s="55" t="s">
        <v>1414</v>
      </c>
      <c r="N207" s="55" t="s">
        <v>533</v>
      </c>
      <c r="O207" s="55" t="s">
        <v>533</v>
      </c>
    </row>
    <row r="208" spans="1:15" x14ac:dyDescent="0.25">
      <c r="A208" s="55" t="s">
        <v>551</v>
      </c>
      <c r="B208" s="55" t="s">
        <v>1415</v>
      </c>
      <c r="C208" s="55" t="s">
        <v>740</v>
      </c>
      <c r="D208" s="96">
        <v>3135</v>
      </c>
      <c r="E208" s="96">
        <v>20</v>
      </c>
      <c r="F208" s="96">
        <v>0</v>
      </c>
      <c r="G208" s="96">
        <v>61.25</v>
      </c>
      <c r="H208" s="96"/>
      <c r="I208" s="55"/>
      <c r="J208" s="55"/>
      <c r="K208" s="55"/>
      <c r="L208" s="55"/>
      <c r="M208" s="55" t="s">
        <v>1416</v>
      </c>
      <c r="N208" s="55" t="s">
        <v>628</v>
      </c>
      <c r="O208" s="55" t="s">
        <v>629</v>
      </c>
    </row>
    <row r="209" spans="1:15" x14ac:dyDescent="0.25">
      <c r="A209" s="55" t="s">
        <v>534</v>
      </c>
      <c r="B209" s="55" t="s">
        <v>1417</v>
      </c>
      <c r="C209" s="55" t="s">
        <v>1418</v>
      </c>
      <c r="D209" s="96">
        <v>1521</v>
      </c>
      <c r="E209" s="96">
        <v>20</v>
      </c>
      <c r="F209" s="96">
        <v>0</v>
      </c>
      <c r="G209" s="96">
        <v>64.45</v>
      </c>
      <c r="H209" s="96">
        <v>8</v>
      </c>
      <c r="I209" s="55" t="s">
        <v>1419</v>
      </c>
      <c r="J209" s="55" t="s">
        <v>1420</v>
      </c>
      <c r="K209" s="55"/>
      <c r="L209" s="55"/>
      <c r="M209" s="55" t="s">
        <v>1421</v>
      </c>
      <c r="N209" s="55" t="s">
        <v>533</v>
      </c>
      <c r="O209" s="55" t="s">
        <v>533</v>
      </c>
    </row>
    <row r="210" spans="1:15" x14ac:dyDescent="0.25">
      <c r="A210" s="55" t="s">
        <v>518</v>
      </c>
      <c r="B210" s="55" t="s">
        <v>116</v>
      </c>
      <c r="C210" s="55" t="s">
        <v>453</v>
      </c>
      <c r="D210" s="96">
        <v>1236</v>
      </c>
      <c r="E210" s="96">
        <v>20</v>
      </c>
      <c r="F210" s="96">
        <v>0</v>
      </c>
      <c r="G210" s="96">
        <v>90.1</v>
      </c>
      <c r="H210" s="96">
        <v>6</v>
      </c>
      <c r="I210" s="55" t="s">
        <v>1422</v>
      </c>
      <c r="J210" s="55" t="s">
        <v>1423</v>
      </c>
      <c r="K210" s="55" t="s">
        <v>1424</v>
      </c>
      <c r="L210" s="55" t="s">
        <v>1425</v>
      </c>
      <c r="M210" s="55" t="s">
        <v>1426</v>
      </c>
      <c r="N210" s="55" t="s">
        <v>1427</v>
      </c>
      <c r="O210" s="55" t="s">
        <v>1428</v>
      </c>
    </row>
    <row r="211" spans="1:15" x14ac:dyDescent="0.25">
      <c r="A211" s="55" t="s">
        <v>518</v>
      </c>
      <c r="B211" s="55" t="s">
        <v>1429</v>
      </c>
      <c r="C211" s="55" t="s">
        <v>1430</v>
      </c>
      <c r="D211" s="96">
        <v>2562</v>
      </c>
      <c r="E211" s="96">
        <v>20</v>
      </c>
      <c r="F211" s="96">
        <v>0</v>
      </c>
      <c r="G211" s="96">
        <v>78.400000000000006</v>
      </c>
      <c r="H211" s="96">
        <v>1</v>
      </c>
      <c r="I211" s="55" t="s">
        <v>1431</v>
      </c>
      <c r="J211" s="55" t="s">
        <v>1432</v>
      </c>
      <c r="K211" s="55"/>
      <c r="L211" s="55"/>
      <c r="M211" s="55" t="s">
        <v>1433</v>
      </c>
      <c r="N211" s="55" t="s">
        <v>628</v>
      </c>
      <c r="O211" s="55" t="s">
        <v>629</v>
      </c>
    </row>
    <row r="212" spans="1:15" x14ac:dyDescent="0.25">
      <c r="A212" s="55" t="s">
        <v>518</v>
      </c>
      <c r="B212" s="55" t="s">
        <v>1434</v>
      </c>
      <c r="C212" s="55" t="s">
        <v>543</v>
      </c>
      <c r="D212" s="96">
        <v>1452</v>
      </c>
      <c r="E212" s="96">
        <v>20</v>
      </c>
      <c r="F212" s="96">
        <v>0</v>
      </c>
      <c r="G212" s="96">
        <v>61.45</v>
      </c>
      <c r="H212" s="96">
        <v>4</v>
      </c>
      <c r="I212" s="55" t="s">
        <v>1435</v>
      </c>
      <c r="J212" s="55" t="s">
        <v>1436</v>
      </c>
      <c r="K212" s="55"/>
      <c r="L212" s="55"/>
      <c r="M212" s="55" t="s">
        <v>1437</v>
      </c>
      <c r="N212" s="55" t="s">
        <v>549</v>
      </c>
      <c r="O212" s="55" t="s">
        <v>550</v>
      </c>
    </row>
    <row r="213" spans="1:15" x14ac:dyDescent="0.25">
      <c r="A213" s="55" t="s">
        <v>518</v>
      </c>
      <c r="B213" s="55" t="s">
        <v>1438</v>
      </c>
      <c r="C213" s="55" t="s">
        <v>1439</v>
      </c>
      <c r="D213" s="96">
        <v>3102</v>
      </c>
      <c r="E213" s="96">
        <v>20</v>
      </c>
      <c r="F213" s="96">
        <v>0</v>
      </c>
      <c r="G213" s="96">
        <v>68.8</v>
      </c>
      <c r="H213" s="96">
        <v>6</v>
      </c>
      <c r="I213" s="55" t="s">
        <v>1440</v>
      </c>
      <c r="J213" s="55" t="s">
        <v>1441</v>
      </c>
      <c r="K213" s="55" t="s">
        <v>523</v>
      </c>
      <c r="L213" s="55" t="s">
        <v>524</v>
      </c>
      <c r="M213" s="55" t="s">
        <v>1442</v>
      </c>
      <c r="N213" s="55" t="s">
        <v>1443</v>
      </c>
      <c r="O213" s="55" t="s">
        <v>1444</v>
      </c>
    </row>
    <row r="214" spans="1:15" x14ac:dyDescent="0.25">
      <c r="A214" s="55" t="s">
        <v>534</v>
      </c>
      <c r="B214" s="55" t="s">
        <v>1445</v>
      </c>
      <c r="C214" s="55" t="s">
        <v>681</v>
      </c>
      <c r="D214" s="96">
        <v>3465</v>
      </c>
      <c r="E214" s="96">
        <v>20</v>
      </c>
      <c r="F214" s="97">
        <v>4.3325599999999999E-103</v>
      </c>
      <c r="G214" s="96">
        <v>55.3</v>
      </c>
      <c r="H214" s="96">
        <v>3</v>
      </c>
      <c r="I214" s="55" t="s">
        <v>537</v>
      </c>
      <c r="J214" s="55" t="s">
        <v>538</v>
      </c>
      <c r="K214" s="55"/>
      <c r="L214" s="55"/>
      <c r="M214" s="55" t="s">
        <v>1446</v>
      </c>
      <c r="N214" s="55" t="s">
        <v>533</v>
      </c>
      <c r="O214" s="55" t="s">
        <v>533</v>
      </c>
    </row>
    <row r="215" spans="1:15" x14ac:dyDescent="0.25">
      <c r="A215" s="55" t="s">
        <v>518</v>
      </c>
      <c r="B215" s="55" t="s">
        <v>1447</v>
      </c>
      <c r="C215" s="55" t="s">
        <v>499</v>
      </c>
      <c r="D215" s="96">
        <v>1539</v>
      </c>
      <c r="E215" s="96">
        <v>20</v>
      </c>
      <c r="F215" s="96">
        <v>0</v>
      </c>
      <c r="G215" s="96">
        <v>79.75</v>
      </c>
      <c r="H215" s="96">
        <v>9</v>
      </c>
      <c r="I215" s="55" t="s">
        <v>1448</v>
      </c>
      <c r="J215" s="55" t="s">
        <v>1449</v>
      </c>
      <c r="K215" s="55" t="s">
        <v>1450</v>
      </c>
      <c r="L215" s="55" t="s">
        <v>1451</v>
      </c>
      <c r="M215" s="55" t="s">
        <v>1452</v>
      </c>
      <c r="N215" s="55" t="s">
        <v>894</v>
      </c>
      <c r="O215" s="55" t="s">
        <v>895</v>
      </c>
    </row>
    <row r="216" spans="1:15" x14ac:dyDescent="0.25">
      <c r="A216" s="55" t="s">
        <v>518</v>
      </c>
      <c r="B216" s="55" t="s">
        <v>1453</v>
      </c>
      <c r="C216" s="55" t="s">
        <v>923</v>
      </c>
      <c r="D216" s="96">
        <v>1416</v>
      </c>
      <c r="E216" s="96">
        <v>20</v>
      </c>
      <c r="F216" s="96">
        <v>0</v>
      </c>
      <c r="G216" s="96">
        <v>77.349999999999994</v>
      </c>
      <c r="H216" s="96">
        <v>4</v>
      </c>
      <c r="I216" s="55" t="s">
        <v>699</v>
      </c>
      <c r="J216" s="55" t="s">
        <v>700</v>
      </c>
      <c r="K216" s="55" t="s">
        <v>523</v>
      </c>
      <c r="L216" s="55" t="s">
        <v>524</v>
      </c>
      <c r="M216" s="55" t="s">
        <v>1454</v>
      </c>
      <c r="N216" s="55" t="s">
        <v>925</v>
      </c>
      <c r="O216" s="55" t="s">
        <v>926</v>
      </c>
    </row>
    <row r="217" spans="1:15" x14ac:dyDescent="0.25">
      <c r="A217" s="55" t="s">
        <v>573</v>
      </c>
      <c r="B217" s="55" t="s">
        <v>1455</v>
      </c>
      <c r="C217" s="55" t="s">
        <v>575</v>
      </c>
      <c r="D217" s="96">
        <v>204</v>
      </c>
      <c r="E217" s="96"/>
      <c r="F217" s="96"/>
      <c r="G217" s="96"/>
      <c r="H217" s="96"/>
      <c r="I217" s="55"/>
      <c r="J217" s="55"/>
      <c r="K217" s="55"/>
      <c r="L217" s="55"/>
      <c r="M217" s="55" t="s">
        <v>621</v>
      </c>
      <c r="N217" s="55" t="s">
        <v>533</v>
      </c>
      <c r="O217" s="55" t="s">
        <v>533</v>
      </c>
    </row>
    <row r="218" spans="1:15" x14ac:dyDescent="0.25">
      <c r="A218" s="55" t="s">
        <v>518</v>
      </c>
      <c r="B218" s="55" t="s">
        <v>1456</v>
      </c>
      <c r="C218" s="55" t="s">
        <v>1457</v>
      </c>
      <c r="D218" s="96">
        <v>852</v>
      </c>
      <c r="E218" s="96">
        <v>20</v>
      </c>
      <c r="F218" s="96">
        <v>0</v>
      </c>
      <c r="G218" s="96">
        <v>56.2</v>
      </c>
      <c r="H218" s="96">
        <v>7</v>
      </c>
      <c r="I218" s="55" t="s">
        <v>1458</v>
      </c>
      <c r="J218" s="55" t="s">
        <v>1459</v>
      </c>
      <c r="K218" s="55"/>
      <c r="L218" s="55"/>
      <c r="M218" s="55" t="s">
        <v>1460</v>
      </c>
      <c r="N218" s="55" t="s">
        <v>1461</v>
      </c>
      <c r="O218" s="55" t="s">
        <v>1462</v>
      </c>
    </row>
    <row r="219" spans="1:15" x14ac:dyDescent="0.25">
      <c r="A219" s="55" t="s">
        <v>518</v>
      </c>
      <c r="B219" s="55" t="s">
        <v>1463</v>
      </c>
      <c r="C219" s="55" t="s">
        <v>480</v>
      </c>
      <c r="D219" s="96">
        <v>1707</v>
      </c>
      <c r="E219" s="96">
        <v>20</v>
      </c>
      <c r="F219" s="97">
        <v>6.65341E-65</v>
      </c>
      <c r="G219" s="96">
        <v>62.2</v>
      </c>
      <c r="H219" s="96">
        <v>2</v>
      </c>
      <c r="I219" s="55" t="s">
        <v>1464</v>
      </c>
      <c r="J219" s="55" t="s">
        <v>1465</v>
      </c>
      <c r="K219" s="55" t="s">
        <v>1466</v>
      </c>
      <c r="L219" s="55" t="s">
        <v>1467</v>
      </c>
      <c r="M219" s="55" t="s">
        <v>1468</v>
      </c>
      <c r="N219" s="55" t="s">
        <v>540</v>
      </c>
      <c r="O219" s="55" t="s">
        <v>541</v>
      </c>
    </row>
    <row r="220" spans="1:15" x14ac:dyDescent="0.25">
      <c r="A220" s="55" t="s">
        <v>551</v>
      </c>
      <c r="B220" s="55" t="s">
        <v>1469</v>
      </c>
      <c r="C220" s="55" t="s">
        <v>480</v>
      </c>
      <c r="D220" s="96">
        <v>1491</v>
      </c>
      <c r="E220" s="96">
        <v>20</v>
      </c>
      <c r="F220" s="97">
        <v>3.4537899999999998E-87</v>
      </c>
      <c r="G220" s="96">
        <v>58.45</v>
      </c>
      <c r="H220" s="96"/>
      <c r="I220" s="55"/>
      <c r="J220" s="55"/>
      <c r="K220" s="55"/>
      <c r="L220" s="55"/>
      <c r="M220" s="55" t="s">
        <v>554</v>
      </c>
      <c r="N220" s="55" t="s">
        <v>533</v>
      </c>
      <c r="O220" s="55" t="s">
        <v>533</v>
      </c>
    </row>
    <row r="221" spans="1:15" x14ac:dyDescent="0.25">
      <c r="A221" s="55" t="s">
        <v>518</v>
      </c>
      <c r="B221" s="55" t="s">
        <v>1470</v>
      </c>
      <c r="C221" s="55" t="s">
        <v>1471</v>
      </c>
      <c r="D221" s="96">
        <v>1794</v>
      </c>
      <c r="E221" s="96">
        <v>20</v>
      </c>
      <c r="F221" s="96">
        <v>0</v>
      </c>
      <c r="G221" s="96">
        <v>84.55</v>
      </c>
      <c r="H221" s="96">
        <v>2</v>
      </c>
      <c r="I221" s="55" t="s">
        <v>1235</v>
      </c>
      <c r="J221" s="55" t="s">
        <v>1236</v>
      </c>
      <c r="K221" s="55"/>
      <c r="L221" s="55"/>
      <c r="M221" s="55" t="s">
        <v>1472</v>
      </c>
      <c r="N221" s="55" t="s">
        <v>1473</v>
      </c>
      <c r="O221" s="55" t="s">
        <v>1474</v>
      </c>
    </row>
    <row r="222" spans="1:15" x14ac:dyDescent="0.25">
      <c r="A222" s="55" t="s">
        <v>551</v>
      </c>
      <c r="B222" s="55" t="s">
        <v>1475</v>
      </c>
      <c r="C222" s="55" t="s">
        <v>1476</v>
      </c>
      <c r="D222" s="96">
        <v>1677</v>
      </c>
      <c r="E222" s="96">
        <v>20</v>
      </c>
      <c r="F222" s="96">
        <v>0</v>
      </c>
      <c r="G222" s="96">
        <v>90.9</v>
      </c>
      <c r="H222" s="96"/>
      <c r="I222" s="55"/>
      <c r="J222" s="55"/>
      <c r="K222" s="55"/>
      <c r="L222" s="55"/>
      <c r="M222" s="55" t="s">
        <v>1477</v>
      </c>
      <c r="N222" s="55" t="s">
        <v>628</v>
      </c>
      <c r="O222" s="55" t="s">
        <v>629</v>
      </c>
    </row>
    <row r="223" spans="1:15" x14ac:dyDescent="0.25">
      <c r="A223" s="55" t="s">
        <v>518</v>
      </c>
      <c r="B223" s="55" t="s">
        <v>1478</v>
      </c>
      <c r="C223" s="55" t="s">
        <v>1171</v>
      </c>
      <c r="D223" s="96">
        <v>393</v>
      </c>
      <c r="E223" s="96">
        <v>20</v>
      </c>
      <c r="F223" s="97">
        <v>3.4787799999999998E-22</v>
      </c>
      <c r="G223" s="96">
        <v>64.099999999999994</v>
      </c>
      <c r="H223" s="96">
        <v>1</v>
      </c>
      <c r="I223" s="55" t="s">
        <v>898</v>
      </c>
      <c r="J223" s="55" t="s">
        <v>899</v>
      </c>
      <c r="K223" s="55"/>
      <c r="L223" s="55"/>
      <c r="M223" s="55" t="s">
        <v>1479</v>
      </c>
      <c r="N223" s="55" t="s">
        <v>533</v>
      </c>
      <c r="O223" s="55" t="s">
        <v>533</v>
      </c>
    </row>
    <row r="224" spans="1:15" x14ac:dyDescent="0.25">
      <c r="A224" s="55" t="s">
        <v>573</v>
      </c>
      <c r="B224" s="55" t="s">
        <v>1480</v>
      </c>
      <c r="C224" s="55" t="s">
        <v>575</v>
      </c>
      <c r="D224" s="96">
        <v>282</v>
      </c>
      <c r="E224" s="96"/>
      <c r="F224" s="96"/>
      <c r="G224" s="96"/>
      <c r="H224" s="96"/>
      <c r="I224" s="55"/>
      <c r="J224" s="55"/>
      <c r="K224" s="55"/>
      <c r="L224" s="55"/>
      <c r="M224" s="55" t="s">
        <v>576</v>
      </c>
      <c r="N224" s="55" t="s">
        <v>576</v>
      </c>
      <c r="O224" s="55" t="s">
        <v>576</v>
      </c>
    </row>
    <row r="225" spans="1:15" x14ac:dyDescent="0.25">
      <c r="A225" s="55" t="s">
        <v>518</v>
      </c>
      <c r="B225" s="55" t="s">
        <v>1481</v>
      </c>
      <c r="C225" s="55" t="s">
        <v>480</v>
      </c>
      <c r="D225" s="96">
        <v>3018</v>
      </c>
      <c r="E225" s="96">
        <v>20</v>
      </c>
      <c r="F225" s="96">
        <v>0</v>
      </c>
      <c r="G225" s="96">
        <v>68.3</v>
      </c>
      <c r="H225" s="96">
        <v>5</v>
      </c>
      <c r="I225" s="55" t="s">
        <v>1053</v>
      </c>
      <c r="J225" s="55" t="s">
        <v>1054</v>
      </c>
      <c r="K225" s="55" t="s">
        <v>1055</v>
      </c>
      <c r="L225" s="55" t="s">
        <v>1056</v>
      </c>
      <c r="M225" s="55" t="s">
        <v>1482</v>
      </c>
      <c r="N225" s="55" t="s">
        <v>533</v>
      </c>
      <c r="O225" s="55" t="s">
        <v>533</v>
      </c>
    </row>
    <row r="226" spans="1:15" x14ac:dyDescent="0.25">
      <c r="A226" s="55" t="s">
        <v>518</v>
      </c>
      <c r="B226" s="55" t="s">
        <v>1483</v>
      </c>
      <c r="C226" s="55" t="s">
        <v>1484</v>
      </c>
      <c r="D226" s="96">
        <v>3459</v>
      </c>
      <c r="E226" s="96">
        <v>20</v>
      </c>
      <c r="F226" s="96">
        <v>0</v>
      </c>
      <c r="G226" s="96">
        <v>65.849999999999994</v>
      </c>
      <c r="H226" s="96">
        <v>1</v>
      </c>
      <c r="I226" s="55" t="s">
        <v>994</v>
      </c>
      <c r="J226" s="55" t="s">
        <v>995</v>
      </c>
      <c r="K226" s="55"/>
      <c r="L226" s="55"/>
      <c r="M226" s="55" t="s">
        <v>1485</v>
      </c>
      <c r="N226" s="55" t="s">
        <v>533</v>
      </c>
      <c r="O226" s="55" t="s">
        <v>533</v>
      </c>
    </row>
    <row r="227" spans="1:15" x14ac:dyDescent="0.25">
      <c r="A227" s="55" t="s">
        <v>534</v>
      </c>
      <c r="B227" s="55" t="s">
        <v>1486</v>
      </c>
      <c r="C227" s="55" t="s">
        <v>480</v>
      </c>
      <c r="D227" s="96">
        <v>1050</v>
      </c>
      <c r="E227" s="96">
        <v>20</v>
      </c>
      <c r="F227" s="97">
        <v>5.4428799999999996E-51</v>
      </c>
      <c r="G227" s="96">
        <v>54.3</v>
      </c>
      <c r="H227" s="96">
        <v>1</v>
      </c>
      <c r="I227" s="55" t="s">
        <v>591</v>
      </c>
      <c r="J227" s="55" t="s">
        <v>592</v>
      </c>
      <c r="K227" s="55"/>
      <c r="L227" s="55"/>
      <c r="M227" s="55" t="s">
        <v>576</v>
      </c>
      <c r="N227" s="55" t="s">
        <v>576</v>
      </c>
      <c r="O227" s="55" t="s">
        <v>576</v>
      </c>
    </row>
    <row r="228" spans="1:15" x14ac:dyDescent="0.25">
      <c r="A228" s="55" t="s">
        <v>518</v>
      </c>
      <c r="B228" s="55" t="s">
        <v>1487</v>
      </c>
      <c r="C228" s="55" t="s">
        <v>481</v>
      </c>
      <c r="D228" s="96">
        <v>3510</v>
      </c>
      <c r="E228" s="96">
        <v>20</v>
      </c>
      <c r="F228" s="96">
        <v>0</v>
      </c>
      <c r="G228" s="96">
        <v>84.55</v>
      </c>
      <c r="H228" s="96">
        <v>4</v>
      </c>
      <c r="I228" s="55" t="s">
        <v>1488</v>
      </c>
      <c r="J228" s="55" t="s">
        <v>1489</v>
      </c>
      <c r="K228" s="55" t="s">
        <v>1055</v>
      </c>
      <c r="L228" s="55" t="s">
        <v>1056</v>
      </c>
      <c r="M228" s="55" t="s">
        <v>1490</v>
      </c>
      <c r="N228" s="55" t="s">
        <v>1491</v>
      </c>
      <c r="O228" s="55" t="s">
        <v>1492</v>
      </c>
    </row>
    <row r="229" spans="1:15" x14ac:dyDescent="0.25">
      <c r="A229" s="55" t="s">
        <v>518</v>
      </c>
      <c r="B229" s="55" t="s">
        <v>1493</v>
      </c>
      <c r="C229" s="55" t="s">
        <v>480</v>
      </c>
      <c r="D229" s="96">
        <v>627</v>
      </c>
      <c r="E229" s="96">
        <v>20</v>
      </c>
      <c r="F229" s="97">
        <v>1.7308099999999999E-42</v>
      </c>
      <c r="G229" s="96">
        <v>54.75</v>
      </c>
      <c r="H229" s="96">
        <v>1</v>
      </c>
      <c r="I229" s="55" t="s">
        <v>596</v>
      </c>
      <c r="J229" s="55" t="s">
        <v>597</v>
      </c>
      <c r="K229" s="55"/>
      <c r="L229" s="55"/>
      <c r="M229" s="55" t="s">
        <v>1494</v>
      </c>
      <c r="N229" s="55" t="s">
        <v>533</v>
      </c>
      <c r="O229" s="55" t="s">
        <v>533</v>
      </c>
    </row>
    <row r="230" spans="1:15" x14ac:dyDescent="0.25">
      <c r="A230" s="55" t="s">
        <v>518</v>
      </c>
      <c r="B230" s="55" t="s">
        <v>1495</v>
      </c>
      <c r="C230" s="55" t="s">
        <v>1496</v>
      </c>
      <c r="D230" s="96">
        <v>2118</v>
      </c>
      <c r="E230" s="96">
        <v>20</v>
      </c>
      <c r="F230" s="96">
        <v>0</v>
      </c>
      <c r="G230" s="96">
        <v>80.05</v>
      </c>
      <c r="H230" s="96">
        <v>2</v>
      </c>
      <c r="I230" s="55" t="s">
        <v>608</v>
      </c>
      <c r="J230" s="55" t="s">
        <v>609</v>
      </c>
      <c r="K230" s="55"/>
      <c r="L230" s="55"/>
      <c r="M230" s="55" t="s">
        <v>1497</v>
      </c>
      <c r="N230" s="55" t="s">
        <v>760</v>
      </c>
      <c r="O230" s="55" t="s">
        <v>761</v>
      </c>
    </row>
    <row r="231" spans="1:15" x14ac:dyDescent="0.25">
      <c r="A231" s="55" t="s">
        <v>551</v>
      </c>
      <c r="B231" s="55" t="s">
        <v>1498</v>
      </c>
      <c r="C231" s="55" t="s">
        <v>1499</v>
      </c>
      <c r="D231" s="96">
        <v>756</v>
      </c>
      <c r="E231" s="96">
        <v>20</v>
      </c>
      <c r="F231" s="97">
        <v>1.5143099999999999E-172</v>
      </c>
      <c r="G231" s="96">
        <v>80.599999999999994</v>
      </c>
      <c r="H231" s="96"/>
      <c r="I231" s="55"/>
      <c r="J231" s="55"/>
      <c r="K231" s="55"/>
      <c r="L231" s="55"/>
      <c r="M231" s="55" t="s">
        <v>1500</v>
      </c>
      <c r="N231" s="55" t="s">
        <v>628</v>
      </c>
      <c r="O231" s="55" t="s">
        <v>629</v>
      </c>
    </row>
    <row r="232" spans="1:15" x14ac:dyDescent="0.25">
      <c r="A232" s="55" t="s">
        <v>518</v>
      </c>
      <c r="B232" s="55" t="s">
        <v>1501</v>
      </c>
      <c r="C232" s="55" t="s">
        <v>480</v>
      </c>
      <c r="D232" s="96">
        <v>2904</v>
      </c>
      <c r="E232" s="96">
        <v>20</v>
      </c>
      <c r="F232" s="96">
        <v>0</v>
      </c>
      <c r="G232" s="96">
        <v>68.5</v>
      </c>
      <c r="H232" s="96">
        <v>2</v>
      </c>
      <c r="I232" s="55" t="s">
        <v>608</v>
      </c>
      <c r="J232" s="55" t="s">
        <v>609</v>
      </c>
      <c r="K232" s="55"/>
      <c r="L232" s="55"/>
      <c r="M232" s="55" t="s">
        <v>1502</v>
      </c>
      <c r="N232" s="55" t="s">
        <v>611</v>
      </c>
      <c r="O232" s="55" t="s">
        <v>612</v>
      </c>
    </row>
    <row r="233" spans="1:15" x14ac:dyDescent="0.25">
      <c r="A233" s="55" t="s">
        <v>534</v>
      </c>
      <c r="B233" s="55" t="s">
        <v>1503</v>
      </c>
      <c r="C233" s="55" t="s">
        <v>480</v>
      </c>
      <c r="D233" s="96">
        <v>3792</v>
      </c>
      <c r="E233" s="96">
        <v>20</v>
      </c>
      <c r="F233" s="96">
        <v>0</v>
      </c>
      <c r="G233" s="96">
        <v>65.7</v>
      </c>
      <c r="H233" s="96">
        <v>4</v>
      </c>
      <c r="I233" s="55" t="s">
        <v>1504</v>
      </c>
      <c r="J233" s="55" t="s">
        <v>1505</v>
      </c>
      <c r="K233" s="55"/>
      <c r="L233" s="55"/>
      <c r="M233" s="55" t="s">
        <v>1506</v>
      </c>
      <c r="N233" s="55" t="s">
        <v>611</v>
      </c>
      <c r="O233" s="55" t="s">
        <v>612</v>
      </c>
    </row>
    <row r="234" spans="1:15" x14ac:dyDescent="0.25">
      <c r="A234" s="55" t="s">
        <v>518</v>
      </c>
      <c r="B234" s="55" t="s">
        <v>1507</v>
      </c>
      <c r="C234" s="55" t="s">
        <v>480</v>
      </c>
      <c r="D234" s="96">
        <v>3750</v>
      </c>
      <c r="E234" s="96">
        <v>20</v>
      </c>
      <c r="F234" s="96">
        <v>0</v>
      </c>
      <c r="G234" s="96">
        <v>64.55</v>
      </c>
      <c r="H234" s="96">
        <v>2</v>
      </c>
      <c r="I234" s="55" t="s">
        <v>608</v>
      </c>
      <c r="J234" s="55" t="s">
        <v>609</v>
      </c>
      <c r="K234" s="55"/>
      <c r="L234" s="55"/>
      <c r="M234" s="55" t="s">
        <v>1508</v>
      </c>
      <c r="N234" s="55" t="s">
        <v>611</v>
      </c>
      <c r="O234" s="55" t="s">
        <v>612</v>
      </c>
    </row>
    <row r="235" spans="1:15" x14ac:dyDescent="0.25">
      <c r="A235" s="55" t="s">
        <v>551</v>
      </c>
      <c r="B235" s="55" t="s">
        <v>1509</v>
      </c>
      <c r="C235" s="55" t="s">
        <v>590</v>
      </c>
      <c r="D235" s="96">
        <v>2193</v>
      </c>
      <c r="E235" s="96">
        <v>20</v>
      </c>
      <c r="F235" s="96">
        <v>0</v>
      </c>
      <c r="G235" s="96">
        <v>67.2</v>
      </c>
      <c r="H235" s="96"/>
      <c r="I235" s="55"/>
      <c r="J235" s="55"/>
      <c r="K235" s="55"/>
      <c r="L235" s="55"/>
      <c r="M235" s="55" t="s">
        <v>1510</v>
      </c>
      <c r="N235" s="55" t="s">
        <v>533</v>
      </c>
      <c r="O235" s="55" t="s">
        <v>533</v>
      </c>
    </row>
    <row r="236" spans="1:15" x14ac:dyDescent="0.25">
      <c r="A236" s="55" t="s">
        <v>518</v>
      </c>
      <c r="B236" s="55" t="s">
        <v>1511</v>
      </c>
      <c r="C236" s="55" t="s">
        <v>1512</v>
      </c>
      <c r="D236" s="96">
        <v>3210</v>
      </c>
      <c r="E236" s="96">
        <v>20</v>
      </c>
      <c r="F236" s="96">
        <v>0</v>
      </c>
      <c r="G236" s="96">
        <v>71.900000000000006</v>
      </c>
      <c r="H236" s="96">
        <v>4</v>
      </c>
      <c r="I236" s="55" t="s">
        <v>1513</v>
      </c>
      <c r="J236" s="55" t="s">
        <v>1514</v>
      </c>
      <c r="K236" s="55"/>
      <c r="L236" s="55"/>
      <c r="M236" s="55" t="s">
        <v>1515</v>
      </c>
      <c r="N236" s="55" t="s">
        <v>1516</v>
      </c>
      <c r="O236" s="55" t="s">
        <v>1517</v>
      </c>
    </row>
    <row r="237" spans="1:15" x14ac:dyDescent="0.25">
      <c r="A237" s="55" t="s">
        <v>518</v>
      </c>
      <c r="B237" s="55" t="s">
        <v>1518</v>
      </c>
      <c r="C237" s="55" t="s">
        <v>1519</v>
      </c>
      <c r="D237" s="96">
        <v>1134</v>
      </c>
      <c r="E237" s="96">
        <v>20</v>
      </c>
      <c r="F237" s="96">
        <v>0</v>
      </c>
      <c r="G237" s="96">
        <v>90.35</v>
      </c>
      <c r="H237" s="96">
        <v>7</v>
      </c>
      <c r="I237" s="55" t="s">
        <v>1520</v>
      </c>
      <c r="J237" s="55" t="s">
        <v>1521</v>
      </c>
      <c r="K237" s="55" t="s">
        <v>1522</v>
      </c>
      <c r="L237" s="55" t="s">
        <v>1523</v>
      </c>
      <c r="M237" s="55" t="s">
        <v>1524</v>
      </c>
      <c r="N237" s="55" t="s">
        <v>1525</v>
      </c>
      <c r="O237" s="55" t="s">
        <v>1526</v>
      </c>
    </row>
    <row r="238" spans="1:15" x14ac:dyDescent="0.25">
      <c r="A238" s="55" t="s">
        <v>551</v>
      </c>
      <c r="B238" s="55" t="s">
        <v>1527</v>
      </c>
      <c r="C238" s="55" t="s">
        <v>1528</v>
      </c>
      <c r="D238" s="96">
        <v>906</v>
      </c>
      <c r="E238" s="96">
        <v>20</v>
      </c>
      <c r="F238" s="96">
        <v>0</v>
      </c>
      <c r="G238" s="96">
        <v>56.85</v>
      </c>
      <c r="H238" s="96"/>
      <c r="I238" s="55"/>
      <c r="J238" s="55"/>
      <c r="K238" s="55"/>
      <c r="L238" s="55"/>
      <c r="M238" s="55" t="s">
        <v>1529</v>
      </c>
      <c r="N238" s="55" t="s">
        <v>533</v>
      </c>
      <c r="O238" s="55" t="s">
        <v>533</v>
      </c>
    </row>
    <row r="239" spans="1:15" x14ac:dyDescent="0.25">
      <c r="A239" s="55" t="s">
        <v>518</v>
      </c>
      <c r="B239" s="55" t="s">
        <v>1530</v>
      </c>
      <c r="C239" s="55" t="s">
        <v>1531</v>
      </c>
      <c r="D239" s="96">
        <v>2052</v>
      </c>
      <c r="E239" s="96">
        <v>20</v>
      </c>
      <c r="F239" s="96">
        <v>0</v>
      </c>
      <c r="G239" s="96">
        <v>88.15</v>
      </c>
      <c r="H239" s="96">
        <v>8</v>
      </c>
      <c r="I239" s="55" t="s">
        <v>1532</v>
      </c>
      <c r="J239" s="55" t="s">
        <v>1533</v>
      </c>
      <c r="K239" s="55" t="s">
        <v>1534</v>
      </c>
      <c r="L239" s="55" t="s">
        <v>1535</v>
      </c>
      <c r="M239" s="55" t="s">
        <v>1536</v>
      </c>
      <c r="N239" s="55" t="s">
        <v>1537</v>
      </c>
      <c r="O239" s="55" t="s">
        <v>1538</v>
      </c>
    </row>
    <row r="240" spans="1:15" x14ac:dyDescent="0.25">
      <c r="A240" s="55" t="s">
        <v>518</v>
      </c>
      <c r="B240" s="55" t="s">
        <v>1539</v>
      </c>
      <c r="C240" s="55" t="s">
        <v>1540</v>
      </c>
      <c r="D240" s="96">
        <v>432</v>
      </c>
      <c r="E240" s="96">
        <v>20</v>
      </c>
      <c r="F240" s="97">
        <v>2.5496000000000002E-88</v>
      </c>
      <c r="G240" s="96">
        <v>82.45</v>
      </c>
      <c r="H240" s="96">
        <v>3</v>
      </c>
      <c r="I240" s="55" t="s">
        <v>1541</v>
      </c>
      <c r="J240" s="55" t="s">
        <v>1542</v>
      </c>
      <c r="K240" s="55"/>
      <c r="L240" s="55"/>
      <c r="M240" s="55" t="s">
        <v>1543</v>
      </c>
      <c r="N240" s="55" t="s">
        <v>1544</v>
      </c>
      <c r="O240" s="55" t="s">
        <v>1545</v>
      </c>
    </row>
    <row r="241" spans="1:15" x14ac:dyDescent="0.25">
      <c r="A241" s="55" t="s">
        <v>518</v>
      </c>
      <c r="B241" s="55" t="s">
        <v>1546</v>
      </c>
      <c r="C241" s="55" t="s">
        <v>1547</v>
      </c>
      <c r="D241" s="96">
        <v>1236</v>
      </c>
      <c r="E241" s="96">
        <v>20</v>
      </c>
      <c r="F241" s="96">
        <v>0</v>
      </c>
      <c r="G241" s="96">
        <v>46.95</v>
      </c>
      <c r="H241" s="96">
        <v>3</v>
      </c>
      <c r="I241" s="55" t="s">
        <v>1548</v>
      </c>
      <c r="J241" s="55" t="s">
        <v>1549</v>
      </c>
      <c r="K241" s="55"/>
      <c r="L241" s="55"/>
      <c r="M241" s="55" t="s">
        <v>1550</v>
      </c>
      <c r="N241" s="55" t="s">
        <v>1551</v>
      </c>
      <c r="O241" s="55" t="s">
        <v>1552</v>
      </c>
    </row>
    <row r="242" spans="1:15" x14ac:dyDescent="0.25">
      <c r="A242" s="55" t="s">
        <v>518</v>
      </c>
      <c r="B242" s="55" t="s">
        <v>1553</v>
      </c>
      <c r="C242" s="55" t="s">
        <v>480</v>
      </c>
      <c r="D242" s="96">
        <v>1809</v>
      </c>
      <c r="E242" s="96">
        <v>20</v>
      </c>
      <c r="F242" s="96">
        <v>0</v>
      </c>
      <c r="G242" s="96">
        <v>80</v>
      </c>
      <c r="H242" s="96">
        <v>4</v>
      </c>
      <c r="I242" s="55" t="s">
        <v>1554</v>
      </c>
      <c r="J242" s="55" t="s">
        <v>1555</v>
      </c>
      <c r="K242" s="55"/>
      <c r="L242" s="55"/>
      <c r="M242" s="55" t="s">
        <v>1556</v>
      </c>
      <c r="N242" s="55" t="s">
        <v>533</v>
      </c>
      <c r="O242" s="55" t="s">
        <v>533</v>
      </c>
    </row>
    <row r="243" spans="1:15" x14ac:dyDescent="0.25">
      <c r="A243" s="55" t="s">
        <v>551</v>
      </c>
      <c r="B243" s="55" t="s">
        <v>1557</v>
      </c>
      <c r="C243" s="55" t="s">
        <v>480</v>
      </c>
      <c r="D243" s="96">
        <v>2487</v>
      </c>
      <c r="E243" s="96">
        <v>20</v>
      </c>
      <c r="F243" s="96">
        <v>0</v>
      </c>
      <c r="G243" s="96">
        <v>71.150000000000006</v>
      </c>
      <c r="H243" s="96"/>
      <c r="I243" s="55"/>
      <c r="J243" s="55"/>
      <c r="K243" s="55"/>
      <c r="L243" s="55"/>
      <c r="M243" s="55" t="s">
        <v>1558</v>
      </c>
      <c r="N243" s="55" t="s">
        <v>533</v>
      </c>
      <c r="O243" s="55" t="s">
        <v>533</v>
      </c>
    </row>
    <row r="244" spans="1:15" x14ac:dyDescent="0.25">
      <c r="A244" s="55" t="s">
        <v>518</v>
      </c>
      <c r="B244" s="55" t="s">
        <v>387</v>
      </c>
      <c r="C244" s="55" t="s">
        <v>482</v>
      </c>
      <c r="D244" s="96">
        <v>2517</v>
      </c>
      <c r="E244" s="96">
        <v>20</v>
      </c>
      <c r="F244" s="96">
        <v>0</v>
      </c>
      <c r="G244" s="96">
        <v>87.65</v>
      </c>
      <c r="H244" s="96">
        <v>4</v>
      </c>
      <c r="I244" s="55" t="s">
        <v>1559</v>
      </c>
      <c r="J244" s="55" t="s">
        <v>1560</v>
      </c>
      <c r="K244" s="55" t="s">
        <v>1055</v>
      </c>
      <c r="L244" s="55" t="s">
        <v>1056</v>
      </c>
      <c r="M244" s="55" t="s">
        <v>1561</v>
      </c>
      <c r="N244" s="55" t="s">
        <v>1562</v>
      </c>
      <c r="O244" s="55" t="s">
        <v>1563</v>
      </c>
    </row>
    <row r="245" spans="1:15" x14ac:dyDescent="0.25">
      <c r="A245" s="55" t="s">
        <v>551</v>
      </c>
      <c r="B245" s="55" t="s">
        <v>1564</v>
      </c>
      <c r="C245" s="55" t="s">
        <v>1565</v>
      </c>
      <c r="D245" s="96">
        <v>4110</v>
      </c>
      <c r="E245" s="96">
        <v>20</v>
      </c>
      <c r="F245" s="96">
        <v>0</v>
      </c>
      <c r="G245" s="96">
        <v>82.2</v>
      </c>
      <c r="H245" s="96"/>
      <c r="I245" s="55"/>
      <c r="J245" s="55"/>
      <c r="K245" s="55"/>
      <c r="L245" s="55"/>
      <c r="M245" s="55" t="s">
        <v>1566</v>
      </c>
      <c r="N245" s="55" t="s">
        <v>628</v>
      </c>
      <c r="O245" s="55" t="s">
        <v>629</v>
      </c>
    </row>
    <row r="246" spans="1:15" x14ac:dyDescent="0.25">
      <c r="A246" s="55" t="s">
        <v>518</v>
      </c>
      <c r="B246" s="55" t="s">
        <v>1567</v>
      </c>
      <c r="C246" s="55" t="s">
        <v>1568</v>
      </c>
      <c r="D246" s="96">
        <v>294</v>
      </c>
      <c r="E246" s="96">
        <v>20</v>
      </c>
      <c r="F246" s="97">
        <v>1.36745E-40</v>
      </c>
      <c r="G246" s="96">
        <v>96.35</v>
      </c>
      <c r="H246" s="96">
        <v>3</v>
      </c>
      <c r="I246" s="55" t="s">
        <v>1569</v>
      </c>
      <c r="J246" s="55" t="s">
        <v>1570</v>
      </c>
      <c r="K246" s="55"/>
      <c r="L246" s="55"/>
      <c r="M246" s="55" t="s">
        <v>1571</v>
      </c>
      <c r="N246" s="55" t="s">
        <v>1572</v>
      </c>
      <c r="O246" s="55" t="s">
        <v>1573</v>
      </c>
    </row>
    <row r="247" spans="1:15" x14ac:dyDescent="0.25">
      <c r="A247" s="55" t="s">
        <v>534</v>
      </c>
      <c r="B247" s="55" t="s">
        <v>1574</v>
      </c>
      <c r="C247" s="55" t="s">
        <v>1575</v>
      </c>
      <c r="D247" s="96">
        <v>450</v>
      </c>
      <c r="E247" s="96">
        <v>20</v>
      </c>
      <c r="F247" s="97">
        <v>2.03539E-31</v>
      </c>
      <c r="G247" s="96">
        <v>65</v>
      </c>
      <c r="H247" s="96">
        <v>1</v>
      </c>
      <c r="I247" s="55" t="s">
        <v>1576</v>
      </c>
      <c r="J247" s="55" t="s">
        <v>1577</v>
      </c>
      <c r="K247" s="55"/>
      <c r="L247" s="55"/>
      <c r="M247" s="55" t="s">
        <v>1578</v>
      </c>
      <c r="N247" s="55" t="s">
        <v>1576</v>
      </c>
      <c r="O247" s="55" t="s">
        <v>1577</v>
      </c>
    </row>
    <row r="248" spans="1:15" x14ac:dyDescent="0.25">
      <c r="A248" s="55" t="s">
        <v>518</v>
      </c>
      <c r="B248" s="55" t="s">
        <v>1579</v>
      </c>
      <c r="C248" s="55" t="s">
        <v>1580</v>
      </c>
      <c r="D248" s="96">
        <v>1269</v>
      </c>
      <c r="E248" s="96">
        <v>20</v>
      </c>
      <c r="F248" s="96">
        <v>0</v>
      </c>
      <c r="G248" s="96">
        <v>86.4</v>
      </c>
      <c r="H248" s="96">
        <v>2</v>
      </c>
      <c r="I248" s="55" t="s">
        <v>1581</v>
      </c>
      <c r="J248" s="55" t="s">
        <v>1582</v>
      </c>
      <c r="K248" s="55"/>
      <c r="L248" s="55"/>
      <c r="M248" s="55" t="s">
        <v>1583</v>
      </c>
      <c r="N248" s="55" t="s">
        <v>533</v>
      </c>
      <c r="O248" s="55" t="s">
        <v>533</v>
      </c>
    </row>
    <row r="249" spans="1:15" x14ac:dyDescent="0.25">
      <c r="A249" s="55" t="s">
        <v>518</v>
      </c>
      <c r="B249" s="55" t="s">
        <v>1584</v>
      </c>
      <c r="C249" s="55" t="s">
        <v>1585</v>
      </c>
      <c r="D249" s="96">
        <v>1794</v>
      </c>
      <c r="E249" s="96">
        <v>20</v>
      </c>
      <c r="F249" s="96">
        <v>0</v>
      </c>
      <c r="G249" s="96">
        <v>56.5</v>
      </c>
      <c r="H249" s="96">
        <v>2</v>
      </c>
      <c r="I249" s="55" t="s">
        <v>1586</v>
      </c>
      <c r="J249" s="55" t="s">
        <v>1587</v>
      </c>
      <c r="K249" s="55"/>
      <c r="L249" s="55"/>
      <c r="M249" s="55" t="s">
        <v>1588</v>
      </c>
      <c r="N249" s="55" t="s">
        <v>1589</v>
      </c>
      <c r="O249" s="55" t="s">
        <v>1590</v>
      </c>
    </row>
    <row r="250" spans="1:15" x14ac:dyDescent="0.25">
      <c r="A250" s="55" t="s">
        <v>534</v>
      </c>
      <c r="B250" s="55" t="s">
        <v>1591</v>
      </c>
      <c r="C250" s="55" t="s">
        <v>1592</v>
      </c>
      <c r="D250" s="96">
        <v>2832</v>
      </c>
      <c r="E250" s="96">
        <v>20</v>
      </c>
      <c r="F250" s="96">
        <v>0</v>
      </c>
      <c r="G250" s="96">
        <v>66.8</v>
      </c>
      <c r="H250" s="96">
        <v>4</v>
      </c>
      <c r="I250" s="55" t="s">
        <v>1593</v>
      </c>
      <c r="J250" s="55" t="s">
        <v>1594</v>
      </c>
      <c r="K250" s="55"/>
      <c r="L250" s="55"/>
      <c r="M250" s="55" t="s">
        <v>1595</v>
      </c>
      <c r="N250" s="55" t="s">
        <v>596</v>
      </c>
      <c r="O250" s="55" t="s">
        <v>597</v>
      </c>
    </row>
    <row r="251" spans="1:15" x14ac:dyDescent="0.25">
      <c r="A251" s="55" t="s">
        <v>518</v>
      </c>
      <c r="B251" s="55" t="s">
        <v>1596</v>
      </c>
      <c r="C251" s="55" t="s">
        <v>1597</v>
      </c>
      <c r="D251" s="96">
        <v>567</v>
      </c>
      <c r="E251" s="96">
        <v>20</v>
      </c>
      <c r="F251" s="97">
        <v>1.57139E-84</v>
      </c>
      <c r="G251" s="96">
        <v>82.45</v>
      </c>
      <c r="H251" s="96">
        <v>2</v>
      </c>
      <c r="I251" s="55" t="s">
        <v>1598</v>
      </c>
      <c r="J251" s="55" t="s">
        <v>1599</v>
      </c>
      <c r="K251" s="55"/>
      <c r="L251" s="55"/>
      <c r="M251" s="55" t="s">
        <v>1600</v>
      </c>
      <c r="N251" s="55" t="s">
        <v>1601</v>
      </c>
      <c r="O251" s="55" t="s">
        <v>1602</v>
      </c>
    </row>
    <row r="252" spans="1:15" x14ac:dyDescent="0.25">
      <c r="A252" s="55" t="s">
        <v>518</v>
      </c>
      <c r="B252" s="55" t="s">
        <v>1603</v>
      </c>
      <c r="C252" s="55" t="s">
        <v>1604</v>
      </c>
      <c r="D252" s="96">
        <v>1137</v>
      </c>
      <c r="E252" s="96">
        <v>20</v>
      </c>
      <c r="F252" s="97">
        <v>1.2373099999999999E-162</v>
      </c>
      <c r="G252" s="96">
        <v>78.3</v>
      </c>
      <c r="H252" s="96">
        <v>1</v>
      </c>
      <c r="I252" s="55" t="s">
        <v>628</v>
      </c>
      <c r="J252" s="55" t="s">
        <v>629</v>
      </c>
      <c r="K252" s="55"/>
      <c r="L252" s="55"/>
      <c r="M252" s="55" t="s">
        <v>1605</v>
      </c>
      <c r="N252" s="55" t="s">
        <v>1606</v>
      </c>
      <c r="O252" s="55" t="s">
        <v>1607</v>
      </c>
    </row>
    <row r="253" spans="1:15" x14ac:dyDescent="0.25">
      <c r="A253" s="55" t="s">
        <v>518</v>
      </c>
      <c r="B253" s="55" t="s">
        <v>1608</v>
      </c>
      <c r="C253" s="55" t="s">
        <v>1609</v>
      </c>
      <c r="D253" s="96">
        <v>486</v>
      </c>
      <c r="E253" s="96">
        <v>20</v>
      </c>
      <c r="F253" s="97">
        <v>5.9979900000000001E-99</v>
      </c>
      <c r="G253" s="96">
        <v>81.75</v>
      </c>
      <c r="H253" s="96">
        <v>1</v>
      </c>
      <c r="I253" s="55" t="s">
        <v>628</v>
      </c>
      <c r="J253" s="55" t="s">
        <v>629</v>
      </c>
      <c r="K253" s="55"/>
      <c r="L253" s="55"/>
      <c r="M253" s="55" t="s">
        <v>1610</v>
      </c>
      <c r="N253" s="55" t="s">
        <v>1074</v>
      </c>
      <c r="O253" s="55" t="s">
        <v>1075</v>
      </c>
    </row>
    <row r="254" spans="1:15" x14ac:dyDescent="0.25">
      <c r="A254" s="55" t="s">
        <v>534</v>
      </c>
      <c r="B254" s="55" t="s">
        <v>1611</v>
      </c>
      <c r="C254" s="55" t="s">
        <v>1612</v>
      </c>
      <c r="D254" s="96">
        <v>4476</v>
      </c>
      <c r="E254" s="96">
        <v>20</v>
      </c>
      <c r="F254" s="96">
        <v>0</v>
      </c>
      <c r="G254" s="96">
        <v>61.45</v>
      </c>
      <c r="H254" s="96">
        <v>2</v>
      </c>
      <c r="I254" s="55" t="s">
        <v>1613</v>
      </c>
      <c r="J254" s="55" t="s">
        <v>1614</v>
      </c>
      <c r="K254" s="55"/>
      <c r="L254" s="55"/>
      <c r="M254" s="55" t="s">
        <v>1615</v>
      </c>
      <c r="N254" s="55" t="s">
        <v>533</v>
      </c>
      <c r="O254" s="55" t="s">
        <v>533</v>
      </c>
    </row>
    <row r="255" spans="1:15" x14ac:dyDescent="0.25">
      <c r="A255" s="55" t="s">
        <v>518</v>
      </c>
      <c r="B255" s="55" t="s">
        <v>1616</v>
      </c>
      <c r="C255" s="55" t="s">
        <v>1617</v>
      </c>
      <c r="D255" s="96">
        <v>966</v>
      </c>
      <c r="E255" s="96">
        <v>20</v>
      </c>
      <c r="F255" s="96">
        <v>0</v>
      </c>
      <c r="G255" s="96">
        <v>88.8</v>
      </c>
      <c r="H255" s="96">
        <v>1</v>
      </c>
      <c r="I255" s="55" t="s">
        <v>934</v>
      </c>
      <c r="J255" s="55" t="s">
        <v>935</v>
      </c>
      <c r="K255" s="55"/>
      <c r="L255" s="55"/>
      <c r="M255" s="55" t="s">
        <v>1618</v>
      </c>
      <c r="N255" s="55" t="s">
        <v>934</v>
      </c>
      <c r="O255" s="55" t="s">
        <v>935</v>
      </c>
    </row>
    <row r="256" spans="1:15" x14ac:dyDescent="0.25">
      <c r="A256" s="55" t="s">
        <v>518</v>
      </c>
      <c r="B256" s="55" t="s">
        <v>1619</v>
      </c>
      <c r="C256" s="55" t="s">
        <v>483</v>
      </c>
      <c r="D256" s="96">
        <v>1437</v>
      </c>
      <c r="E256" s="96">
        <v>20</v>
      </c>
      <c r="F256" s="96">
        <v>0</v>
      </c>
      <c r="G256" s="96">
        <v>90.15</v>
      </c>
      <c r="H256" s="96">
        <v>3</v>
      </c>
      <c r="I256" s="55" t="s">
        <v>1620</v>
      </c>
      <c r="J256" s="55" t="s">
        <v>1621</v>
      </c>
      <c r="K256" s="55" t="s">
        <v>1055</v>
      </c>
      <c r="L256" s="55" t="s">
        <v>1056</v>
      </c>
      <c r="M256" s="55" t="s">
        <v>1622</v>
      </c>
      <c r="N256" s="55" t="s">
        <v>1562</v>
      </c>
      <c r="O256" s="55" t="s">
        <v>1563</v>
      </c>
    </row>
    <row r="257" spans="1:15" x14ac:dyDescent="0.25">
      <c r="A257" s="55" t="s">
        <v>518</v>
      </c>
      <c r="B257" s="55" t="s">
        <v>1623</v>
      </c>
      <c r="C257" s="55" t="s">
        <v>1624</v>
      </c>
      <c r="D257" s="96">
        <v>345</v>
      </c>
      <c r="E257" s="96">
        <v>20</v>
      </c>
      <c r="F257" s="97">
        <v>2.7980700000000001E-8</v>
      </c>
      <c r="G257" s="96">
        <v>77.099999999999994</v>
      </c>
      <c r="H257" s="96">
        <v>5</v>
      </c>
      <c r="I257" s="55" t="s">
        <v>1625</v>
      </c>
      <c r="J257" s="55" t="s">
        <v>1626</v>
      </c>
      <c r="K257" s="55"/>
      <c r="L257" s="55"/>
      <c r="M257" s="55" t="s">
        <v>1627</v>
      </c>
      <c r="N257" s="55" t="s">
        <v>533</v>
      </c>
      <c r="O257" s="55" t="s">
        <v>533</v>
      </c>
    </row>
    <row r="258" spans="1:15" x14ac:dyDescent="0.25">
      <c r="A258" s="55" t="s">
        <v>518</v>
      </c>
      <c r="B258" s="55" t="s">
        <v>1628</v>
      </c>
      <c r="C258" s="55" t="s">
        <v>1139</v>
      </c>
      <c r="D258" s="96">
        <v>3207</v>
      </c>
      <c r="E258" s="96">
        <v>20</v>
      </c>
      <c r="F258" s="96">
        <v>0</v>
      </c>
      <c r="G258" s="96">
        <v>80.349999999999994</v>
      </c>
      <c r="H258" s="96">
        <v>2</v>
      </c>
      <c r="I258" s="55" t="s">
        <v>1629</v>
      </c>
      <c r="J258" s="55" t="s">
        <v>1630</v>
      </c>
      <c r="K258" s="55"/>
      <c r="L258" s="55"/>
      <c r="M258" s="55" t="s">
        <v>1631</v>
      </c>
      <c r="N258" s="55" t="s">
        <v>990</v>
      </c>
      <c r="O258" s="55" t="s">
        <v>991</v>
      </c>
    </row>
    <row r="259" spans="1:15" x14ac:dyDescent="0.25">
      <c r="A259" s="55" t="s">
        <v>551</v>
      </c>
      <c r="B259" s="55" t="s">
        <v>1632</v>
      </c>
      <c r="C259" s="55" t="s">
        <v>1633</v>
      </c>
      <c r="D259" s="96">
        <v>1371</v>
      </c>
      <c r="E259" s="96">
        <v>20</v>
      </c>
      <c r="F259" s="96">
        <v>0</v>
      </c>
      <c r="G259" s="96">
        <v>84.35</v>
      </c>
      <c r="H259" s="96"/>
      <c r="I259" s="55"/>
      <c r="J259" s="55"/>
      <c r="K259" s="55"/>
      <c r="L259" s="55"/>
      <c r="M259" s="55" t="s">
        <v>1634</v>
      </c>
      <c r="N259" s="55" t="s">
        <v>533</v>
      </c>
      <c r="O259" s="55" t="s">
        <v>533</v>
      </c>
    </row>
    <row r="260" spans="1:15" x14ac:dyDescent="0.25">
      <c r="A260" s="55" t="s">
        <v>518</v>
      </c>
      <c r="B260" s="55" t="s">
        <v>1635</v>
      </c>
      <c r="C260" s="55" t="s">
        <v>1636</v>
      </c>
      <c r="D260" s="96">
        <v>918</v>
      </c>
      <c r="E260" s="96">
        <v>20</v>
      </c>
      <c r="F260" s="96">
        <v>0</v>
      </c>
      <c r="G260" s="96">
        <v>54.45</v>
      </c>
      <c r="H260" s="96">
        <v>3</v>
      </c>
      <c r="I260" s="55" t="s">
        <v>1344</v>
      </c>
      <c r="J260" s="55" t="s">
        <v>1345</v>
      </c>
      <c r="K260" s="55"/>
      <c r="L260" s="55"/>
      <c r="M260" s="55" t="s">
        <v>1637</v>
      </c>
      <c r="N260" s="55" t="s">
        <v>526</v>
      </c>
      <c r="O260" s="55" t="s">
        <v>527</v>
      </c>
    </row>
    <row r="261" spans="1:15" x14ac:dyDescent="0.25">
      <c r="A261" s="55" t="s">
        <v>518</v>
      </c>
      <c r="B261" s="55" t="s">
        <v>1638</v>
      </c>
      <c r="C261" s="55" t="s">
        <v>1639</v>
      </c>
      <c r="D261" s="96">
        <v>462</v>
      </c>
      <c r="E261" s="96">
        <v>20</v>
      </c>
      <c r="F261" s="97">
        <v>1.8977600000000001E-105</v>
      </c>
      <c r="G261" s="96">
        <v>81.55</v>
      </c>
      <c r="H261" s="96">
        <v>3</v>
      </c>
      <c r="I261" s="55" t="s">
        <v>1640</v>
      </c>
      <c r="J261" s="55" t="s">
        <v>1641</v>
      </c>
      <c r="K261" s="55"/>
      <c r="L261" s="55"/>
      <c r="M261" s="55" t="s">
        <v>1642</v>
      </c>
      <c r="N261" s="55" t="s">
        <v>1643</v>
      </c>
      <c r="O261" s="55" t="s">
        <v>1644</v>
      </c>
    </row>
    <row r="262" spans="1:15" x14ac:dyDescent="0.25">
      <c r="A262" s="55" t="s">
        <v>518</v>
      </c>
      <c r="B262" s="55" t="s">
        <v>1645</v>
      </c>
      <c r="C262" s="55" t="s">
        <v>821</v>
      </c>
      <c r="D262" s="96">
        <v>1989</v>
      </c>
      <c r="E262" s="96">
        <v>20</v>
      </c>
      <c r="F262" s="96">
        <v>0</v>
      </c>
      <c r="G262" s="96">
        <v>85.85</v>
      </c>
      <c r="H262" s="96">
        <v>2</v>
      </c>
      <c r="I262" s="55" t="s">
        <v>822</v>
      </c>
      <c r="J262" s="55" t="s">
        <v>823</v>
      </c>
      <c r="K262" s="55" t="s">
        <v>1646</v>
      </c>
      <c r="L262" s="55" t="s">
        <v>1647</v>
      </c>
      <c r="M262" s="55" t="s">
        <v>1648</v>
      </c>
      <c r="N262" s="55" t="s">
        <v>825</v>
      </c>
      <c r="O262" s="55" t="s">
        <v>826</v>
      </c>
    </row>
    <row r="263" spans="1:15" x14ac:dyDescent="0.25">
      <c r="A263" s="55" t="s">
        <v>518</v>
      </c>
      <c r="B263" s="55" t="s">
        <v>1649</v>
      </c>
      <c r="C263" s="55" t="s">
        <v>1650</v>
      </c>
      <c r="D263" s="96">
        <v>2058</v>
      </c>
      <c r="E263" s="96">
        <v>20</v>
      </c>
      <c r="F263" s="96">
        <v>0</v>
      </c>
      <c r="G263" s="96">
        <v>77.150000000000006</v>
      </c>
      <c r="H263" s="96">
        <v>2</v>
      </c>
      <c r="I263" s="55" t="s">
        <v>1651</v>
      </c>
      <c r="J263" s="55" t="s">
        <v>1652</v>
      </c>
      <c r="K263" s="55"/>
      <c r="L263" s="55"/>
      <c r="M263" s="55" t="s">
        <v>1653</v>
      </c>
      <c r="N263" s="55" t="s">
        <v>1654</v>
      </c>
      <c r="O263" s="55" t="s">
        <v>1655</v>
      </c>
    </row>
    <row r="264" spans="1:15" x14ac:dyDescent="0.25">
      <c r="A264" s="55" t="s">
        <v>534</v>
      </c>
      <c r="B264" s="55" t="s">
        <v>1656</v>
      </c>
      <c r="C264" s="55" t="s">
        <v>1657</v>
      </c>
      <c r="D264" s="96">
        <v>1407</v>
      </c>
      <c r="E264" s="96">
        <v>20</v>
      </c>
      <c r="F264" s="97">
        <v>1.7683899999999999E-16</v>
      </c>
      <c r="G264" s="96">
        <v>45.95</v>
      </c>
      <c r="H264" s="96">
        <v>7</v>
      </c>
      <c r="I264" s="55" t="s">
        <v>1658</v>
      </c>
      <c r="J264" s="55" t="s">
        <v>1659</v>
      </c>
      <c r="K264" s="55"/>
      <c r="L264" s="55"/>
      <c r="M264" s="55" t="s">
        <v>1660</v>
      </c>
      <c r="N264" s="55" t="s">
        <v>526</v>
      </c>
      <c r="O264" s="55" t="s">
        <v>527</v>
      </c>
    </row>
    <row r="265" spans="1:15" x14ac:dyDescent="0.25">
      <c r="A265" s="55" t="s">
        <v>534</v>
      </c>
      <c r="B265" s="55" t="s">
        <v>1661</v>
      </c>
      <c r="C265" s="55" t="s">
        <v>1662</v>
      </c>
      <c r="D265" s="96">
        <v>777</v>
      </c>
      <c r="E265" s="96">
        <v>20</v>
      </c>
      <c r="F265" s="97">
        <v>1.2132399999999999E-43</v>
      </c>
      <c r="G265" s="96">
        <v>60.55</v>
      </c>
      <c r="H265" s="96">
        <v>6</v>
      </c>
      <c r="I265" s="55" t="s">
        <v>1663</v>
      </c>
      <c r="J265" s="55" t="s">
        <v>1664</v>
      </c>
      <c r="K265" s="55"/>
      <c r="L265" s="55"/>
      <c r="M265" s="55" t="s">
        <v>1665</v>
      </c>
      <c r="N265" s="55" t="s">
        <v>628</v>
      </c>
      <c r="O265" s="55" t="s">
        <v>629</v>
      </c>
    </row>
    <row r="266" spans="1:15" x14ac:dyDescent="0.25">
      <c r="A266" s="55" t="s">
        <v>518</v>
      </c>
      <c r="B266" s="55" t="s">
        <v>1666</v>
      </c>
      <c r="C266" s="55" t="s">
        <v>480</v>
      </c>
      <c r="D266" s="96">
        <v>3756</v>
      </c>
      <c r="E266" s="96">
        <v>20</v>
      </c>
      <c r="F266" s="96">
        <v>0</v>
      </c>
      <c r="G266" s="96">
        <v>55.55</v>
      </c>
      <c r="H266" s="96">
        <v>1</v>
      </c>
      <c r="I266" s="55" t="s">
        <v>628</v>
      </c>
      <c r="J266" s="55" t="s">
        <v>629</v>
      </c>
      <c r="K266" s="55"/>
      <c r="L266" s="55"/>
      <c r="M266" s="55" t="s">
        <v>1667</v>
      </c>
      <c r="N266" s="55" t="s">
        <v>1668</v>
      </c>
      <c r="O266" s="55" t="s">
        <v>1669</v>
      </c>
    </row>
    <row r="267" spans="1:15" x14ac:dyDescent="0.25">
      <c r="A267" s="55" t="s">
        <v>573</v>
      </c>
      <c r="B267" s="55" t="s">
        <v>1670</v>
      </c>
      <c r="C267" s="55" t="s">
        <v>575</v>
      </c>
      <c r="D267" s="96">
        <v>549</v>
      </c>
      <c r="E267" s="96"/>
      <c r="F267" s="96"/>
      <c r="G267" s="96"/>
      <c r="H267" s="96"/>
      <c r="I267" s="55"/>
      <c r="J267" s="55"/>
      <c r="K267" s="55"/>
      <c r="L267" s="55"/>
      <c r="M267" s="55" t="s">
        <v>621</v>
      </c>
      <c r="N267" s="55" t="s">
        <v>533</v>
      </c>
      <c r="O267" s="55" t="s">
        <v>533</v>
      </c>
    </row>
    <row r="268" spans="1:15" x14ac:dyDescent="0.25">
      <c r="A268" s="55" t="s">
        <v>534</v>
      </c>
      <c r="B268" s="55" t="s">
        <v>1671</v>
      </c>
      <c r="C268" s="55" t="s">
        <v>480</v>
      </c>
      <c r="D268" s="96">
        <v>339</v>
      </c>
      <c r="E268" s="96">
        <v>20</v>
      </c>
      <c r="F268" s="97">
        <v>1.6800299999999999E-29</v>
      </c>
      <c r="G268" s="96">
        <v>68.150000000000006</v>
      </c>
      <c r="H268" s="96">
        <v>3</v>
      </c>
      <c r="I268" s="55" t="s">
        <v>537</v>
      </c>
      <c r="J268" s="55" t="s">
        <v>538</v>
      </c>
      <c r="K268" s="55"/>
      <c r="L268" s="55"/>
      <c r="M268" s="55" t="s">
        <v>1672</v>
      </c>
      <c r="N268" s="55" t="s">
        <v>533</v>
      </c>
      <c r="O268" s="55" t="s">
        <v>533</v>
      </c>
    </row>
    <row r="269" spans="1:15" x14ac:dyDescent="0.25">
      <c r="A269" s="55" t="s">
        <v>534</v>
      </c>
      <c r="B269" s="55" t="s">
        <v>1673</v>
      </c>
      <c r="C269" s="55" t="s">
        <v>536</v>
      </c>
      <c r="D269" s="96">
        <v>681</v>
      </c>
      <c r="E269" s="96">
        <v>20</v>
      </c>
      <c r="F269" s="97">
        <v>2.2842399999999999E-13</v>
      </c>
      <c r="G269" s="96">
        <v>64.099999999999994</v>
      </c>
      <c r="H269" s="96">
        <v>3</v>
      </c>
      <c r="I269" s="55" t="s">
        <v>537</v>
      </c>
      <c r="J269" s="55" t="s">
        <v>538</v>
      </c>
      <c r="K269" s="55"/>
      <c r="L269" s="55"/>
      <c r="M269" s="55" t="s">
        <v>576</v>
      </c>
      <c r="N269" s="55" t="s">
        <v>576</v>
      </c>
      <c r="O269" s="55" t="s">
        <v>576</v>
      </c>
    </row>
    <row r="270" spans="1:15" x14ac:dyDescent="0.25">
      <c r="A270" s="55" t="s">
        <v>518</v>
      </c>
      <c r="B270" s="55" t="s">
        <v>1674</v>
      </c>
      <c r="C270" s="55" t="s">
        <v>1675</v>
      </c>
      <c r="D270" s="96">
        <v>570</v>
      </c>
      <c r="E270" s="96">
        <v>20</v>
      </c>
      <c r="F270" s="97">
        <v>1.1572099999999999E-64</v>
      </c>
      <c r="G270" s="96">
        <v>82.35</v>
      </c>
      <c r="H270" s="96">
        <v>1</v>
      </c>
      <c r="I270" s="55" t="s">
        <v>579</v>
      </c>
      <c r="J270" s="55" t="s">
        <v>580</v>
      </c>
      <c r="K270" s="55"/>
      <c r="L270" s="55"/>
      <c r="M270" s="55" t="s">
        <v>621</v>
      </c>
      <c r="N270" s="55" t="s">
        <v>533</v>
      </c>
      <c r="O270" s="55" t="s">
        <v>533</v>
      </c>
    </row>
    <row r="271" spans="1:15" x14ac:dyDescent="0.25">
      <c r="A271" s="55" t="s">
        <v>534</v>
      </c>
      <c r="B271" s="55" t="s">
        <v>1676</v>
      </c>
      <c r="C271" s="55" t="s">
        <v>480</v>
      </c>
      <c r="D271" s="96">
        <v>579</v>
      </c>
      <c r="E271" s="96">
        <v>3</v>
      </c>
      <c r="F271" s="97">
        <v>7.5928299999999994E-21</v>
      </c>
      <c r="G271" s="96">
        <v>72.67</v>
      </c>
      <c r="H271" s="96">
        <v>3</v>
      </c>
      <c r="I271" s="55" t="s">
        <v>537</v>
      </c>
      <c r="J271" s="55" t="s">
        <v>538</v>
      </c>
      <c r="K271" s="55"/>
      <c r="L271" s="55"/>
      <c r="M271" s="55" t="s">
        <v>1677</v>
      </c>
      <c r="N271" s="55" t="s">
        <v>591</v>
      </c>
      <c r="O271" s="55" t="s">
        <v>592</v>
      </c>
    </row>
    <row r="272" spans="1:15" x14ac:dyDescent="0.25">
      <c r="A272" s="55" t="s">
        <v>518</v>
      </c>
      <c r="B272" s="55" t="s">
        <v>1678</v>
      </c>
      <c r="C272" s="55" t="s">
        <v>1679</v>
      </c>
      <c r="D272" s="96">
        <v>2706</v>
      </c>
      <c r="E272" s="96">
        <v>20</v>
      </c>
      <c r="F272" s="97">
        <v>5.7585299999999999E-126</v>
      </c>
      <c r="G272" s="96">
        <v>61.15</v>
      </c>
      <c r="H272" s="96">
        <v>1</v>
      </c>
      <c r="I272" s="55" t="s">
        <v>994</v>
      </c>
      <c r="J272" s="55" t="s">
        <v>995</v>
      </c>
      <c r="K272" s="55"/>
      <c r="L272" s="55"/>
      <c r="M272" s="55" t="s">
        <v>1680</v>
      </c>
      <c r="N272" s="55" t="s">
        <v>533</v>
      </c>
      <c r="O272" s="55" t="s">
        <v>533</v>
      </c>
    </row>
    <row r="273" spans="1:15" x14ac:dyDescent="0.25">
      <c r="A273" s="55" t="s">
        <v>518</v>
      </c>
      <c r="B273" s="55" t="s">
        <v>1681</v>
      </c>
      <c r="C273" s="55" t="s">
        <v>1682</v>
      </c>
      <c r="D273" s="96">
        <v>3129</v>
      </c>
      <c r="E273" s="96">
        <v>20</v>
      </c>
      <c r="F273" s="96">
        <v>0</v>
      </c>
      <c r="G273" s="96">
        <v>65.95</v>
      </c>
      <c r="H273" s="96">
        <v>3</v>
      </c>
      <c r="I273" s="55" t="s">
        <v>1683</v>
      </c>
      <c r="J273" s="55" t="s">
        <v>1684</v>
      </c>
      <c r="K273" s="55"/>
      <c r="L273" s="55"/>
      <c r="M273" s="55" t="s">
        <v>1685</v>
      </c>
      <c r="N273" s="55" t="s">
        <v>628</v>
      </c>
      <c r="O273" s="55" t="s">
        <v>629</v>
      </c>
    </row>
    <row r="274" spans="1:15" x14ac:dyDescent="0.25">
      <c r="A274" s="55" t="s">
        <v>518</v>
      </c>
      <c r="B274" s="55" t="s">
        <v>1686</v>
      </c>
      <c r="C274" s="55" t="s">
        <v>1687</v>
      </c>
      <c r="D274" s="96">
        <v>1605</v>
      </c>
      <c r="E274" s="96">
        <v>20</v>
      </c>
      <c r="F274" s="96">
        <v>0</v>
      </c>
      <c r="G274" s="96">
        <v>73.3</v>
      </c>
      <c r="H274" s="96">
        <v>2</v>
      </c>
      <c r="I274" s="55" t="s">
        <v>1598</v>
      </c>
      <c r="J274" s="55" t="s">
        <v>1599</v>
      </c>
      <c r="K274" s="55"/>
      <c r="L274" s="55"/>
      <c r="M274" s="55" t="s">
        <v>1688</v>
      </c>
      <c r="N274" s="55" t="s">
        <v>1689</v>
      </c>
      <c r="O274" s="55" t="s">
        <v>1690</v>
      </c>
    </row>
    <row r="275" spans="1:15" x14ac:dyDescent="0.25">
      <c r="A275" s="55" t="s">
        <v>518</v>
      </c>
      <c r="B275" s="55" t="s">
        <v>1691</v>
      </c>
      <c r="C275" s="55" t="s">
        <v>1692</v>
      </c>
      <c r="D275" s="96">
        <v>204</v>
      </c>
      <c r="E275" s="96">
        <v>20</v>
      </c>
      <c r="F275" s="97">
        <v>8.4962999999999993E-30</v>
      </c>
      <c r="G275" s="96">
        <v>86.9</v>
      </c>
      <c r="H275" s="96">
        <v>5</v>
      </c>
      <c r="I275" s="55" t="s">
        <v>1693</v>
      </c>
      <c r="J275" s="55" t="s">
        <v>1694</v>
      </c>
      <c r="K275" s="55"/>
      <c r="L275" s="55"/>
      <c r="M275" s="55" t="s">
        <v>1695</v>
      </c>
      <c r="N275" s="55" t="s">
        <v>1696</v>
      </c>
      <c r="O275" s="55" t="s">
        <v>1697</v>
      </c>
    </row>
    <row r="276" spans="1:15" x14ac:dyDescent="0.25">
      <c r="A276" s="55" t="s">
        <v>551</v>
      </c>
      <c r="B276" s="55" t="s">
        <v>1698</v>
      </c>
      <c r="C276" s="55" t="s">
        <v>1139</v>
      </c>
      <c r="D276" s="96">
        <v>2964</v>
      </c>
      <c r="E276" s="96">
        <v>20</v>
      </c>
      <c r="F276" s="96">
        <v>0</v>
      </c>
      <c r="G276" s="96">
        <v>72.5</v>
      </c>
      <c r="H276" s="96"/>
      <c r="I276" s="55"/>
      <c r="J276" s="55"/>
      <c r="K276" s="55"/>
      <c r="L276" s="55"/>
      <c r="M276" s="55" t="s">
        <v>1699</v>
      </c>
      <c r="N276" s="55" t="s">
        <v>628</v>
      </c>
      <c r="O276" s="55" t="s">
        <v>629</v>
      </c>
    </row>
    <row r="277" spans="1:15" x14ac:dyDescent="0.25">
      <c r="A277" s="55" t="s">
        <v>551</v>
      </c>
      <c r="B277" s="55" t="s">
        <v>1700</v>
      </c>
      <c r="C277" s="55" t="s">
        <v>1701</v>
      </c>
      <c r="D277" s="96">
        <v>279</v>
      </c>
      <c r="E277" s="96">
        <v>20</v>
      </c>
      <c r="F277" s="97">
        <v>4.67471E-11</v>
      </c>
      <c r="G277" s="96">
        <v>58.75</v>
      </c>
      <c r="H277" s="96"/>
      <c r="I277" s="55"/>
      <c r="J277" s="55"/>
      <c r="K277" s="55"/>
      <c r="L277" s="55"/>
      <c r="M277" s="55" t="s">
        <v>1702</v>
      </c>
      <c r="N277" s="55" t="s">
        <v>533</v>
      </c>
      <c r="O277" s="55" t="s">
        <v>533</v>
      </c>
    </row>
    <row r="278" spans="1:15" x14ac:dyDescent="0.25">
      <c r="A278" s="55" t="s">
        <v>518</v>
      </c>
      <c r="B278" s="55" t="s">
        <v>1703</v>
      </c>
      <c r="C278" s="55" t="s">
        <v>480</v>
      </c>
      <c r="D278" s="96">
        <v>651</v>
      </c>
      <c r="E278" s="96">
        <v>1</v>
      </c>
      <c r="F278" s="97">
        <v>1.6723699999999999E-152</v>
      </c>
      <c r="G278" s="96">
        <v>100</v>
      </c>
      <c r="H278" s="96">
        <v>1</v>
      </c>
      <c r="I278" s="55" t="s">
        <v>579</v>
      </c>
      <c r="J278" s="55" t="s">
        <v>580</v>
      </c>
      <c r="K278" s="55"/>
      <c r="L278" s="55"/>
      <c r="M278" s="55" t="s">
        <v>576</v>
      </c>
      <c r="N278" s="55" t="s">
        <v>576</v>
      </c>
      <c r="O278" s="55" t="s">
        <v>576</v>
      </c>
    </row>
    <row r="279" spans="1:15" x14ac:dyDescent="0.25">
      <c r="A279" s="55" t="s">
        <v>518</v>
      </c>
      <c r="B279" s="55" t="s">
        <v>1704</v>
      </c>
      <c r="C279" s="55" t="s">
        <v>1705</v>
      </c>
      <c r="D279" s="96">
        <v>4365</v>
      </c>
      <c r="E279" s="96">
        <v>20</v>
      </c>
      <c r="F279" s="96">
        <v>0</v>
      </c>
      <c r="G279" s="96">
        <v>69.25</v>
      </c>
      <c r="H279" s="96">
        <v>4</v>
      </c>
      <c r="I279" s="55" t="s">
        <v>699</v>
      </c>
      <c r="J279" s="55" t="s">
        <v>700</v>
      </c>
      <c r="K279" s="55" t="s">
        <v>523</v>
      </c>
      <c r="L279" s="55" t="s">
        <v>524</v>
      </c>
      <c r="M279" s="55" t="s">
        <v>1706</v>
      </c>
      <c r="N279" s="55" t="s">
        <v>526</v>
      </c>
      <c r="O279" s="55" t="s">
        <v>527</v>
      </c>
    </row>
    <row r="280" spans="1:15" x14ac:dyDescent="0.25">
      <c r="A280" s="55" t="s">
        <v>518</v>
      </c>
      <c r="B280" s="55" t="s">
        <v>1707</v>
      </c>
      <c r="C280" s="55" t="s">
        <v>1708</v>
      </c>
      <c r="D280" s="96">
        <v>420</v>
      </c>
      <c r="E280" s="96">
        <v>20</v>
      </c>
      <c r="F280" s="97">
        <v>1.23714E-60</v>
      </c>
      <c r="G280" s="96">
        <v>56.9</v>
      </c>
      <c r="H280" s="96">
        <v>4</v>
      </c>
      <c r="I280" s="55" t="s">
        <v>699</v>
      </c>
      <c r="J280" s="55" t="s">
        <v>700</v>
      </c>
      <c r="K280" s="55"/>
      <c r="L280" s="55"/>
      <c r="M280" s="55" t="s">
        <v>1709</v>
      </c>
      <c r="N280" s="55" t="s">
        <v>533</v>
      </c>
      <c r="O280" s="55" t="s">
        <v>533</v>
      </c>
    </row>
    <row r="281" spans="1:15" x14ac:dyDescent="0.25">
      <c r="A281" s="55" t="s">
        <v>518</v>
      </c>
      <c r="B281" s="55" t="s">
        <v>1710</v>
      </c>
      <c r="C281" s="55" t="s">
        <v>1711</v>
      </c>
      <c r="D281" s="96">
        <v>1740</v>
      </c>
      <c r="E281" s="96">
        <v>20</v>
      </c>
      <c r="F281" s="96">
        <v>0</v>
      </c>
      <c r="G281" s="96">
        <v>79.599999999999994</v>
      </c>
      <c r="H281" s="96">
        <v>7</v>
      </c>
      <c r="I281" s="55" t="s">
        <v>1206</v>
      </c>
      <c r="J281" s="55" t="s">
        <v>1207</v>
      </c>
      <c r="K281" s="55" t="s">
        <v>1712</v>
      </c>
      <c r="L281" s="55" t="s">
        <v>1713</v>
      </c>
      <c r="M281" s="55" t="s">
        <v>1714</v>
      </c>
      <c r="N281" s="55" t="s">
        <v>1715</v>
      </c>
      <c r="O281" s="55" t="s">
        <v>1716</v>
      </c>
    </row>
    <row r="282" spans="1:15" x14ac:dyDescent="0.25">
      <c r="A282" s="55" t="s">
        <v>518</v>
      </c>
      <c r="B282" s="55" t="s">
        <v>1717</v>
      </c>
      <c r="C282" s="55" t="s">
        <v>1718</v>
      </c>
      <c r="D282" s="96">
        <v>1260</v>
      </c>
      <c r="E282" s="96">
        <v>20</v>
      </c>
      <c r="F282" s="96">
        <v>0</v>
      </c>
      <c r="G282" s="96">
        <v>67.95</v>
      </c>
      <c r="H282" s="96">
        <v>2</v>
      </c>
      <c r="I282" s="55" t="s">
        <v>822</v>
      </c>
      <c r="J282" s="55" t="s">
        <v>823</v>
      </c>
      <c r="K282" s="55" t="s">
        <v>1065</v>
      </c>
      <c r="L282" s="55" t="s">
        <v>1066</v>
      </c>
      <c r="M282" s="55" t="s">
        <v>1719</v>
      </c>
      <c r="N282" s="55" t="s">
        <v>1720</v>
      </c>
      <c r="O282" s="55" t="s">
        <v>1721</v>
      </c>
    </row>
    <row r="283" spans="1:15" x14ac:dyDescent="0.25">
      <c r="A283" s="55" t="s">
        <v>518</v>
      </c>
      <c r="B283" s="55" t="s">
        <v>1722</v>
      </c>
      <c r="C283" s="55" t="s">
        <v>1723</v>
      </c>
      <c r="D283" s="96">
        <v>1770</v>
      </c>
      <c r="E283" s="96">
        <v>20</v>
      </c>
      <c r="F283" s="96">
        <v>0</v>
      </c>
      <c r="G283" s="96">
        <v>84.15</v>
      </c>
      <c r="H283" s="96">
        <v>1</v>
      </c>
      <c r="I283" s="55" t="s">
        <v>579</v>
      </c>
      <c r="J283" s="55" t="s">
        <v>580</v>
      </c>
      <c r="K283" s="55"/>
      <c r="L283" s="55"/>
      <c r="M283" s="55" t="s">
        <v>1724</v>
      </c>
      <c r="N283" s="55" t="s">
        <v>579</v>
      </c>
      <c r="O283" s="55" t="s">
        <v>580</v>
      </c>
    </row>
    <row r="284" spans="1:15" x14ac:dyDescent="0.25">
      <c r="A284" s="55" t="s">
        <v>518</v>
      </c>
      <c r="B284" s="55" t="s">
        <v>1725</v>
      </c>
      <c r="C284" s="55" t="s">
        <v>1726</v>
      </c>
      <c r="D284" s="96">
        <v>1137</v>
      </c>
      <c r="E284" s="96">
        <v>20</v>
      </c>
      <c r="F284" s="96">
        <v>0</v>
      </c>
      <c r="G284" s="96">
        <v>73.650000000000006</v>
      </c>
      <c r="H284" s="96">
        <v>6</v>
      </c>
      <c r="I284" s="55" t="s">
        <v>1727</v>
      </c>
      <c r="J284" s="55" t="s">
        <v>1728</v>
      </c>
      <c r="K284" s="55"/>
      <c r="L284" s="55"/>
      <c r="M284" s="55" t="s">
        <v>1729</v>
      </c>
      <c r="N284" s="55" t="s">
        <v>533</v>
      </c>
      <c r="O284" s="55" t="s">
        <v>533</v>
      </c>
    </row>
    <row r="285" spans="1:15" x14ac:dyDescent="0.25">
      <c r="A285" s="55" t="s">
        <v>518</v>
      </c>
      <c r="B285" s="55" t="s">
        <v>1730</v>
      </c>
      <c r="C285" s="55" t="s">
        <v>1731</v>
      </c>
      <c r="D285" s="96">
        <v>2289</v>
      </c>
      <c r="E285" s="96">
        <v>20</v>
      </c>
      <c r="F285" s="96">
        <v>0</v>
      </c>
      <c r="G285" s="96">
        <v>67.5</v>
      </c>
      <c r="H285" s="96">
        <v>3</v>
      </c>
      <c r="I285" s="55" t="s">
        <v>1344</v>
      </c>
      <c r="J285" s="55" t="s">
        <v>1345</v>
      </c>
      <c r="K285" s="55"/>
      <c r="L285" s="55"/>
      <c r="M285" s="55" t="s">
        <v>1732</v>
      </c>
      <c r="N285" s="55" t="s">
        <v>526</v>
      </c>
      <c r="O285" s="55" t="s">
        <v>527</v>
      </c>
    </row>
    <row r="286" spans="1:15" x14ac:dyDescent="0.25">
      <c r="A286" s="55" t="s">
        <v>573</v>
      </c>
      <c r="B286" s="55" t="s">
        <v>1733</v>
      </c>
      <c r="C286" s="55" t="s">
        <v>575</v>
      </c>
      <c r="D286" s="96">
        <v>309</v>
      </c>
      <c r="E286" s="96"/>
      <c r="F286" s="96"/>
      <c r="G286" s="96"/>
      <c r="H286" s="96"/>
      <c r="I286" s="55"/>
      <c r="J286" s="55"/>
      <c r="K286" s="55"/>
      <c r="L286" s="55"/>
      <c r="M286" s="55" t="s">
        <v>576</v>
      </c>
      <c r="N286" s="55" t="s">
        <v>576</v>
      </c>
      <c r="O286" s="55" t="s">
        <v>576</v>
      </c>
    </row>
    <row r="287" spans="1:15" x14ac:dyDescent="0.25">
      <c r="A287" s="55" t="s">
        <v>518</v>
      </c>
      <c r="B287" s="55" t="s">
        <v>1734</v>
      </c>
      <c r="C287" s="55" t="s">
        <v>1735</v>
      </c>
      <c r="D287" s="96">
        <v>3435</v>
      </c>
      <c r="E287" s="96">
        <v>20</v>
      </c>
      <c r="F287" s="96">
        <v>0</v>
      </c>
      <c r="G287" s="96">
        <v>66</v>
      </c>
      <c r="H287" s="96">
        <v>3</v>
      </c>
      <c r="I287" s="55" t="s">
        <v>1736</v>
      </c>
      <c r="J287" s="55" t="s">
        <v>1737</v>
      </c>
      <c r="K287" s="55"/>
      <c r="L287" s="55"/>
      <c r="M287" s="55" t="s">
        <v>1738</v>
      </c>
      <c r="N287" s="55" t="s">
        <v>526</v>
      </c>
      <c r="O287" s="55" t="s">
        <v>527</v>
      </c>
    </row>
    <row r="288" spans="1:15" x14ac:dyDescent="0.25">
      <c r="A288" s="55" t="s">
        <v>551</v>
      </c>
      <c r="B288" s="55" t="s">
        <v>1739</v>
      </c>
      <c r="C288" s="55" t="s">
        <v>1740</v>
      </c>
      <c r="D288" s="96">
        <v>2712</v>
      </c>
      <c r="E288" s="96">
        <v>20</v>
      </c>
      <c r="F288" s="96">
        <v>0</v>
      </c>
      <c r="G288" s="96">
        <v>73.599999999999994</v>
      </c>
      <c r="H288" s="96"/>
      <c r="I288" s="55"/>
      <c r="J288" s="55"/>
      <c r="K288" s="55"/>
      <c r="L288" s="55"/>
      <c r="M288" s="55" t="s">
        <v>1741</v>
      </c>
      <c r="N288" s="55" t="s">
        <v>533</v>
      </c>
      <c r="O288" s="55" t="s">
        <v>533</v>
      </c>
    </row>
    <row r="289" spans="1:33" x14ac:dyDescent="0.25">
      <c r="A289" s="55" t="s">
        <v>534</v>
      </c>
      <c r="B289" s="55" t="s">
        <v>1742</v>
      </c>
      <c r="C289" s="55" t="s">
        <v>480</v>
      </c>
      <c r="D289" s="96">
        <v>600</v>
      </c>
      <c r="E289" s="96">
        <v>7</v>
      </c>
      <c r="F289" s="97">
        <v>5.84606E-24</v>
      </c>
      <c r="G289" s="96">
        <v>63.14</v>
      </c>
      <c r="H289" s="96">
        <v>2</v>
      </c>
      <c r="I289" s="55" t="s">
        <v>1162</v>
      </c>
      <c r="J289" s="55" t="s">
        <v>1163</v>
      </c>
      <c r="K289" s="55"/>
      <c r="L289" s="55"/>
      <c r="M289" s="55" t="s">
        <v>1743</v>
      </c>
      <c r="N289" s="55" t="s">
        <v>533</v>
      </c>
      <c r="O289" s="55" t="s">
        <v>533</v>
      </c>
    </row>
    <row r="290" spans="1:33" x14ac:dyDescent="0.25">
      <c r="A290" s="55" t="s">
        <v>551</v>
      </c>
      <c r="B290" s="55" t="s">
        <v>1744</v>
      </c>
      <c r="C290" s="55" t="s">
        <v>1745</v>
      </c>
      <c r="D290" s="96">
        <v>1446</v>
      </c>
      <c r="E290" s="96">
        <v>20</v>
      </c>
      <c r="F290" s="96">
        <v>0</v>
      </c>
      <c r="G290" s="96">
        <v>75.349999999999994</v>
      </c>
      <c r="H290" s="96"/>
      <c r="I290" s="55"/>
      <c r="J290" s="55"/>
      <c r="K290" s="55"/>
      <c r="L290" s="55"/>
      <c r="M290" s="55" t="s">
        <v>1746</v>
      </c>
      <c r="N290" s="55" t="s">
        <v>628</v>
      </c>
      <c r="O290" s="55" t="s">
        <v>629</v>
      </c>
    </row>
    <row r="291" spans="1:33" x14ac:dyDescent="0.25">
      <c r="A291" s="55" t="s">
        <v>518</v>
      </c>
      <c r="B291" s="55" t="s">
        <v>1747</v>
      </c>
      <c r="C291" s="55" t="s">
        <v>1748</v>
      </c>
      <c r="D291" s="96">
        <v>1938</v>
      </c>
      <c r="E291" s="96">
        <v>20</v>
      </c>
      <c r="F291" s="96">
        <v>0</v>
      </c>
      <c r="G291" s="96">
        <v>78</v>
      </c>
      <c r="H291" s="96">
        <v>4</v>
      </c>
      <c r="I291" s="55" t="s">
        <v>699</v>
      </c>
      <c r="J291" s="55" t="s">
        <v>700</v>
      </c>
      <c r="K291" s="55"/>
      <c r="L291" s="55"/>
      <c r="M291" s="55" t="s">
        <v>1749</v>
      </c>
      <c r="N291" s="55" t="s">
        <v>526</v>
      </c>
      <c r="O291" s="55" t="s">
        <v>527</v>
      </c>
    </row>
    <row r="292" spans="1:33" x14ac:dyDescent="0.25">
      <c r="A292" s="55" t="s">
        <v>518</v>
      </c>
      <c r="B292" s="55" t="s">
        <v>1750</v>
      </c>
      <c r="C292" s="55" t="s">
        <v>1751</v>
      </c>
      <c r="D292" s="96">
        <v>1272</v>
      </c>
      <c r="E292" s="96">
        <v>20</v>
      </c>
      <c r="F292" s="96">
        <v>0</v>
      </c>
      <c r="G292" s="96">
        <v>84.85</v>
      </c>
      <c r="H292" s="96">
        <v>4</v>
      </c>
      <c r="I292" s="55" t="s">
        <v>1513</v>
      </c>
      <c r="J292" s="55" t="s">
        <v>1514</v>
      </c>
      <c r="K292" s="55"/>
      <c r="L292" s="55"/>
      <c r="M292" s="55" t="s">
        <v>1752</v>
      </c>
      <c r="N292" s="55" t="s">
        <v>646</v>
      </c>
      <c r="O292" s="55" t="s">
        <v>647</v>
      </c>
    </row>
    <row r="293" spans="1:33" x14ac:dyDescent="0.25">
      <c r="A293" s="55" t="s">
        <v>551</v>
      </c>
      <c r="B293" s="55" t="s">
        <v>1753</v>
      </c>
      <c r="C293" s="55" t="s">
        <v>480</v>
      </c>
      <c r="D293" s="96">
        <v>1674</v>
      </c>
      <c r="E293" s="96">
        <v>20</v>
      </c>
      <c r="F293" s="97">
        <v>8.2884399999999999E-55</v>
      </c>
      <c r="G293" s="96">
        <v>59.8</v>
      </c>
      <c r="H293" s="96"/>
      <c r="I293" s="55"/>
      <c r="J293" s="55"/>
      <c r="K293" s="55"/>
      <c r="L293" s="55"/>
      <c r="M293" s="55" t="s">
        <v>1754</v>
      </c>
      <c r="N293" s="55" t="s">
        <v>533</v>
      </c>
      <c r="O293" s="55" t="s">
        <v>533</v>
      </c>
    </row>
    <row r="294" spans="1:33" x14ac:dyDescent="0.25">
      <c r="A294" s="55" t="s">
        <v>518</v>
      </c>
      <c r="B294" s="55" t="s">
        <v>1755</v>
      </c>
      <c r="C294" s="55" t="s">
        <v>1756</v>
      </c>
      <c r="D294" s="96">
        <v>1410</v>
      </c>
      <c r="E294" s="96">
        <v>20</v>
      </c>
      <c r="F294" s="96">
        <v>0</v>
      </c>
      <c r="G294" s="96">
        <v>80.7</v>
      </c>
      <c r="H294" s="96">
        <v>1</v>
      </c>
      <c r="I294" s="55" t="s">
        <v>579</v>
      </c>
      <c r="J294" s="55" t="s">
        <v>580</v>
      </c>
      <c r="K294" s="55"/>
      <c r="L294" s="55"/>
      <c r="M294" s="55" t="s">
        <v>1757</v>
      </c>
      <c r="N294" s="55" t="s">
        <v>533</v>
      </c>
      <c r="O294" s="55" t="s">
        <v>533</v>
      </c>
    </row>
    <row r="295" spans="1:33" x14ac:dyDescent="0.25">
      <c r="A295" s="55" t="s">
        <v>518</v>
      </c>
      <c r="B295" s="55" t="s">
        <v>1758</v>
      </c>
      <c r="C295" s="55" t="s">
        <v>656</v>
      </c>
      <c r="D295" s="96">
        <v>597</v>
      </c>
      <c r="E295" s="96">
        <v>20</v>
      </c>
      <c r="F295" s="97">
        <v>1.9826E-68</v>
      </c>
      <c r="G295" s="96">
        <v>72</v>
      </c>
      <c r="H295" s="96">
        <v>5</v>
      </c>
      <c r="I295" s="55" t="s">
        <v>657</v>
      </c>
      <c r="J295" s="55" t="s">
        <v>658</v>
      </c>
      <c r="K295" s="55" t="s">
        <v>523</v>
      </c>
      <c r="L295" s="55" t="s">
        <v>524</v>
      </c>
      <c r="M295" s="55" t="s">
        <v>1759</v>
      </c>
      <c r="N295" s="55" t="s">
        <v>526</v>
      </c>
      <c r="O295" s="55" t="s">
        <v>527</v>
      </c>
    </row>
    <row r="296" spans="1:33" x14ac:dyDescent="0.25">
      <c r="A296" s="55" t="s">
        <v>573</v>
      </c>
      <c r="B296" s="55" t="s">
        <v>1760</v>
      </c>
      <c r="C296" s="55" t="s">
        <v>575</v>
      </c>
      <c r="D296" s="96">
        <v>528</v>
      </c>
      <c r="E296" s="96"/>
      <c r="F296" s="96"/>
      <c r="G296" s="96"/>
      <c r="H296" s="96"/>
      <c r="I296" s="55"/>
      <c r="J296" s="55"/>
      <c r="K296" s="55"/>
      <c r="L296" s="55"/>
      <c r="M296" s="55" t="s">
        <v>576</v>
      </c>
      <c r="N296" s="55" t="s">
        <v>576</v>
      </c>
      <c r="O296" s="55" t="s">
        <v>576</v>
      </c>
    </row>
    <row r="297" spans="1:33" x14ac:dyDescent="0.25">
      <c r="A297" s="55" t="s">
        <v>534</v>
      </c>
      <c r="B297" s="55" t="s">
        <v>1761</v>
      </c>
      <c r="C297" s="55" t="s">
        <v>536</v>
      </c>
      <c r="D297" s="96">
        <v>918</v>
      </c>
      <c r="E297" s="96">
        <v>20</v>
      </c>
      <c r="F297" s="97">
        <v>1.79144E-56</v>
      </c>
      <c r="G297" s="96">
        <v>47.3</v>
      </c>
      <c r="H297" s="96">
        <v>3</v>
      </c>
      <c r="I297" s="55" t="s">
        <v>537</v>
      </c>
      <c r="J297" s="55" t="s">
        <v>538</v>
      </c>
      <c r="K297" s="55"/>
      <c r="L297" s="55"/>
      <c r="M297" s="55" t="s">
        <v>606</v>
      </c>
      <c r="N297" s="55" t="s">
        <v>533</v>
      </c>
      <c r="O297" s="55" t="s">
        <v>533</v>
      </c>
    </row>
    <row r="298" spans="1:33" x14ac:dyDescent="0.25">
      <c r="A298" s="98" t="s">
        <v>518</v>
      </c>
      <c r="B298" s="98" t="s">
        <v>146</v>
      </c>
      <c r="C298" s="98" t="s">
        <v>460</v>
      </c>
      <c r="D298" s="99">
        <v>4680</v>
      </c>
      <c r="E298" s="99">
        <v>20</v>
      </c>
      <c r="F298" s="99">
        <v>0</v>
      </c>
      <c r="G298" s="99">
        <v>84.05</v>
      </c>
      <c r="H298" s="99">
        <v>4</v>
      </c>
      <c r="I298" s="98" t="s">
        <v>1762</v>
      </c>
      <c r="J298" s="98" t="s">
        <v>1763</v>
      </c>
      <c r="K298" s="98" t="s">
        <v>1764</v>
      </c>
      <c r="L298" s="98" t="s">
        <v>1765</v>
      </c>
      <c r="M298" s="98" t="s">
        <v>1766</v>
      </c>
      <c r="N298" s="98" t="s">
        <v>1767</v>
      </c>
      <c r="O298" s="98" t="s">
        <v>1768</v>
      </c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</row>
    <row r="299" spans="1:33" x14ac:dyDescent="0.25">
      <c r="A299" s="55" t="s">
        <v>551</v>
      </c>
      <c r="B299" s="55" t="s">
        <v>1769</v>
      </c>
      <c r="C299" s="55" t="s">
        <v>1770</v>
      </c>
      <c r="D299" s="96">
        <v>711</v>
      </c>
      <c r="E299" s="96">
        <v>20</v>
      </c>
      <c r="F299" s="97">
        <v>6.6029099999999998E-80</v>
      </c>
      <c r="G299" s="96">
        <v>64.7</v>
      </c>
      <c r="H299" s="96"/>
      <c r="I299" s="55"/>
      <c r="J299" s="55"/>
      <c r="K299" s="55"/>
      <c r="L299" s="55"/>
      <c r="M299" s="55" t="s">
        <v>1771</v>
      </c>
      <c r="N299" s="55" t="s">
        <v>533</v>
      </c>
      <c r="O299" s="55" t="s">
        <v>533</v>
      </c>
    </row>
    <row r="300" spans="1:33" x14ac:dyDescent="0.25">
      <c r="A300" s="55" t="s">
        <v>518</v>
      </c>
      <c r="B300" s="55" t="s">
        <v>1772</v>
      </c>
      <c r="C300" s="55" t="s">
        <v>1773</v>
      </c>
      <c r="D300" s="96">
        <v>9072</v>
      </c>
      <c r="E300" s="96">
        <v>20</v>
      </c>
      <c r="F300" s="96">
        <v>0</v>
      </c>
      <c r="G300" s="96">
        <v>84.45</v>
      </c>
      <c r="H300" s="96">
        <v>5</v>
      </c>
      <c r="I300" s="55" t="s">
        <v>1266</v>
      </c>
      <c r="J300" s="55" t="s">
        <v>1267</v>
      </c>
      <c r="K300" s="55"/>
      <c r="L300" s="55"/>
      <c r="M300" s="55" t="s">
        <v>1774</v>
      </c>
      <c r="N300" s="55" t="s">
        <v>1408</v>
      </c>
      <c r="O300" s="55" t="s">
        <v>1409</v>
      </c>
    </row>
    <row r="301" spans="1:33" x14ac:dyDescent="0.25">
      <c r="A301" s="55" t="s">
        <v>518</v>
      </c>
      <c r="B301" s="55" t="s">
        <v>1775</v>
      </c>
      <c r="C301" s="55" t="s">
        <v>1776</v>
      </c>
      <c r="D301" s="96">
        <v>3051</v>
      </c>
      <c r="E301" s="96">
        <v>20</v>
      </c>
      <c r="F301" s="96">
        <v>0</v>
      </c>
      <c r="G301" s="96">
        <v>79.55</v>
      </c>
      <c r="H301" s="96">
        <v>5</v>
      </c>
      <c r="I301" s="55" t="s">
        <v>1777</v>
      </c>
      <c r="J301" s="55" t="s">
        <v>1778</v>
      </c>
      <c r="K301" s="55"/>
      <c r="L301" s="55"/>
      <c r="M301" s="55" t="s">
        <v>1779</v>
      </c>
      <c r="N301" s="55" t="s">
        <v>1780</v>
      </c>
      <c r="O301" s="55" t="s">
        <v>1781</v>
      </c>
    </row>
    <row r="302" spans="1:33" x14ac:dyDescent="0.25">
      <c r="A302" s="55" t="s">
        <v>518</v>
      </c>
      <c r="B302" s="55" t="s">
        <v>1782</v>
      </c>
      <c r="C302" s="55" t="s">
        <v>1783</v>
      </c>
      <c r="D302" s="96">
        <v>3087</v>
      </c>
      <c r="E302" s="96">
        <v>20</v>
      </c>
      <c r="F302" s="96">
        <v>0</v>
      </c>
      <c r="G302" s="96">
        <v>85.15</v>
      </c>
      <c r="H302" s="96">
        <v>5</v>
      </c>
      <c r="I302" s="55" t="s">
        <v>544</v>
      </c>
      <c r="J302" s="55" t="s">
        <v>545</v>
      </c>
      <c r="K302" s="55" t="s">
        <v>546</v>
      </c>
      <c r="L302" s="55" t="s">
        <v>547</v>
      </c>
      <c r="M302" s="55" t="s">
        <v>1784</v>
      </c>
      <c r="N302" s="55" t="s">
        <v>1408</v>
      </c>
      <c r="O302" s="55" t="s">
        <v>1409</v>
      </c>
    </row>
    <row r="303" spans="1:33" x14ac:dyDescent="0.25">
      <c r="A303" s="55" t="s">
        <v>518</v>
      </c>
      <c r="B303" s="55" t="s">
        <v>1785</v>
      </c>
      <c r="C303" s="55" t="s">
        <v>1783</v>
      </c>
      <c r="D303" s="96">
        <v>411</v>
      </c>
      <c r="E303" s="96">
        <v>20</v>
      </c>
      <c r="F303" s="97">
        <v>4.8879499999999999E-95</v>
      </c>
      <c r="G303" s="96">
        <v>80.849999999999994</v>
      </c>
      <c r="H303" s="96">
        <v>5</v>
      </c>
      <c r="I303" s="55" t="s">
        <v>1266</v>
      </c>
      <c r="J303" s="55" t="s">
        <v>1267</v>
      </c>
      <c r="K303" s="55"/>
      <c r="L303" s="55"/>
      <c r="M303" s="55" t="s">
        <v>1786</v>
      </c>
      <c r="N303" s="55" t="s">
        <v>549</v>
      </c>
      <c r="O303" s="55" t="s">
        <v>550</v>
      </c>
    </row>
    <row r="304" spans="1:33" x14ac:dyDescent="0.25">
      <c r="A304" s="55" t="s">
        <v>518</v>
      </c>
      <c r="B304" s="55" t="s">
        <v>1787</v>
      </c>
      <c r="C304" s="55" t="s">
        <v>1783</v>
      </c>
      <c r="D304" s="96">
        <v>3210</v>
      </c>
      <c r="E304" s="96">
        <v>20</v>
      </c>
      <c r="F304" s="96">
        <v>0</v>
      </c>
      <c r="G304" s="96">
        <v>84.05</v>
      </c>
      <c r="H304" s="96">
        <v>5</v>
      </c>
      <c r="I304" s="55" t="s">
        <v>544</v>
      </c>
      <c r="J304" s="55" t="s">
        <v>545</v>
      </c>
      <c r="K304" s="55" t="s">
        <v>546</v>
      </c>
      <c r="L304" s="55" t="s">
        <v>547</v>
      </c>
      <c r="M304" s="55" t="s">
        <v>1788</v>
      </c>
      <c r="N304" s="55" t="s">
        <v>549</v>
      </c>
      <c r="O304" s="55" t="s">
        <v>550</v>
      </c>
    </row>
    <row r="305" spans="1:15" x14ac:dyDescent="0.25">
      <c r="A305" s="55" t="s">
        <v>518</v>
      </c>
      <c r="B305" s="55" t="s">
        <v>1789</v>
      </c>
      <c r="C305" s="55" t="s">
        <v>1790</v>
      </c>
      <c r="D305" s="96">
        <v>2349</v>
      </c>
      <c r="E305" s="96">
        <v>20</v>
      </c>
      <c r="F305" s="96">
        <v>0</v>
      </c>
      <c r="G305" s="96">
        <v>80.95</v>
      </c>
      <c r="H305" s="96">
        <v>5</v>
      </c>
      <c r="I305" s="55" t="s">
        <v>657</v>
      </c>
      <c r="J305" s="55" t="s">
        <v>658</v>
      </c>
      <c r="K305" s="55" t="s">
        <v>523</v>
      </c>
      <c r="L305" s="55" t="s">
        <v>524</v>
      </c>
      <c r="M305" s="55" t="s">
        <v>1791</v>
      </c>
      <c r="N305" s="55" t="s">
        <v>660</v>
      </c>
      <c r="O305" s="55" t="s">
        <v>661</v>
      </c>
    </row>
    <row r="306" spans="1:15" x14ac:dyDescent="0.25">
      <c r="A306" s="55" t="s">
        <v>518</v>
      </c>
      <c r="B306" s="55" t="s">
        <v>1792</v>
      </c>
      <c r="C306" s="55" t="s">
        <v>1793</v>
      </c>
      <c r="D306" s="96">
        <v>3459</v>
      </c>
      <c r="E306" s="96">
        <v>20</v>
      </c>
      <c r="F306" s="96">
        <v>0</v>
      </c>
      <c r="G306" s="96">
        <v>82.1</v>
      </c>
      <c r="H306" s="96">
        <v>4</v>
      </c>
      <c r="I306" s="55" t="s">
        <v>1794</v>
      </c>
      <c r="J306" s="55" t="s">
        <v>1795</v>
      </c>
      <c r="K306" s="55" t="s">
        <v>1796</v>
      </c>
      <c r="L306" s="95" t="s">
        <v>1797</v>
      </c>
      <c r="M306" s="55" t="s">
        <v>1798</v>
      </c>
      <c r="N306" s="55" t="s">
        <v>1799</v>
      </c>
      <c r="O306" s="55" t="s">
        <v>1800</v>
      </c>
    </row>
    <row r="307" spans="1:15" x14ac:dyDescent="0.25">
      <c r="A307" s="55" t="s">
        <v>518</v>
      </c>
      <c r="B307" s="55" t="s">
        <v>1801</v>
      </c>
      <c r="C307" s="55" t="s">
        <v>1802</v>
      </c>
      <c r="D307" s="96">
        <v>1476</v>
      </c>
      <c r="E307" s="96">
        <v>20</v>
      </c>
      <c r="F307" s="96">
        <v>0</v>
      </c>
      <c r="G307" s="96">
        <v>62.65</v>
      </c>
      <c r="H307" s="96">
        <v>1</v>
      </c>
      <c r="I307" s="55" t="s">
        <v>898</v>
      </c>
      <c r="J307" s="55" t="s">
        <v>899</v>
      </c>
      <c r="K307" s="55"/>
      <c r="L307" s="55"/>
      <c r="M307" s="55" t="s">
        <v>1803</v>
      </c>
      <c r="N307" s="55" t="s">
        <v>611</v>
      </c>
      <c r="O307" s="55" t="s">
        <v>612</v>
      </c>
    </row>
    <row r="308" spans="1:15" x14ac:dyDescent="0.25">
      <c r="A308" s="55" t="s">
        <v>518</v>
      </c>
      <c r="B308" s="55" t="s">
        <v>1804</v>
      </c>
      <c r="C308" s="55" t="s">
        <v>1802</v>
      </c>
      <c r="D308" s="96">
        <v>2949</v>
      </c>
      <c r="E308" s="96">
        <v>20</v>
      </c>
      <c r="F308" s="96">
        <v>0</v>
      </c>
      <c r="G308" s="96">
        <v>61.2</v>
      </c>
      <c r="H308" s="96">
        <v>2</v>
      </c>
      <c r="I308" s="55" t="s">
        <v>608</v>
      </c>
      <c r="J308" s="55" t="s">
        <v>609</v>
      </c>
      <c r="K308" s="55"/>
      <c r="L308" s="55"/>
      <c r="M308" s="55" t="s">
        <v>1805</v>
      </c>
      <c r="N308" s="55" t="s">
        <v>760</v>
      </c>
      <c r="O308" s="55" t="s">
        <v>761</v>
      </c>
    </row>
    <row r="309" spans="1:15" x14ac:dyDescent="0.25">
      <c r="A309" s="55" t="s">
        <v>518</v>
      </c>
      <c r="B309" s="55" t="s">
        <v>1806</v>
      </c>
      <c r="C309" s="55" t="s">
        <v>1807</v>
      </c>
      <c r="D309" s="96">
        <v>1422</v>
      </c>
      <c r="E309" s="96">
        <v>20</v>
      </c>
      <c r="F309" s="96">
        <v>0</v>
      </c>
      <c r="G309" s="96">
        <v>68.3</v>
      </c>
      <c r="H309" s="96">
        <v>5</v>
      </c>
      <c r="I309" s="55" t="s">
        <v>1266</v>
      </c>
      <c r="J309" s="55" t="s">
        <v>1267</v>
      </c>
      <c r="K309" s="55"/>
      <c r="L309" s="55"/>
      <c r="M309" s="55" t="s">
        <v>1808</v>
      </c>
      <c r="N309" s="55" t="s">
        <v>549</v>
      </c>
      <c r="O309" s="55" t="s">
        <v>550</v>
      </c>
    </row>
    <row r="310" spans="1:15" x14ac:dyDescent="0.25">
      <c r="A310" s="55" t="s">
        <v>518</v>
      </c>
      <c r="B310" s="55" t="s">
        <v>1809</v>
      </c>
      <c r="C310" s="55" t="s">
        <v>1810</v>
      </c>
      <c r="D310" s="96">
        <v>1032</v>
      </c>
      <c r="E310" s="96">
        <v>20</v>
      </c>
      <c r="F310" s="97">
        <v>3.5016600000000003E-176</v>
      </c>
      <c r="G310" s="96">
        <v>62.35</v>
      </c>
      <c r="H310" s="96">
        <v>1</v>
      </c>
      <c r="I310" s="55" t="s">
        <v>579</v>
      </c>
      <c r="J310" s="55" t="s">
        <v>580</v>
      </c>
      <c r="K310" s="55"/>
      <c r="L310" s="55"/>
      <c r="M310" s="55" t="s">
        <v>1811</v>
      </c>
      <c r="N310" s="55" t="s">
        <v>533</v>
      </c>
      <c r="O310" s="55" t="s">
        <v>533</v>
      </c>
    </row>
    <row r="311" spans="1:15" x14ac:dyDescent="0.25">
      <c r="A311" s="55" t="s">
        <v>551</v>
      </c>
      <c r="B311" s="55" t="s">
        <v>1812</v>
      </c>
      <c r="C311" s="55" t="s">
        <v>1813</v>
      </c>
      <c r="D311" s="96">
        <v>693</v>
      </c>
      <c r="E311" s="96">
        <v>20</v>
      </c>
      <c r="F311" s="97">
        <v>6.6281299999999997E-16</v>
      </c>
      <c r="G311" s="96">
        <v>56.35</v>
      </c>
      <c r="H311" s="96"/>
      <c r="I311" s="55"/>
      <c r="J311" s="55"/>
      <c r="K311" s="55"/>
      <c r="L311" s="55"/>
      <c r="M311" s="55" t="s">
        <v>606</v>
      </c>
      <c r="N311" s="55" t="s">
        <v>533</v>
      </c>
      <c r="O311" s="55" t="s">
        <v>533</v>
      </c>
    </row>
    <row r="312" spans="1:15" x14ac:dyDescent="0.25">
      <c r="A312" s="55" t="s">
        <v>518</v>
      </c>
      <c r="B312" s="55" t="s">
        <v>1814</v>
      </c>
      <c r="C312" s="55" t="s">
        <v>480</v>
      </c>
      <c r="D312" s="96">
        <v>3075</v>
      </c>
      <c r="E312" s="96">
        <v>20</v>
      </c>
      <c r="F312" s="96">
        <v>0</v>
      </c>
      <c r="G312" s="96">
        <v>74.849999999999994</v>
      </c>
      <c r="H312" s="96">
        <v>2</v>
      </c>
      <c r="I312" s="55" t="s">
        <v>608</v>
      </c>
      <c r="J312" s="55" t="s">
        <v>609</v>
      </c>
      <c r="K312" s="55"/>
      <c r="L312" s="55"/>
      <c r="M312" s="55" t="s">
        <v>1815</v>
      </c>
      <c r="N312" s="55" t="s">
        <v>611</v>
      </c>
      <c r="O312" s="55" t="s">
        <v>612</v>
      </c>
    </row>
    <row r="313" spans="1:15" x14ac:dyDescent="0.25">
      <c r="A313" s="55" t="s">
        <v>518</v>
      </c>
      <c r="B313" s="55" t="s">
        <v>1816</v>
      </c>
      <c r="C313" s="55" t="s">
        <v>480</v>
      </c>
      <c r="D313" s="96">
        <v>441</v>
      </c>
      <c r="E313" s="96">
        <v>20</v>
      </c>
      <c r="F313" s="97">
        <v>2.8346200000000001E-52</v>
      </c>
      <c r="G313" s="96">
        <v>76.75</v>
      </c>
      <c r="H313" s="96">
        <v>3</v>
      </c>
      <c r="I313" s="55" t="s">
        <v>757</v>
      </c>
      <c r="J313" s="55" t="s">
        <v>758</v>
      </c>
      <c r="K313" s="55"/>
      <c r="L313" s="55"/>
      <c r="M313" s="55" t="s">
        <v>1817</v>
      </c>
      <c r="N313" s="55" t="s">
        <v>533</v>
      </c>
      <c r="O313" s="55" t="s">
        <v>533</v>
      </c>
    </row>
    <row r="314" spans="1:15" x14ac:dyDescent="0.25">
      <c r="A314" s="55" t="s">
        <v>518</v>
      </c>
      <c r="B314" s="55" t="s">
        <v>1818</v>
      </c>
      <c r="C314" s="55" t="s">
        <v>480</v>
      </c>
      <c r="D314" s="96">
        <v>2859</v>
      </c>
      <c r="E314" s="96">
        <v>20</v>
      </c>
      <c r="F314" s="96">
        <v>0</v>
      </c>
      <c r="G314" s="96">
        <v>70.25</v>
      </c>
      <c r="H314" s="96">
        <v>2</v>
      </c>
      <c r="I314" s="55" t="s">
        <v>608</v>
      </c>
      <c r="J314" s="55" t="s">
        <v>609</v>
      </c>
      <c r="K314" s="55"/>
      <c r="L314" s="55"/>
      <c r="M314" s="55" t="s">
        <v>1819</v>
      </c>
      <c r="N314" s="55" t="s">
        <v>611</v>
      </c>
      <c r="O314" s="55" t="s">
        <v>612</v>
      </c>
    </row>
    <row r="315" spans="1:15" x14ac:dyDescent="0.25">
      <c r="A315" s="55" t="s">
        <v>573</v>
      </c>
      <c r="B315" s="55" t="s">
        <v>1820</v>
      </c>
      <c r="C315" s="55" t="s">
        <v>575</v>
      </c>
      <c r="D315" s="96">
        <v>237</v>
      </c>
      <c r="E315" s="96"/>
      <c r="F315" s="96"/>
      <c r="G315" s="96"/>
      <c r="H315" s="96"/>
      <c r="I315" s="55"/>
      <c r="J315" s="55"/>
      <c r="K315" s="55"/>
      <c r="L315" s="55"/>
      <c r="M315" s="55" t="s">
        <v>576</v>
      </c>
      <c r="N315" s="55" t="s">
        <v>576</v>
      </c>
      <c r="O315" s="55" t="s">
        <v>576</v>
      </c>
    </row>
    <row r="316" spans="1:15" x14ac:dyDescent="0.25">
      <c r="A316" s="55" t="s">
        <v>518</v>
      </c>
      <c r="B316" s="55" t="s">
        <v>1821</v>
      </c>
      <c r="C316" s="55" t="s">
        <v>1822</v>
      </c>
      <c r="D316" s="96">
        <v>1908</v>
      </c>
      <c r="E316" s="96">
        <v>20</v>
      </c>
      <c r="F316" s="96">
        <v>0</v>
      </c>
      <c r="G316" s="96">
        <v>79.2</v>
      </c>
      <c r="H316" s="96">
        <v>5</v>
      </c>
      <c r="I316" s="55" t="s">
        <v>881</v>
      </c>
      <c r="J316" s="55" t="s">
        <v>882</v>
      </c>
      <c r="K316" s="55" t="s">
        <v>883</v>
      </c>
      <c r="L316" s="55" t="s">
        <v>884</v>
      </c>
      <c r="M316" s="55" t="s">
        <v>1823</v>
      </c>
      <c r="N316" s="55" t="s">
        <v>533</v>
      </c>
      <c r="O316" s="55" t="s">
        <v>533</v>
      </c>
    </row>
    <row r="317" spans="1:15" x14ac:dyDescent="0.25">
      <c r="A317" s="55" t="s">
        <v>518</v>
      </c>
      <c r="B317" s="55" t="s">
        <v>1824</v>
      </c>
      <c r="C317" s="55" t="s">
        <v>1825</v>
      </c>
      <c r="D317" s="96">
        <v>528</v>
      </c>
      <c r="E317" s="96">
        <v>20</v>
      </c>
      <c r="F317" s="97">
        <v>5.2796200000000005E-66</v>
      </c>
      <c r="G317" s="96">
        <v>69.349999999999994</v>
      </c>
      <c r="H317" s="96">
        <v>2</v>
      </c>
      <c r="I317" s="55" t="s">
        <v>1826</v>
      </c>
      <c r="J317" s="55" t="s">
        <v>1827</v>
      </c>
      <c r="K317" s="55" t="s">
        <v>1828</v>
      </c>
      <c r="L317" s="55" t="s">
        <v>1829</v>
      </c>
      <c r="M317" s="55" t="s">
        <v>1830</v>
      </c>
      <c r="N317" s="55" t="s">
        <v>1831</v>
      </c>
      <c r="O317" s="55" t="s">
        <v>1832</v>
      </c>
    </row>
    <row r="318" spans="1:15" x14ac:dyDescent="0.25">
      <c r="A318" s="55" t="s">
        <v>518</v>
      </c>
      <c r="B318" s="55" t="s">
        <v>1833</v>
      </c>
      <c r="C318" s="55" t="s">
        <v>1834</v>
      </c>
      <c r="D318" s="96">
        <v>1611</v>
      </c>
      <c r="E318" s="96">
        <v>20</v>
      </c>
      <c r="F318" s="96">
        <v>0</v>
      </c>
      <c r="G318" s="96">
        <v>80.25</v>
      </c>
      <c r="H318" s="96">
        <v>1</v>
      </c>
      <c r="I318" s="55" t="s">
        <v>898</v>
      </c>
      <c r="J318" s="55" t="s">
        <v>899</v>
      </c>
      <c r="K318" s="55"/>
      <c r="L318" s="55"/>
      <c r="M318" s="55" t="s">
        <v>1835</v>
      </c>
      <c r="N318" s="55" t="s">
        <v>1836</v>
      </c>
      <c r="O318" s="55" t="s">
        <v>1837</v>
      </c>
    </row>
    <row r="319" spans="1:15" x14ac:dyDescent="0.25">
      <c r="A319" s="55" t="s">
        <v>551</v>
      </c>
      <c r="B319" s="55" t="s">
        <v>1838</v>
      </c>
      <c r="C319" s="55" t="s">
        <v>1839</v>
      </c>
      <c r="D319" s="96">
        <v>1917</v>
      </c>
      <c r="E319" s="96">
        <v>20</v>
      </c>
      <c r="F319" s="96">
        <v>0</v>
      </c>
      <c r="G319" s="96">
        <v>79.8</v>
      </c>
      <c r="H319" s="96"/>
      <c r="I319" s="55"/>
      <c r="J319" s="55"/>
      <c r="K319" s="55"/>
      <c r="L319" s="55"/>
      <c r="M319" s="55" t="s">
        <v>1840</v>
      </c>
      <c r="N319" s="55" t="s">
        <v>628</v>
      </c>
      <c r="O319" s="55" t="s">
        <v>629</v>
      </c>
    </row>
    <row r="320" spans="1:15" x14ac:dyDescent="0.25">
      <c r="A320" s="55" t="s">
        <v>518</v>
      </c>
      <c r="B320" s="55" t="s">
        <v>1841</v>
      </c>
      <c r="C320" s="55" t="s">
        <v>1842</v>
      </c>
      <c r="D320" s="96">
        <v>474</v>
      </c>
      <c r="E320" s="96">
        <v>20</v>
      </c>
      <c r="F320" s="97">
        <v>2.0242900000000001E-93</v>
      </c>
      <c r="G320" s="96">
        <v>87.55</v>
      </c>
      <c r="H320" s="96">
        <v>6</v>
      </c>
      <c r="I320" s="55" t="s">
        <v>1843</v>
      </c>
      <c r="J320" s="55" t="s">
        <v>1844</v>
      </c>
      <c r="K320" s="55" t="s">
        <v>1845</v>
      </c>
      <c r="L320" s="55" t="s">
        <v>1846</v>
      </c>
      <c r="M320" s="55" t="s">
        <v>1847</v>
      </c>
      <c r="N320" s="55" t="s">
        <v>1848</v>
      </c>
      <c r="O320" s="55" t="s">
        <v>1849</v>
      </c>
    </row>
    <row r="321" spans="1:15" x14ac:dyDescent="0.25">
      <c r="A321" s="55" t="s">
        <v>518</v>
      </c>
      <c r="B321" s="55" t="s">
        <v>1850</v>
      </c>
      <c r="C321" s="55" t="s">
        <v>1851</v>
      </c>
      <c r="D321" s="96">
        <v>975</v>
      </c>
      <c r="E321" s="96">
        <v>20</v>
      </c>
      <c r="F321" s="96">
        <v>0</v>
      </c>
      <c r="G321" s="96">
        <v>67.900000000000006</v>
      </c>
      <c r="H321" s="96">
        <v>2</v>
      </c>
      <c r="I321" s="55" t="s">
        <v>1852</v>
      </c>
      <c r="J321" s="55" t="s">
        <v>1853</v>
      </c>
      <c r="K321" s="55"/>
      <c r="L321" s="55"/>
      <c r="M321" s="55" t="s">
        <v>1854</v>
      </c>
      <c r="N321" s="55" t="s">
        <v>1855</v>
      </c>
      <c r="O321" s="55" t="s">
        <v>1856</v>
      </c>
    </row>
    <row r="322" spans="1:15" x14ac:dyDescent="0.25">
      <c r="A322" s="55" t="s">
        <v>518</v>
      </c>
      <c r="B322" s="55" t="s">
        <v>1857</v>
      </c>
      <c r="C322" s="55" t="s">
        <v>1858</v>
      </c>
      <c r="D322" s="96">
        <v>1143</v>
      </c>
      <c r="E322" s="96">
        <v>20</v>
      </c>
      <c r="F322" s="97">
        <v>4.8758899999999997E-105</v>
      </c>
      <c r="G322" s="96">
        <v>55.4</v>
      </c>
      <c r="H322" s="96">
        <v>2</v>
      </c>
      <c r="I322" s="55" t="s">
        <v>1859</v>
      </c>
      <c r="J322" s="55" t="s">
        <v>1860</v>
      </c>
      <c r="K322" s="55"/>
      <c r="L322" s="55"/>
      <c r="M322" s="55" t="s">
        <v>1861</v>
      </c>
      <c r="N322" s="55" t="s">
        <v>646</v>
      </c>
      <c r="O322" s="55" t="s">
        <v>647</v>
      </c>
    </row>
    <row r="323" spans="1:15" x14ac:dyDescent="0.25">
      <c r="A323" s="55" t="s">
        <v>551</v>
      </c>
      <c r="B323" s="55" t="s">
        <v>1862</v>
      </c>
      <c r="C323" s="55" t="s">
        <v>480</v>
      </c>
      <c r="D323" s="96">
        <v>861</v>
      </c>
      <c r="E323" s="96">
        <v>20</v>
      </c>
      <c r="F323" s="97">
        <v>1.04924E-162</v>
      </c>
      <c r="G323" s="96">
        <v>72.3</v>
      </c>
      <c r="H323" s="96"/>
      <c r="I323" s="55"/>
      <c r="J323" s="55"/>
      <c r="K323" s="55"/>
      <c r="L323" s="55"/>
      <c r="M323" s="55" t="s">
        <v>1863</v>
      </c>
      <c r="N323" s="55" t="s">
        <v>533</v>
      </c>
      <c r="O323" s="55" t="s">
        <v>533</v>
      </c>
    </row>
    <row r="324" spans="1:15" x14ac:dyDescent="0.25">
      <c r="A324" s="55" t="s">
        <v>518</v>
      </c>
      <c r="B324" s="55" t="s">
        <v>1864</v>
      </c>
      <c r="C324" s="55" t="s">
        <v>1865</v>
      </c>
      <c r="D324" s="96">
        <v>1323</v>
      </c>
      <c r="E324" s="96">
        <v>20</v>
      </c>
      <c r="F324" s="96">
        <v>0</v>
      </c>
      <c r="G324" s="96">
        <v>62</v>
      </c>
      <c r="H324" s="96">
        <v>1</v>
      </c>
      <c r="I324" s="55" t="s">
        <v>557</v>
      </c>
      <c r="J324" s="55" t="s">
        <v>558</v>
      </c>
      <c r="K324" s="55"/>
      <c r="L324" s="55"/>
      <c r="M324" s="55" t="s">
        <v>1866</v>
      </c>
      <c r="N324" s="55" t="s">
        <v>1867</v>
      </c>
      <c r="O324" s="55" t="s">
        <v>1868</v>
      </c>
    </row>
    <row r="325" spans="1:15" x14ac:dyDescent="0.25">
      <c r="A325" s="55" t="s">
        <v>518</v>
      </c>
      <c r="B325" s="55" t="s">
        <v>1869</v>
      </c>
      <c r="C325" s="55" t="s">
        <v>1870</v>
      </c>
      <c r="D325" s="96">
        <v>825</v>
      </c>
      <c r="E325" s="96">
        <v>20</v>
      </c>
      <c r="F325" s="97">
        <v>5.2212000000000004E-159</v>
      </c>
      <c r="G325" s="96">
        <v>95.1</v>
      </c>
      <c r="H325" s="96">
        <v>5</v>
      </c>
      <c r="I325" s="55" t="s">
        <v>1871</v>
      </c>
      <c r="J325" s="55" t="s">
        <v>1872</v>
      </c>
      <c r="K325" s="55"/>
      <c r="L325" s="55"/>
      <c r="M325" s="55" t="s">
        <v>1873</v>
      </c>
      <c r="N325" s="55" t="s">
        <v>1874</v>
      </c>
      <c r="O325" s="55" t="s">
        <v>1875</v>
      </c>
    </row>
    <row r="326" spans="1:15" x14ac:dyDescent="0.25">
      <c r="A326" s="55" t="s">
        <v>551</v>
      </c>
      <c r="B326" s="55" t="s">
        <v>1876</v>
      </c>
      <c r="C326" s="55" t="s">
        <v>1877</v>
      </c>
      <c r="D326" s="96">
        <v>2616</v>
      </c>
      <c r="E326" s="96">
        <v>20</v>
      </c>
      <c r="F326" s="96">
        <v>0</v>
      </c>
      <c r="G326" s="96">
        <v>76.849999999999994</v>
      </c>
      <c r="H326" s="96"/>
      <c r="I326" s="55"/>
      <c r="J326" s="55"/>
      <c r="K326" s="55"/>
      <c r="L326" s="55"/>
      <c r="M326" s="55" t="s">
        <v>1878</v>
      </c>
      <c r="N326" s="55" t="s">
        <v>533</v>
      </c>
      <c r="O326" s="55" t="s">
        <v>533</v>
      </c>
    </row>
    <row r="327" spans="1:15" x14ac:dyDescent="0.25">
      <c r="A327" s="55" t="s">
        <v>518</v>
      </c>
      <c r="B327" s="55" t="s">
        <v>1879</v>
      </c>
      <c r="C327" s="55" t="s">
        <v>480</v>
      </c>
      <c r="D327" s="96">
        <v>2220</v>
      </c>
      <c r="E327" s="96">
        <v>20</v>
      </c>
      <c r="F327" s="96">
        <v>0</v>
      </c>
      <c r="G327" s="96">
        <v>84.1</v>
      </c>
      <c r="H327" s="96">
        <v>2</v>
      </c>
      <c r="I327" s="55" t="s">
        <v>608</v>
      </c>
      <c r="J327" s="55" t="s">
        <v>609</v>
      </c>
      <c r="K327" s="55"/>
      <c r="L327" s="55"/>
      <c r="M327" s="55" t="s">
        <v>1880</v>
      </c>
      <c r="N327" s="55" t="s">
        <v>760</v>
      </c>
      <c r="O327" s="55" t="s">
        <v>761</v>
      </c>
    </row>
    <row r="328" spans="1:15" x14ac:dyDescent="0.25">
      <c r="A328" s="55" t="s">
        <v>518</v>
      </c>
      <c r="B328" s="55" t="s">
        <v>1881</v>
      </c>
      <c r="C328" s="55" t="s">
        <v>1882</v>
      </c>
      <c r="D328" s="96">
        <v>903</v>
      </c>
      <c r="E328" s="96">
        <v>20</v>
      </c>
      <c r="F328" s="97">
        <v>4.1928700000000002E-143</v>
      </c>
      <c r="G328" s="96">
        <v>57.45</v>
      </c>
      <c r="H328" s="96">
        <v>1</v>
      </c>
      <c r="I328" s="55" t="s">
        <v>596</v>
      </c>
      <c r="J328" s="55" t="s">
        <v>597</v>
      </c>
      <c r="K328" s="55"/>
      <c r="L328" s="55"/>
      <c r="M328" s="55" t="s">
        <v>1883</v>
      </c>
      <c r="N328" s="55" t="s">
        <v>1036</v>
      </c>
      <c r="O328" s="55" t="s">
        <v>1037</v>
      </c>
    </row>
    <row r="329" spans="1:15" x14ac:dyDescent="0.25">
      <c r="A329" s="55" t="s">
        <v>573</v>
      </c>
      <c r="B329" s="55" t="s">
        <v>1884</v>
      </c>
      <c r="C329" s="55" t="s">
        <v>575</v>
      </c>
      <c r="D329" s="96">
        <v>972</v>
      </c>
      <c r="E329" s="96"/>
      <c r="F329" s="96"/>
      <c r="G329" s="96"/>
      <c r="H329" s="96"/>
      <c r="I329" s="55"/>
      <c r="J329" s="55"/>
      <c r="K329" s="55"/>
      <c r="L329" s="55"/>
      <c r="M329" s="55" t="s">
        <v>621</v>
      </c>
      <c r="N329" s="55" t="s">
        <v>533</v>
      </c>
      <c r="O329" s="55" t="s">
        <v>533</v>
      </c>
    </row>
    <row r="330" spans="1:15" x14ac:dyDescent="0.25">
      <c r="A330" s="55" t="s">
        <v>518</v>
      </c>
      <c r="B330" s="55" t="s">
        <v>1885</v>
      </c>
      <c r="C330" s="55" t="s">
        <v>1886</v>
      </c>
      <c r="D330" s="96">
        <v>3072</v>
      </c>
      <c r="E330" s="96">
        <v>20</v>
      </c>
      <c r="F330" s="96">
        <v>0</v>
      </c>
      <c r="G330" s="96">
        <v>82.4</v>
      </c>
      <c r="H330" s="96">
        <v>11</v>
      </c>
      <c r="I330" s="55" t="s">
        <v>1887</v>
      </c>
      <c r="J330" s="55" t="s">
        <v>1888</v>
      </c>
      <c r="K330" s="55" t="s">
        <v>1889</v>
      </c>
      <c r="L330" s="55" t="s">
        <v>1890</v>
      </c>
      <c r="M330" s="55" t="s">
        <v>1891</v>
      </c>
      <c r="N330" s="55" t="s">
        <v>1892</v>
      </c>
      <c r="O330" s="55" t="s">
        <v>1893</v>
      </c>
    </row>
    <row r="331" spans="1:15" x14ac:dyDescent="0.25">
      <c r="A331" s="55" t="s">
        <v>534</v>
      </c>
      <c r="B331" s="55" t="s">
        <v>1894</v>
      </c>
      <c r="C331" s="55" t="s">
        <v>536</v>
      </c>
      <c r="D331" s="96">
        <v>891</v>
      </c>
      <c r="E331" s="96">
        <v>20</v>
      </c>
      <c r="F331" s="97">
        <v>5.5718299999999997E-29</v>
      </c>
      <c r="G331" s="96">
        <v>44.45</v>
      </c>
      <c r="H331" s="96">
        <v>7</v>
      </c>
      <c r="I331" s="55" t="s">
        <v>641</v>
      </c>
      <c r="J331" s="55" t="s">
        <v>642</v>
      </c>
      <c r="K331" s="55"/>
      <c r="L331" s="55"/>
      <c r="M331" s="55" t="s">
        <v>1895</v>
      </c>
      <c r="N331" s="55" t="s">
        <v>591</v>
      </c>
      <c r="O331" s="55" t="s">
        <v>592</v>
      </c>
    </row>
    <row r="332" spans="1:15" x14ac:dyDescent="0.25">
      <c r="A332" s="55" t="s">
        <v>518</v>
      </c>
      <c r="B332" s="55" t="s">
        <v>1896</v>
      </c>
      <c r="C332" s="55" t="s">
        <v>1897</v>
      </c>
      <c r="D332" s="96">
        <v>1515</v>
      </c>
      <c r="E332" s="96">
        <v>20</v>
      </c>
      <c r="F332" s="96">
        <v>0</v>
      </c>
      <c r="G332" s="96">
        <v>80.5</v>
      </c>
      <c r="H332" s="96">
        <v>7</v>
      </c>
      <c r="I332" s="55" t="s">
        <v>1898</v>
      </c>
      <c r="J332" s="55" t="s">
        <v>1899</v>
      </c>
      <c r="K332" s="55" t="s">
        <v>1900</v>
      </c>
      <c r="L332" s="55" t="s">
        <v>1901</v>
      </c>
      <c r="M332" s="55" t="s">
        <v>1902</v>
      </c>
      <c r="N332" s="55" t="s">
        <v>549</v>
      </c>
      <c r="O332" s="55" t="s">
        <v>550</v>
      </c>
    </row>
    <row r="333" spans="1:15" x14ac:dyDescent="0.25">
      <c r="A333" s="55" t="s">
        <v>518</v>
      </c>
      <c r="B333" s="55" t="s">
        <v>1903</v>
      </c>
      <c r="C333" s="55" t="s">
        <v>1904</v>
      </c>
      <c r="D333" s="96">
        <v>2196</v>
      </c>
      <c r="E333" s="96">
        <v>20</v>
      </c>
      <c r="F333" s="96">
        <v>0</v>
      </c>
      <c r="G333" s="96">
        <v>67.849999999999994</v>
      </c>
      <c r="H333" s="96">
        <v>2</v>
      </c>
      <c r="I333" s="55" t="s">
        <v>1905</v>
      </c>
      <c r="J333" s="55" t="s">
        <v>1906</v>
      </c>
      <c r="K333" s="55"/>
      <c r="L333" s="55"/>
      <c r="M333" s="55" t="s">
        <v>1907</v>
      </c>
      <c r="N333" s="55" t="s">
        <v>628</v>
      </c>
      <c r="O333" s="55" t="s">
        <v>629</v>
      </c>
    </row>
    <row r="334" spans="1:15" x14ac:dyDescent="0.25">
      <c r="A334" s="55" t="s">
        <v>518</v>
      </c>
      <c r="B334" s="55" t="s">
        <v>1908</v>
      </c>
      <c r="C334" s="55" t="s">
        <v>1909</v>
      </c>
      <c r="D334" s="96">
        <v>1569</v>
      </c>
      <c r="E334" s="96">
        <v>20</v>
      </c>
      <c r="F334" s="96">
        <v>0</v>
      </c>
      <c r="G334" s="96">
        <v>69.349999999999994</v>
      </c>
      <c r="H334" s="96">
        <v>5</v>
      </c>
      <c r="I334" s="55" t="s">
        <v>1266</v>
      </c>
      <c r="J334" s="55" t="s">
        <v>1267</v>
      </c>
      <c r="K334" s="55"/>
      <c r="L334" s="55"/>
      <c r="M334" s="55" t="s">
        <v>1910</v>
      </c>
      <c r="N334" s="55" t="s">
        <v>549</v>
      </c>
      <c r="O334" s="55" t="s">
        <v>550</v>
      </c>
    </row>
    <row r="335" spans="1:15" x14ac:dyDescent="0.25">
      <c r="A335" s="55" t="s">
        <v>534</v>
      </c>
      <c r="B335" s="55" t="s">
        <v>1911</v>
      </c>
      <c r="C335" s="55" t="s">
        <v>1912</v>
      </c>
      <c r="D335" s="96">
        <v>1740</v>
      </c>
      <c r="E335" s="96">
        <v>20</v>
      </c>
      <c r="F335" s="97">
        <v>3.7749E-100</v>
      </c>
      <c r="G335" s="96">
        <v>59.55</v>
      </c>
      <c r="H335" s="96">
        <v>4</v>
      </c>
      <c r="I335" s="55" t="s">
        <v>1027</v>
      </c>
      <c r="J335" s="55" t="s">
        <v>1028</v>
      </c>
      <c r="K335" s="55"/>
      <c r="L335" s="55"/>
      <c r="M335" s="55" t="s">
        <v>1913</v>
      </c>
      <c r="N335" s="55" t="s">
        <v>533</v>
      </c>
      <c r="O335" s="55" t="s">
        <v>533</v>
      </c>
    </row>
    <row r="336" spans="1:15" x14ac:dyDescent="0.25">
      <c r="A336" s="55" t="s">
        <v>518</v>
      </c>
      <c r="B336" s="55" t="s">
        <v>1914</v>
      </c>
      <c r="C336" s="55" t="s">
        <v>480</v>
      </c>
      <c r="D336" s="96">
        <v>8382</v>
      </c>
      <c r="E336" s="96">
        <v>20</v>
      </c>
      <c r="F336" s="96">
        <v>0</v>
      </c>
      <c r="G336" s="96">
        <v>75</v>
      </c>
      <c r="H336" s="96">
        <v>4</v>
      </c>
      <c r="I336" s="55" t="s">
        <v>699</v>
      </c>
      <c r="J336" s="55" t="s">
        <v>700</v>
      </c>
      <c r="K336" s="55" t="s">
        <v>523</v>
      </c>
      <c r="L336" s="55" t="s">
        <v>524</v>
      </c>
      <c r="M336" s="55" t="s">
        <v>1915</v>
      </c>
      <c r="N336" s="55" t="s">
        <v>925</v>
      </c>
      <c r="O336" s="55" t="s">
        <v>926</v>
      </c>
    </row>
    <row r="337" spans="1:15" x14ac:dyDescent="0.25">
      <c r="A337" s="55" t="s">
        <v>518</v>
      </c>
      <c r="B337" s="55" t="s">
        <v>380</v>
      </c>
      <c r="C337" s="55" t="s">
        <v>480</v>
      </c>
      <c r="D337" s="96">
        <v>1488</v>
      </c>
      <c r="E337" s="96">
        <v>20</v>
      </c>
      <c r="F337" s="97">
        <v>1.3035600000000001E-107</v>
      </c>
      <c r="G337" s="96">
        <v>77.5</v>
      </c>
      <c r="H337" s="96">
        <v>5</v>
      </c>
      <c r="I337" s="55" t="s">
        <v>1053</v>
      </c>
      <c r="J337" s="55" t="s">
        <v>1054</v>
      </c>
      <c r="K337" s="55" t="s">
        <v>1055</v>
      </c>
      <c r="L337" s="55" t="s">
        <v>1056</v>
      </c>
      <c r="M337" s="55" t="s">
        <v>1916</v>
      </c>
      <c r="N337" s="55" t="s">
        <v>533</v>
      </c>
      <c r="O337" s="55" t="s">
        <v>533</v>
      </c>
    </row>
    <row r="338" spans="1:15" x14ac:dyDescent="0.25">
      <c r="A338" s="55" t="s">
        <v>518</v>
      </c>
      <c r="B338" s="55" t="s">
        <v>1917</v>
      </c>
      <c r="C338" s="55" t="s">
        <v>1918</v>
      </c>
      <c r="D338" s="96">
        <v>459</v>
      </c>
      <c r="E338" s="96">
        <v>20</v>
      </c>
      <c r="F338" s="97">
        <v>4.1669199999999999E-73</v>
      </c>
      <c r="G338" s="96">
        <v>59.05</v>
      </c>
      <c r="H338" s="96">
        <v>1</v>
      </c>
      <c r="I338" s="55" t="s">
        <v>579</v>
      </c>
      <c r="J338" s="55" t="s">
        <v>580</v>
      </c>
      <c r="K338" s="55"/>
      <c r="L338" s="55"/>
      <c r="M338" s="55" t="s">
        <v>1919</v>
      </c>
      <c r="N338" s="55" t="s">
        <v>533</v>
      </c>
      <c r="O338" s="55" t="s">
        <v>533</v>
      </c>
    </row>
    <row r="339" spans="1:15" x14ac:dyDescent="0.25">
      <c r="A339" s="55" t="s">
        <v>518</v>
      </c>
      <c r="B339" s="55" t="s">
        <v>1920</v>
      </c>
      <c r="C339" s="55" t="s">
        <v>1921</v>
      </c>
      <c r="D339" s="96">
        <v>1476</v>
      </c>
      <c r="E339" s="96">
        <v>20</v>
      </c>
      <c r="F339" s="96">
        <v>0</v>
      </c>
      <c r="G339" s="96">
        <v>84.95</v>
      </c>
      <c r="H339" s="96">
        <v>2</v>
      </c>
      <c r="I339" s="55" t="s">
        <v>1922</v>
      </c>
      <c r="J339" s="55" t="s">
        <v>1923</v>
      </c>
      <c r="K339" s="55"/>
      <c r="L339" s="55"/>
      <c r="M339" s="55" t="s">
        <v>1924</v>
      </c>
      <c r="N339" s="55" t="s">
        <v>628</v>
      </c>
      <c r="O339" s="55" t="s">
        <v>629</v>
      </c>
    </row>
    <row r="340" spans="1:15" x14ac:dyDescent="0.25">
      <c r="A340" s="55" t="s">
        <v>551</v>
      </c>
      <c r="B340" s="55" t="s">
        <v>1925</v>
      </c>
      <c r="C340" s="55" t="s">
        <v>1926</v>
      </c>
      <c r="D340" s="96">
        <v>807</v>
      </c>
      <c r="E340" s="96">
        <v>20</v>
      </c>
      <c r="F340" s="97">
        <v>5.7137099999999998E-102</v>
      </c>
      <c r="G340" s="96">
        <v>81.55</v>
      </c>
      <c r="H340" s="96"/>
      <c r="I340" s="55"/>
      <c r="J340" s="55"/>
      <c r="K340" s="55"/>
      <c r="L340" s="55"/>
      <c r="M340" s="55" t="s">
        <v>1927</v>
      </c>
      <c r="N340" s="55" t="s">
        <v>533</v>
      </c>
      <c r="O340" s="55" t="s">
        <v>533</v>
      </c>
    </row>
    <row r="341" spans="1:15" x14ac:dyDescent="0.25">
      <c r="A341" s="55" t="s">
        <v>518</v>
      </c>
      <c r="B341" s="55" t="s">
        <v>1928</v>
      </c>
      <c r="C341" s="55" t="s">
        <v>480</v>
      </c>
      <c r="D341" s="96">
        <v>891</v>
      </c>
      <c r="E341" s="96">
        <v>20</v>
      </c>
      <c r="F341" s="97">
        <v>6.3653999999999999E-47</v>
      </c>
      <c r="G341" s="96">
        <v>58.9</v>
      </c>
      <c r="H341" s="96">
        <v>1</v>
      </c>
      <c r="I341" s="55" t="s">
        <v>596</v>
      </c>
      <c r="J341" s="55" t="s">
        <v>597</v>
      </c>
      <c r="K341" s="55"/>
      <c r="L341" s="55"/>
      <c r="M341" s="55" t="s">
        <v>1929</v>
      </c>
      <c r="N341" s="55" t="s">
        <v>540</v>
      </c>
      <c r="O341" s="55" t="s">
        <v>541</v>
      </c>
    </row>
    <row r="342" spans="1:15" x14ac:dyDescent="0.25">
      <c r="A342" s="55" t="s">
        <v>534</v>
      </c>
      <c r="B342" s="55" t="s">
        <v>1930</v>
      </c>
      <c r="C342" s="55" t="s">
        <v>595</v>
      </c>
      <c r="D342" s="96">
        <v>4347</v>
      </c>
      <c r="E342" s="96">
        <v>20</v>
      </c>
      <c r="F342" s="97">
        <v>2.9309900000000002E-149</v>
      </c>
      <c r="G342" s="96">
        <v>56.55</v>
      </c>
      <c r="H342" s="96">
        <v>5</v>
      </c>
      <c r="I342" s="55" t="s">
        <v>1931</v>
      </c>
      <c r="J342" s="55" t="s">
        <v>1932</v>
      </c>
      <c r="K342" s="55"/>
      <c r="L342" s="55"/>
      <c r="M342" s="55" t="s">
        <v>1933</v>
      </c>
      <c r="N342" s="55" t="s">
        <v>1261</v>
      </c>
      <c r="O342" s="55" t="s">
        <v>1262</v>
      </c>
    </row>
    <row r="343" spans="1:15" x14ac:dyDescent="0.25">
      <c r="A343" s="55" t="s">
        <v>534</v>
      </c>
      <c r="B343" s="55" t="s">
        <v>1934</v>
      </c>
      <c r="C343" s="55" t="s">
        <v>480</v>
      </c>
      <c r="D343" s="96">
        <v>789</v>
      </c>
      <c r="E343" s="96">
        <v>20</v>
      </c>
      <c r="F343" s="96">
        <v>0</v>
      </c>
      <c r="G343" s="96">
        <v>76</v>
      </c>
      <c r="H343" s="96">
        <v>1</v>
      </c>
      <c r="I343" s="55" t="s">
        <v>1935</v>
      </c>
      <c r="J343" s="55" t="s">
        <v>1936</v>
      </c>
      <c r="K343" s="55"/>
      <c r="L343" s="55"/>
      <c r="M343" s="55" t="s">
        <v>1937</v>
      </c>
      <c r="N343" s="55" t="s">
        <v>533</v>
      </c>
      <c r="O343" s="55" t="s">
        <v>533</v>
      </c>
    </row>
    <row r="344" spans="1:15" x14ac:dyDescent="0.25">
      <c r="A344" s="55" t="s">
        <v>518</v>
      </c>
      <c r="B344" s="55" t="s">
        <v>1938</v>
      </c>
      <c r="C344" s="55" t="s">
        <v>1939</v>
      </c>
      <c r="D344" s="96">
        <v>1047</v>
      </c>
      <c r="E344" s="96">
        <v>20</v>
      </c>
      <c r="F344" s="96">
        <v>0</v>
      </c>
      <c r="G344" s="96">
        <v>87.35</v>
      </c>
      <c r="H344" s="96">
        <v>3</v>
      </c>
      <c r="I344" s="55" t="s">
        <v>1344</v>
      </c>
      <c r="J344" s="55" t="s">
        <v>1345</v>
      </c>
      <c r="K344" s="55" t="s">
        <v>523</v>
      </c>
      <c r="L344" s="55" t="s">
        <v>524</v>
      </c>
      <c r="M344" s="55" t="s">
        <v>1940</v>
      </c>
      <c r="N344" s="55" t="s">
        <v>526</v>
      </c>
      <c r="O344" s="55" t="s">
        <v>527</v>
      </c>
    </row>
    <row r="345" spans="1:15" x14ac:dyDescent="0.25">
      <c r="A345" s="55" t="s">
        <v>518</v>
      </c>
      <c r="B345" s="55" t="s">
        <v>1941</v>
      </c>
      <c r="C345" s="55" t="s">
        <v>468</v>
      </c>
      <c r="D345" s="96">
        <v>4095</v>
      </c>
      <c r="E345" s="96">
        <v>20</v>
      </c>
      <c r="F345" s="96">
        <v>0</v>
      </c>
      <c r="G345" s="96">
        <v>76.45</v>
      </c>
      <c r="H345" s="96">
        <v>6</v>
      </c>
      <c r="I345" s="55" t="s">
        <v>1942</v>
      </c>
      <c r="J345" s="55" t="s">
        <v>1943</v>
      </c>
      <c r="K345" s="55" t="s">
        <v>584</v>
      </c>
      <c r="L345" s="95" t="s">
        <v>585</v>
      </c>
      <c r="M345" s="55" t="s">
        <v>1944</v>
      </c>
      <c r="N345" s="55" t="s">
        <v>1945</v>
      </c>
      <c r="O345" s="55" t="s">
        <v>1946</v>
      </c>
    </row>
    <row r="346" spans="1:15" x14ac:dyDescent="0.25">
      <c r="A346" s="55" t="s">
        <v>518</v>
      </c>
      <c r="B346" s="55" t="s">
        <v>1947</v>
      </c>
      <c r="C346" s="55" t="s">
        <v>1948</v>
      </c>
      <c r="D346" s="96">
        <v>8250</v>
      </c>
      <c r="E346" s="96">
        <v>20</v>
      </c>
      <c r="F346" s="96">
        <v>0</v>
      </c>
      <c r="G346" s="96">
        <v>73.3</v>
      </c>
      <c r="H346" s="96">
        <v>2</v>
      </c>
      <c r="I346" s="55" t="s">
        <v>822</v>
      </c>
      <c r="J346" s="55" t="s">
        <v>823</v>
      </c>
      <c r="K346" s="55" t="s">
        <v>1065</v>
      </c>
      <c r="L346" s="55" t="s">
        <v>1066</v>
      </c>
      <c r="M346" s="55" t="s">
        <v>1949</v>
      </c>
      <c r="N346" s="55" t="s">
        <v>1068</v>
      </c>
      <c r="O346" s="55" t="s">
        <v>1069</v>
      </c>
    </row>
    <row r="347" spans="1:15" x14ac:dyDescent="0.25">
      <c r="A347" s="55" t="s">
        <v>518</v>
      </c>
      <c r="B347" s="55" t="s">
        <v>1950</v>
      </c>
      <c r="C347" s="55" t="s">
        <v>469</v>
      </c>
      <c r="D347" s="96">
        <v>1686</v>
      </c>
      <c r="E347" s="96">
        <v>20</v>
      </c>
      <c r="F347" s="96">
        <v>0</v>
      </c>
      <c r="G347" s="96">
        <v>81.650000000000006</v>
      </c>
      <c r="H347" s="96">
        <v>4</v>
      </c>
      <c r="I347" s="55" t="s">
        <v>1951</v>
      </c>
      <c r="J347" s="55" t="s">
        <v>1952</v>
      </c>
      <c r="K347" s="55" t="s">
        <v>584</v>
      </c>
      <c r="L347" s="95" t="s">
        <v>585</v>
      </c>
      <c r="M347" s="55" t="s">
        <v>1953</v>
      </c>
      <c r="N347" s="55" t="s">
        <v>1491</v>
      </c>
      <c r="O347" s="55" t="s">
        <v>1492</v>
      </c>
    </row>
    <row r="348" spans="1:15" x14ac:dyDescent="0.25">
      <c r="A348" s="55" t="s">
        <v>518</v>
      </c>
      <c r="B348" s="55" t="s">
        <v>1954</v>
      </c>
      <c r="C348" s="55" t="s">
        <v>1955</v>
      </c>
      <c r="D348" s="96">
        <v>1569</v>
      </c>
      <c r="E348" s="96">
        <v>20</v>
      </c>
      <c r="F348" s="96">
        <v>0</v>
      </c>
      <c r="G348" s="96">
        <v>90.75</v>
      </c>
      <c r="H348" s="96">
        <v>8</v>
      </c>
      <c r="I348" s="55" t="s">
        <v>1956</v>
      </c>
      <c r="J348" s="55" t="s">
        <v>1957</v>
      </c>
      <c r="K348" s="55" t="s">
        <v>1383</v>
      </c>
      <c r="L348" s="55" t="s">
        <v>1066</v>
      </c>
      <c r="M348" s="55" t="s">
        <v>1958</v>
      </c>
      <c r="N348" s="55" t="s">
        <v>1959</v>
      </c>
      <c r="O348" s="55" t="s">
        <v>1960</v>
      </c>
    </row>
    <row r="349" spans="1:15" x14ac:dyDescent="0.25">
      <c r="A349" s="55" t="s">
        <v>551</v>
      </c>
      <c r="B349" s="55" t="s">
        <v>1961</v>
      </c>
      <c r="C349" s="55" t="s">
        <v>1962</v>
      </c>
      <c r="D349" s="96">
        <v>2907</v>
      </c>
      <c r="E349" s="96">
        <v>20</v>
      </c>
      <c r="F349" s="96">
        <v>0</v>
      </c>
      <c r="G349" s="96">
        <v>65</v>
      </c>
      <c r="H349" s="96"/>
      <c r="I349" s="55"/>
      <c r="J349" s="55"/>
      <c r="K349" s="55"/>
      <c r="L349" s="55"/>
      <c r="M349" s="55" t="s">
        <v>1963</v>
      </c>
      <c r="N349" s="55" t="s">
        <v>1964</v>
      </c>
      <c r="O349" s="55" t="s">
        <v>1965</v>
      </c>
    </row>
    <row r="350" spans="1:15" x14ac:dyDescent="0.25">
      <c r="A350" s="55" t="s">
        <v>534</v>
      </c>
      <c r="B350" s="55" t="s">
        <v>1966</v>
      </c>
      <c r="C350" s="55" t="s">
        <v>1967</v>
      </c>
      <c r="D350" s="96">
        <v>1068</v>
      </c>
      <c r="E350" s="96">
        <v>20</v>
      </c>
      <c r="F350" s="96">
        <v>0</v>
      </c>
      <c r="G350" s="96">
        <v>62.85</v>
      </c>
      <c r="H350" s="96">
        <v>1</v>
      </c>
      <c r="I350" s="55" t="s">
        <v>1968</v>
      </c>
      <c r="J350" s="55" t="s">
        <v>1969</v>
      </c>
      <c r="K350" s="55"/>
      <c r="L350" s="55"/>
      <c r="M350" s="55" t="s">
        <v>1970</v>
      </c>
      <c r="N350" s="55" t="s">
        <v>533</v>
      </c>
      <c r="O350" s="55" t="s">
        <v>533</v>
      </c>
    </row>
    <row r="351" spans="1:15" x14ac:dyDescent="0.25">
      <c r="A351" s="55" t="s">
        <v>518</v>
      </c>
      <c r="B351" s="55" t="s">
        <v>1971</v>
      </c>
      <c r="C351" s="55" t="s">
        <v>1972</v>
      </c>
      <c r="D351" s="96">
        <v>1893</v>
      </c>
      <c r="E351" s="96">
        <v>20</v>
      </c>
      <c r="F351" s="96">
        <v>0</v>
      </c>
      <c r="G351" s="96">
        <v>84.45</v>
      </c>
      <c r="H351" s="96">
        <v>1</v>
      </c>
      <c r="I351" s="55" t="s">
        <v>596</v>
      </c>
      <c r="J351" s="55" t="s">
        <v>597</v>
      </c>
      <c r="K351" s="55"/>
      <c r="L351" s="55"/>
      <c r="M351" s="55" t="s">
        <v>1973</v>
      </c>
      <c r="N351" s="55" t="s">
        <v>533</v>
      </c>
      <c r="O351" s="55" t="s">
        <v>533</v>
      </c>
    </row>
    <row r="352" spans="1:15" x14ac:dyDescent="0.25">
      <c r="A352" s="55" t="s">
        <v>518</v>
      </c>
      <c r="B352" s="55" t="s">
        <v>1974</v>
      </c>
      <c r="C352" s="55" t="s">
        <v>1975</v>
      </c>
      <c r="D352" s="96">
        <v>1389</v>
      </c>
      <c r="E352" s="96">
        <v>20</v>
      </c>
      <c r="F352" s="96">
        <v>0</v>
      </c>
      <c r="G352" s="96">
        <v>81</v>
      </c>
      <c r="H352" s="96">
        <v>4</v>
      </c>
      <c r="I352" s="55" t="s">
        <v>1976</v>
      </c>
      <c r="J352" s="55" t="s">
        <v>1977</v>
      </c>
      <c r="K352" s="55"/>
      <c r="L352" s="55"/>
      <c r="M352" s="55" t="s">
        <v>1978</v>
      </c>
      <c r="N352" s="55" t="s">
        <v>990</v>
      </c>
      <c r="O352" s="55" t="s">
        <v>991</v>
      </c>
    </row>
    <row r="353" spans="1:15" x14ac:dyDescent="0.25">
      <c r="A353" s="55" t="s">
        <v>534</v>
      </c>
      <c r="B353" s="55" t="s">
        <v>1979</v>
      </c>
      <c r="C353" s="55" t="s">
        <v>1810</v>
      </c>
      <c r="D353" s="96">
        <v>768</v>
      </c>
      <c r="E353" s="96">
        <v>20</v>
      </c>
      <c r="F353" s="97">
        <v>1.47605E-113</v>
      </c>
      <c r="G353" s="96">
        <v>62.55</v>
      </c>
      <c r="H353" s="96">
        <v>2</v>
      </c>
      <c r="I353" s="55" t="s">
        <v>1162</v>
      </c>
      <c r="J353" s="55" t="s">
        <v>1163</v>
      </c>
      <c r="K353" s="55"/>
      <c r="L353" s="55"/>
      <c r="M353" s="55" t="s">
        <v>1980</v>
      </c>
      <c r="N353" s="55" t="s">
        <v>533</v>
      </c>
      <c r="O353" s="55" t="s">
        <v>533</v>
      </c>
    </row>
    <row r="354" spans="1:15" x14ac:dyDescent="0.25">
      <c r="A354" s="55" t="s">
        <v>518</v>
      </c>
      <c r="B354" s="55" t="s">
        <v>1981</v>
      </c>
      <c r="C354" s="55" t="s">
        <v>480</v>
      </c>
      <c r="D354" s="96">
        <v>546</v>
      </c>
      <c r="E354" s="96">
        <v>20</v>
      </c>
      <c r="F354" s="97">
        <v>2.79544E-112</v>
      </c>
      <c r="G354" s="96">
        <v>66.599999999999994</v>
      </c>
      <c r="H354" s="96">
        <v>5</v>
      </c>
      <c r="I354" s="55" t="s">
        <v>1982</v>
      </c>
      <c r="J354" s="55" t="s">
        <v>1983</v>
      </c>
      <c r="K354" s="55" t="s">
        <v>1984</v>
      </c>
      <c r="L354" s="55" t="s">
        <v>1985</v>
      </c>
      <c r="M354" s="55" t="s">
        <v>1986</v>
      </c>
      <c r="N354" s="55" t="s">
        <v>1987</v>
      </c>
      <c r="O354" s="55" t="s">
        <v>1988</v>
      </c>
    </row>
    <row r="355" spans="1:15" x14ac:dyDescent="0.25">
      <c r="A355" s="55" t="s">
        <v>518</v>
      </c>
      <c r="B355" s="55" t="s">
        <v>1989</v>
      </c>
      <c r="C355" s="55" t="s">
        <v>766</v>
      </c>
      <c r="D355" s="96">
        <v>15612</v>
      </c>
      <c r="E355" s="96">
        <v>20</v>
      </c>
      <c r="F355" s="96">
        <v>0</v>
      </c>
      <c r="G355" s="96">
        <v>73.900000000000006</v>
      </c>
      <c r="H355" s="96">
        <v>5</v>
      </c>
      <c r="I355" s="55" t="s">
        <v>657</v>
      </c>
      <c r="J355" s="55" t="s">
        <v>658</v>
      </c>
      <c r="K355" s="55" t="s">
        <v>523</v>
      </c>
      <c r="L355" s="55" t="s">
        <v>524</v>
      </c>
      <c r="M355" s="55" t="s">
        <v>1990</v>
      </c>
      <c r="N355" s="55" t="s">
        <v>1991</v>
      </c>
      <c r="O355" s="55" t="s">
        <v>1992</v>
      </c>
    </row>
    <row r="356" spans="1:15" x14ac:dyDescent="0.25">
      <c r="A356" s="55" t="s">
        <v>518</v>
      </c>
      <c r="B356" s="55" t="s">
        <v>125</v>
      </c>
      <c r="C356" s="55" t="s">
        <v>454</v>
      </c>
      <c r="D356" s="96">
        <v>576</v>
      </c>
      <c r="E356" s="96">
        <v>20</v>
      </c>
      <c r="F356" s="97">
        <v>3.9883000000000001E-128</v>
      </c>
      <c r="G356" s="96">
        <v>82.2</v>
      </c>
      <c r="H356" s="96">
        <v>3</v>
      </c>
      <c r="I356" s="55" t="s">
        <v>1993</v>
      </c>
      <c r="J356" s="55" t="s">
        <v>1994</v>
      </c>
      <c r="K356" s="55" t="s">
        <v>1995</v>
      </c>
      <c r="L356" s="55" t="s">
        <v>1996</v>
      </c>
      <c r="M356" s="55" t="s">
        <v>1997</v>
      </c>
      <c r="N356" s="55" t="s">
        <v>533</v>
      </c>
      <c r="O356" s="55" t="s">
        <v>533</v>
      </c>
    </row>
    <row r="357" spans="1:15" x14ac:dyDescent="0.25">
      <c r="A357" s="55" t="s">
        <v>518</v>
      </c>
      <c r="B357" s="55" t="s">
        <v>1998</v>
      </c>
      <c r="C357" s="55" t="s">
        <v>1999</v>
      </c>
      <c r="D357" s="96">
        <v>1551</v>
      </c>
      <c r="E357" s="96">
        <v>20</v>
      </c>
      <c r="F357" s="96">
        <v>0</v>
      </c>
      <c r="G357" s="96">
        <v>91.05</v>
      </c>
      <c r="H357" s="96">
        <v>2</v>
      </c>
      <c r="I357" s="55" t="s">
        <v>1598</v>
      </c>
      <c r="J357" s="55" t="s">
        <v>1599</v>
      </c>
      <c r="K357" s="55"/>
      <c r="L357" s="55"/>
      <c r="M357" s="55" t="s">
        <v>2000</v>
      </c>
      <c r="N357" s="55" t="s">
        <v>2001</v>
      </c>
      <c r="O357" s="55" t="s">
        <v>2002</v>
      </c>
    </row>
    <row r="358" spans="1:15" x14ac:dyDescent="0.25">
      <c r="A358" s="55" t="s">
        <v>518</v>
      </c>
      <c r="B358" s="55" t="s">
        <v>2003</v>
      </c>
      <c r="C358" s="55" t="s">
        <v>2004</v>
      </c>
      <c r="D358" s="96">
        <v>1683</v>
      </c>
      <c r="E358" s="96">
        <v>20</v>
      </c>
      <c r="F358" s="96">
        <v>0</v>
      </c>
      <c r="G358" s="96">
        <v>65.5</v>
      </c>
      <c r="H358" s="96">
        <v>1</v>
      </c>
      <c r="I358" s="55" t="s">
        <v>579</v>
      </c>
      <c r="J358" s="55" t="s">
        <v>580</v>
      </c>
      <c r="K358" s="55"/>
      <c r="L358" s="55"/>
      <c r="M358" s="55" t="s">
        <v>2005</v>
      </c>
      <c r="N358" s="55" t="s">
        <v>533</v>
      </c>
      <c r="O358" s="55" t="s">
        <v>533</v>
      </c>
    </row>
    <row r="359" spans="1:15" x14ac:dyDescent="0.25">
      <c r="A359" s="55" t="s">
        <v>534</v>
      </c>
      <c r="B359" s="55" t="s">
        <v>2006</v>
      </c>
      <c r="C359" s="55" t="s">
        <v>1241</v>
      </c>
      <c r="D359" s="96">
        <v>2034</v>
      </c>
      <c r="E359" s="96">
        <v>20</v>
      </c>
      <c r="F359" s="97">
        <v>4.6499599999999997E-140</v>
      </c>
      <c r="G359" s="96">
        <v>55.4</v>
      </c>
      <c r="H359" s="96">
        <v>2</v>
      </c>
      <c r="I359" s="55" t="s">
        <v>1162</v>
      </c>
      <c r="J359" s="55" t="s">
        <v>1163</v>
      </c>
      <c r="K359" s="55"/>
      <c r="L359" s="55"/>
      <c r="M359" s="55" t="s">
        <v>2007</v>
      </c>
      <c r="N359" s="55" t="s">
        <v>533</v>
      </c>
      <c r="O359" s="55" t="s">
        <v>533</v>
      </c>
    </row>
    <row r="360" spans="1:15" x14ac:dyDescent="0.25">
      <c r="A360" s="55" t="s">
        <v>518</v>
      </c>
      <c r="B360" s="55" t="s">
        <v>2008</v>
      </c>
      <c r="C360" s="55" t="s">
        <v>2009</v>
      </c>
      <c r="D360" s="96">
        <v>531</v>
      </c>
      <c r="E360" s="96">
        <v>20</v>
      </c>
      <c r="F360" s="97">
        <v>6.3506300000000001E-90</v>
      </c>
      <c r="G360" s="96">
        <v>60.5</v>
      </c>
      <c r="H360" s="96">
        <v>5</v>
      </c>
      <c r="I360" s="55" t="s">
        <v>946</v>
      </c>
      <c r="J360" s="55" t="s">
        <v>947</v>
      </c>
      <c r="K360" s="55"/>
      <c r="L360" s="55"/>
      <c r="M360" s="55" t="s">
        <v>2010</v>
      </c>
      <c r="N360" s="55" t="s">
        <v>949</v>
      </c>
      <c r="O360" s="55" t="s">
        <v>950</v>
      </c>
    </row>
    <row r="361" spans="1:15" x14ac:dyDescent="0.25">
      <c r="A361" s="55" t="s">
        <v>518</v>
      </c>
      <c r="B361" s="55" t="s">
        <v>2011</v>
      </c>
      <c r="C361" s="55" t="s">
        <v>923</v>
      </c>
      <c r="D361" s="96">
        <v>3264</v>
      </c>
      <c r="E361" s="96">
        <v>20</v>
      </c>
      <c r="F361" s="96">
        <v>0</v>
      </c>
      <c r="G361" s="96">
        <v>68.75</v>
      </c>
      <c r="H361" s="96">
        <v>4</v>
      </c>
      <c r="I361" s="55" t="s">
        <v>699</v>
      </c>
      <c r="J361" s="55" t="s">
        <v>700</v>
      </c>
      <c r="K361" s="55" t="s">
        <v>523</v>
      </c>
      <c r="L361" s="55" t="s">
        <v>524</v>
      </c>
      <c r="M361" s="55" t="s">
        <v>2012</v>
      </c>
      <c r="N361" s="55" t="s">
        <v>925</v>
      </c>
      <c r="O361" s="55" t="s">
        <v>926</v>
      </c>
    </row>
    <row r="362" spans="1:15" x14ac:dyDescent="0.25">
      <c r="A362" s="55" t="s">
        <v>518</v>
      </c>
      <c r="B362" s="55" t="s">
        <v>2013</v>
      </c>
      <c r="C362" s="55" t="s">
        <v>923</v>
      </c>
      <c r="D362" s="96">
        <v>6285</v>
      </c>
      <c r="E362" s="96">
        <v>20</v>
      </c>
      <c r="F362" s="96">
        <v>0</v>
      </c>
      <c r="G362" s="96">
        <v>71.25</v>
      </c>
      <c r="H362" s="96">
        <v>4</v>
      </c>
      <c r="I362" s="55" t="s">
        <v>699</v>
      </c>
      <c r="J362" s="55" t="s">
        <v>700</v>
      </c>
      <c r="K362" s="55" t="s">
        <v>523</v>
      </c>
      <c r="L362" s="55" t="s">
        <v>524</v>
      </c>
      <c r="M362" s="55" t="s">
        <v>2014</v>
      </c>
      <c r="N362" s="55" t="s">
        <v>925</v>
      </c>
      <c r="O362" s="55" t="s">
        <v>926</v>
      </c>
    </row>
    <row r="363" spans="1:15" x14ac:dyDescent="0.25">
      <c r="A363" s="55" t="s">
        <v>518</v>
      </c>
      <c r="B363" s="55" t="s">
        <v>2015</v>
      </c>
      <c r="C363" s="55" t="s">
        <v>1062</v>
      </c>
      <c r="D363" s="96">
        <v>2262</v>
      </c>
      <c r="E363" s="96">
        <v>20</v>
      </c>
      <c r="F363" s="96">
        <v>0</v>
      </c>
      <c r="G363" s="96">
        <v>78.349999999999994</v>
      </c>
      <c r="H363" s="96">
        <v>2</v>
      </c>
      <c r="I363" s="55" t="s">
        <v>822</v>
      </c>
      <c r="J363" s="55" t="s">
        <v>823</v>
      </c>
      <c r="K363" s="55" t="s">
        <v>1065</v>
      </c>
      <c r="L363" s="55" t="s">
        <v>1066</v>
      </c>
      <c r="M363" s="55" t="s">
        <v>2016</v>
      </c>
      <c r="N363" s="55" t="s">
        <v>1068</v>
      </c>
      <c r="O363" s="55" t="s">
        <v>1069</v>
      </c>
    </row>
    <row r="364" spans="1:15" x14ac:dyDescent="0.25">
      <c r="A364" s="55" t="s">
        <v>518</v>
      </c>
      <c r="B364" s="55" t="s">
        <v>2017</v>
      </c>
      <c r="C364" s="55" t="s">
        <v>2018</v>
      </c>
      <c r="D364" s="96">
        <v>4830</v>
      </c>
      <c r="E364" s="96">
        <v>20</v>
      </c>
      <c r="F364" s="96">
        <v>0</v>
      </c>
      <c r="G364" s="96">
        <v>64.55</v>
      </c>
      <c r="H364" s="96">
        <v>5</v>
      </c>
      <c r="I364" s="55" t="s">
        <v>1373</v>
      </c>
      <c r="J364" s="55" t="s">
        <v>1374</v>
      </c>
      <c r="K364" s="55"/>
      <c r="L364" s="55"/>
      <c r="M364" s="55" t="s">
        <v>2019</v>
      </c>
      <c r="N364" s="55" t="s">
        <v>1379</v>
      </c>
      <c r="O364" s="55" t="s">
        <v>1380</v>
      </c>
    </row>
    <row r="365" spans="1:15" x14ac:dyDescent="0.25">
      <c r="A365" s="55" t="s">
        <v>518</v>
      </c>
      <c r="B365" s="55" t="s">
        <v>2020</v>
      </c>
      <c r="C365" s="55" t="s">
        <v>2021</v>
      </c>
      <c r="D365" s="96">
        <v>2055</v>
      </c>
      <c r="E365" s="96">
        <v>20</v>
      </c>
      <c r="F365" s="96">
        <v>0</v>
      </c>
      <c r="G365" s="96">
        <v>71.900000000000006</v>
      </c>
      <c r="H365" s="96">
        <v>1</v>
      </c>
      <c r="I365" s="55" t="s">
        <v>579</v>
      </c>
      <c r="J365" s="55" t="s">
        <v>580</v>
      </c>
      <c r="K365" s="55"/>
      <c r="L365" s="55"/>
      <c r="M365" s="55" t="s">
        <v>2022</v>
      </c>
      <c r="N365" s="55" t="s">
        <v>533</v>
      </c>
      <c r="O365" s="55" t="s">
        <v>533</v>
      </c>
    </row>
    <row r="366" spans="1:15" x14ac:dyDescent="0.25">
      <c r="A366" s="55" t="s">
        <v>518</v>
      </c>
      <c r="B366" s="55" t="s">
        <v>2023</v>
      </c>
      <c r="C366" s="55" t="s">
        <v>2024</v>
      </c>
      <c r="D366" s="96">
        <v>630</v>
      </c>
      <c r="E366" s="96">
        <v>20</v>
      </c>
      <c r="F366" s="97">
        <v>7.0681299999999998E-30</v>
      </c>
      <c r="G366" s="96">
        <v>89.55</v>
      </c>
      <c r="H366" s="96">
        <v>8</v>
      </c>
      <c r="I366" s="55" t="s">
        <v>2025</v>
      </c>
      <c r="J366" s="55" t="s">
        <v>2026</v>
      </c>
      <c r="K366" s="55"/>
      <c r="L366" s="55"/>
      <c r="M366" s="55" t="s">
        <v>2027</v>
      </c>
      <c r="N366" s="55" t="s">
        <v>2028</v>
      </c>
      <c r="O366" s="55" t="s">
        <v>2029</v>
      </c>
    </row>
    <row r="367" spans="1:15" x14ac:dyDescent="0.25">
      <c r="A367" s="55" t="s">
        <v>518</v>
      </c>
      <c r="B367" s="55" t="s">
        <v>2030</v>
      </c>
      <c r="C367" s="55" t="s">
        <v>470</v>
      </c>
      <c r="D367" s="96">
        <v>3690</v>
      </c>
      <c r="E367" s="96">
        <v>20</v>
      </c>
      <c r="F367" s="96">
        <v>0</v>
      </c>
      <c r="G367" s="96">
        <v>84.05</v>
      </c>
      <c r="H367" s="96">
        <v>6</v>
      </c>
      <c r="I367" s="55" t="s">
        <v>2031</v>
      </c>
      <c r="J367" s="55" t="s">
        <v>2032</v>
      </c>
      <c r="K367" s="55" t="s">
        <v>2033</v>
      </c>
      <c r="L367" s="95" t="s">
        <v>2034</v>
      </c>
      <c r="M367" s="55" t="s">
        <v>2035</v>
      </c>
      <c r="N367" s="55" t="s">
        <v>2036</v>
      </c>
      <c r="O367" s="55" t="s">
        <v>2037</v>
      </c>
    </row>
    <row r="368" spans="1:15" x14ac:dyDescent="0.25">
      <c r="A368" s="55" t="s">
        <v>534</v>
      </c>
      <c r="B368" s="55" t="s">
        <v>2038</v>
      </c>
      <c r="C368" s="55" t="s">
        <v>2039</v>
      </c>
      <c r="D368" s="96">
        <v>180</v>
      </c>
      <c r="E368" s="96">
        <v>6</v>
      </c>
      <c r="F368" s="97">
        <v>2.9030400000000001E-12</v>
      </c>
      <c r="G368" s="96">
        <v>59.83</v>
      </c>
      <c r="H368" s="96">
        <v>5</v>
      </c>
      <c r="I368" s="55" t="s">
        <v>2040</v>
      </c>
      <c r="J368" s="55" t="s">
        <v>2041</v>
      </c>
      <c r="K368" s="55"/>
      <c r="L368" s="55"/>
      <c r="M368" s="55" t="s">
        <v>2042</v>
      </c>
      <c r="N368" s="55" t="s">
        <v>949</v>
      </c>
      <c r="O368" s="55" t="s">
        <v>950</v>
      </c>
    </row>
    <row r="369" spans="1:15" x14ac:dyDescent="0.25">
      <c r="A369" s="55" t="s">
        <v>518</v>
      </c>
      <c r="B369" s="55" t="s">
        <v>384</v>
      </c>
      <c r="C369" s="55" t="s">
        <v>484</v>
      </c>
      <c r="D369" s="96">
        <v>3834</v>
      </c>
      <c r="E369" s="96">
        <v>20</v>
      </c>
      <c r="F369" s="96">
        <v>0</v>
      </c>
      <c r="G369" s="96">
        <v>84.7</v>
      </c>
      <c r="H369" s="96">
        <v>7</v>
      </c>
      <c r="I369" s="55" t="s">
        <v>2043</v>
      </c>
      <c r="J369" s="55" t="s">
        <v>2044</v>
      </c>
      <c r="K369" s="55" t="s">
        <v>1055</v>
      </c>
      <c r="L369" s="55" t="s">
        <v>1056</v>
      </c>
      <c r="M369" s="55" t="s">
        <v>2045</v>
      </c>
      <c r="N369" s="55" t="s">
        <v>2046</v>
      </c>
      <c r="O369" s="55" t="s">
        <v>2047</v>
      </c>
    </row>
    <row r="370" spans="1:15" x14ac:dyDescent="0.25">
      <c r="A370" s="55" t="s">
        <v>534</v>
      </c>
      <c r="B370" s="55" t="s">
        <v>2048</v>
      </c>
      <c r="C370" s="55" t="s">
        <v>650</v>
      </c>
      <c r="D370" s="96">
        <v>936</v>
      </c>
      <c r="E370" s="96">
        <v>20</v>
      </c>
      <c r="F370" s="97">
        <v>4.0006900000000001E-113</v>
      </c>
      <c r="G370" s="96">
        <v>57.1</v>
      </c>
      <c r="H370" s="96">
        <v>3</v>
      </c>
      <c r="I370" s="55" t="s">
        <v>537</v>
      </c>
      <c r="J370" s="55" t="s">
        <v>538</v>
      </c>
      <c r="K370" s="55"/>
      <c r="L370" s="55"/>
      <c r="M370" s="55" t="s">
        <v>2049</v>
      </c>
      <c r="N370" s="55" t="s">
        <v>533</v>
      </c>
      <c r="O370" s="55" t="s">
        <v>533</v>
      </c>
    </row>
    <row r="371" spans="1:15" x14ac:dyDescent="0.25">
      <c r="A371" s="55" t="s">
        <v>518</v>
      </c>
      <c r="B371" s="55" t="s">
        <v>2050</v>
      </c>
      <c r="C371" s="55" t="s">
        <v>2051</v>
      </c>
      <c r="D371" s="96">
        <v>1263</v>
      </c>
      <c r="E371" s="96">
        <v>20</v>
      </c>
      <c r="F371" s="96">
        <v>0</v>
      </c>
      <c r="G371" s="96">
        <v>82.9</v>
      </c>
      <c r="H371" s="96">
        <v>6</v>
      </c>
      <c r="I371" s="55" t="s">
        <v>2052</v>
      </c>
      <c r="J371" s="55" t="s">
        <v>2053</v>
      </c>
      <c r="K371" s="55"/>
      <c r="L371" s="55"/>
      <c r="M371" s="55" t="s">
        <v>2054</v>
      </c>
      <c r="N371" s="55" t="s">
        <v>2055</v>
      </c>
      <c r="O371" s="55" t="s">
        <v>2056</v>
      </c>
    </row>
    <row r="372" spans="1:15" x14ac:dyDescent="0.25">
      <c r="A372" s="55" t="s">
        <v>573</v>
      </c>
      <c r="B372" s="55" t="s">
        <v>2057</v>
      </c>
      <c r="C372" s="55" t="s">
        <v>575</v>
      </c>
      <c r="D372" s="96">
        <v>396</v>
      </c>
      <c r="E372" s="96"/>
      <c r="F372" s="96"/>
      <c r="G372" s="96"/>
      <c r="H372" s="96"/>
      <c r="I372" s="55"/>
      <c r="J372" s="55"/>
      <c r="K372" s="55"/>
      <c r="L372" s="55"/>
      <c r="M372" s="55" t="s">
        <v>576</v>
      </c>
      <c r="N372" s="55" t="s">
        <v>576</v>
      </c>
      <c r="O372" s="55" t="s">
        <v>576</v>
      </c>
    </row>
    <row r="373" spans="1:15" x14ac:dyDescent="0.25">
      <c r="A373" s="55" t="s">
        <v>551</v>
      </c>
      <c r="B373" s="55" t="s">
        <v>2058</v>
      </c>
      <c r="C373" s="55" t="s">
        <v>2059</v>
      </c>
      <c r="D373" s="96">
        <v>1950</v>
      </c>
      <c r="E373" s="96">
        <v>20</v>
      </c>
      <c r="F373" s="97">
        <v>1.83191E-114</v>
      </c>
      <c r="G373" s="96">
        <v>73.75</v>
      </c>
      <c r="H373" s="96"/>
      <c r="I373" s="55"/>
      <c r="J373" s="55"/>
      <c r="K373" s="55"/>
      <c r="L373" s="55"/>
      <c r="M373" s="55" t="s">
        <v>2060</v>
      </c>
      <c r="N373" s="55" t="s">
        <v>533</v>
      </c>
      <c r="O373" s="55" t="s">
        <v>533</v>
      </c>
    </row>
    <row r="374" spans="1:15" x14ac:dyDescent="0.25">
      <c r="A374" s="55" t="s">
        <v>551</v>
      </c>
      <c r="B374" s="55" t="s">
        <v>2061</v>
      </c>
      <c r="C374" s="55" t="s">
        <v>2062</v>
      </c>
      <c r="D374" s="96">
        <v>585</v>
      </c>
      <c r="E374" s="96">
        <v>20</v>
      </c>
      <c r="F374" s="97">
        <v>1.48445E-27</v>
      </c>
      <c r="G374" s="96">
        <v>57.75</v>
      </c>
      <c r="H374" s="96"/>
      <c r="I374" s="55"/>
      <c r="J374" s="55"/>
      <c r="K374" s="55"/>
      <c r="L374" s="55"/>
      <c r="M374" s="55" t="s">
        <v>2063</v>
      </c>
      <c r="N374" s="55" t="s">
        <v>533</v>
      </c>
      <c r="O374" s="55" t="s">
        <v>533</v>
      </c>
    </row>
    <row r="375" spans="1:15" x14ac:dyDescent="0.25">
      <c r="A375" s="55" t="s">
        <v>573</v>
      </c>
      <c r="B375" s="55" t="s">
        <v>2064</v>
      </c>
      <c r="C375" s="55" t="s">
        <v>575</v>
      </c>
      <c r="D375" s="96">
        <v>438</v>
      </c>
      <c r="E375" s="96"/>
      <c r="F375" s="96"/>
      <c r="G375" s="96"/>
      <c r="H375" s="96"/>
      <c r="I375" s="55"/>
      <c r="J375" s="55"/>
      <c r="K375" s="55"/>
      <c r="L375" s="55"/>
      <c r="M375" s="55" t="s">
        <v>576</v>
      </c>
      <c r="N375" s="55" t="s">
        <v>576</v>
      </c>
      <c r="O375" s="55" t="s">
        <v>576</v>
      </c>
    </row>
    <row r="376" spans="1:15" x14ac:dyDescent="0.25">
      <c r="A376" s="55" t="s">
        <v>551</v>
      </c>
      <c r="B376" s="55" t="s">
        <v>2065</v>
      </c>
      <c r="C376" s="55" t="s">
        <v>2066</v>
      </c>
      <c r="D376" s="96">
        <v>1695</v>
      </c>
      <c r="E376" s="96">
        <v>20</v>
      </c>
      <c r="F376" s="96">
        <v>0</v>
      </c>
      <c r="G376" s="96">
        <v>47.25</v>
      </c>
      <c r="H376" s="96"/>
      <c r="I376" s="55"/>
      <c r="J376" s="55"/>
      <c r="K376" s="55"/>
      <c r="L376" s="55"/>
      <c r="M376" s="55" t="s">
        <v>2067</v>
      </c>
      <c r="N376" s="55" t="s">
        <v>628</v>
      </c>
      <c r="O376" s="55" t="s">
        <v>629</v>
      </c>
    </row>
    <row r="377" spans="1:15" x14ac:dyDescent="0.25">
      <c r="A377" s="55" t="s">
        <v>518</v>
      </c>
      <c r="B377" s="55" t="s">
        <v>2068</v>
      </c>
      <c r="C377" s="55" t="s">
        <v>1062</v>
      </c>
      <c r="D377" s="96">
        <v>2196</v>
      </c>
      <c r="E377" s="96">
        <v>20</v>
      </c>
      <c r="F377" s="96">
        <v>0</v>
      </c>
      <c r="G377" s="96">
        <v>77.099999999999994</v>
      </c>
      <c r="H377" s="96">
        <v>3</v>
      </c>
      <c r="I377" s="55" t="s">
        <v>1063</v>
      </c>
      <c r="J377" s="55" t="s">
        <v>1064</v>
      </c>
      <c r="K377" s="55" t="s">
        <v>1065</v>
      </c>
      <c r="L377" s="55" t="s">
        <v>1066</v>
      </c>
      <c r="M377" s="55" t="s">
        <v>2069</v>
      </c>
      <c r="N377" s="55" t="s">
        <v>1068</v>
      </c>
      <c r="O377" s="55" t="s">
        <v>1069</v>
      </c>
    </row>
    <row r="378" spans="1:15" x14ac:dyDescent="0.25">
      <c r="A378" s="55" t="s">
        <v>518</v>
      </c>
      <c r="B378" s="55" t="s">
        <v>2070</v>
      </c>
      <c r="C378" s="55" t="s">
        <v>2071</v>
      </c>
      <c r="D378" s="96">
        <v>1011</v>
      </c>
      <c r="E378" s="96">
        <v>20</v>
      </c>
      <c r="F378" s="96">
        <v>0</v>
      </c>
      <c r="G378" s="96">
        <v>71.7</v>
      </c>
      <c r="H378" s="96">
        <v>6</v>
      </c>
      <c r="I378" s="55" t="s">
        <v>2072</v>
      </c>
      <c r="J378" s="55" t="s">
        <v>2073</v>
      </c>
      <c r="K378" s="55" t="s">
        <v>2074</v>
      </c>
      <c r="L378" s="55" t="s">
        <v>1066</v>
      </c>
      <c r="M378" s="55" t="s">
        <v>2075</v>
      </c>
      <c r="N378" s="55" t="s">
        <v>985</v>
      </c>
      <c r="O378" s="55" t="s">
        <v>986</v>
      </c>
    </row>
    <row r="379" spans="1:15" x14ac:dyDescent="0.25">
      <c r="A379" s="55" t="s">
        <v>573</v>
      </c>
      <c r="B379" s="55" t="s">
        <v>2076</v>
      </c>
      <c r="C379" s="55" t="s">
        <v>575</v>
      </c>
      <c r="D379" s="96">
        <v>330</v>
      </c>
      <c r="E379" s="96"/>
      <c r="F379" s="96"/>
      <c r="G379" s="96"/>
      <c r="H379" s="96"/>
      <c r="I379" s="55"/>
      <c r="J379" s="55"/>
      <c r="K379" s="55"/>
      <c r="L379" s="55"/>
      <c r="M379" s="55" t="s">
        <v>621</v>
      </c>
      <c r="N379" s="55" t="s">
        <v>533</v>
      </c>
      <c r="O379" s="55" t="s">
        <v>533</v>
      </c>
    </row>
    <row r="380" spans="1:15" x14ac:dyDescent="0.25">
      <c r="A380" s="55" t="s">
        <v>518</v>
      </c>
      <c r="B380" s="55" t="s">
        <v>2077</v>
      </c>
      <c r="C380" s="55" t="s">
        <v>2078</v>
      </c>
      <c r="D380" s="96">
        <v>2655</v>
      </c>
      <c r="E380" s="96">
        <v>20</v>
      </c>
      <c r="F380" s="96">
        <v>0</v>
      </c>
      <c r="G380" s="96">
        <v>60.55</v>
      </c>
      <c r="H380" s="96">
        <v>1</v>
      </c>
      <c r="I380" s="55" t="s">
        <v>2079</v>
      </c>
      <c r="J380" s="55" t="s">
        <v>2080</v>
      </c>
      <c r="K380" s="55"/>
      <c r="L380" s="55"/>
      <c r="M380" s="55" t="s">
        <v>2081</v>
      </c>
      <c r="N380" s="55" t="s">
        <v>628</v>
      </c>
      <c r="O380" s="55" t="s">
        <v>629</v>
      </c>
    </row>
    <row r="381" spans="1:15" x14ac:dyDescent="0.25">
      <c r="A381" s="55" t="s">
        <v>518</v>
      </c>
      <c r="B381" s="55" t="s">
        <v>2082</v>
      </c>
      <c r="C381" s="55" t="s">
        <v>2083</v>
      </c>
      <c r="D381" s="96">
        <v>2289</v>
      </c>
      <c r="E381" s="96">
        <v>20</v>
      </c>
      <c r="F381" s="96">
        <v>0</v>
      </c>
      <c r="G381" s="96">
        <v>80.400000000000006</v>
      </c>
      <c r="H381" s="96">
        <v>3</v>
      </c>
      <c r="I381" s="55" t="s">
        <v>1063</v>
      </c>
      <c r="J381" s="55" t="s">
        <v>1064</v>
      </c>
      <c r="K381" s="55" t="s">
        <v>1065</v>
      </c>
      <c r="L381" s="55" t="s">
        <v>1066</v>
      </c>
      <c r="M381" s="55" t="s">
        <v>2084</v>
      </c>
      <c r="N381" s="55" t="s">
        <v>1068</v>
      </c>
      <c r="O381" s="55" t="s">
        <v>1069</v>
      </c>
    </row>
    <row r="382" spans="1:15" x14ac:dyDescent="0.25">
      <c r="A382" s="55" t="s">
        <v>518</v>
      </c>
      <c r="B382" s="55" t="s">
        <v>2085</v>
      </c>
      <c r="C382" s="55" t="s">
        <v>2086</v>
      </c>
      <c r="D382" s="96">
        <v>1140</v>
      </c>
      <c r="E382" s="96">
        <v>20</v>
      </c>
      <c r="F382" s="96">
        <v>0</v>
      </c>
      <c r="G382" s="96">
        <v>76.349999999999994</v>
      </c>
      <c r="H382" s="96">
        <v>2</v>
      </c>
      <c r="I382" s="55" t="s">
        <v>2087</v>
      </c>
      <c r="J382" s="55" t="s">
        <v>2088</v>
      </c>
      <c r="K382" s="55"/>
      <c r="L382" s="55"/>
      <c r="M382" s="55" t="s">
        <v>2089</v>
      </c>
      <c r="N382" s="55" t="s">
        <v>2090</v>
      </c>
      <c r="O382" s="55" t="s">
        <v>2091</v>
      </c>
    </row>
    <row r="383" spans="1:15" x14ac:dyDescent="0.25">
      <c r="A383" s="55" t="s">
        <v>551</v>
      </c>
      <c r="B383" s="55" t="s">
        <v>2092</v>
      </c>
      <c r="C383" s="55" t="s">
        <v>670</v>
      </c>
      <c r="D383" s="96">
        <v>1371</v>
      </c>
      <c r="E383" s="96">
        <v>20</v>
      </c>
      <c r="F383" s="96">
        <v>0</v>
      </c>
      <c r="G383" s="96">
        <v>61.45</v>
      </c>
      <c r="H383" s="96"/>
      <c r="I383" s="55"/>
      <c r="J383" s="55"/>
      <c r="K383" s="55"/>
      <c r="L383" s="55"/>
      <c r="M383" s="55" t="s">
        <v>2093</v>
      </c>
      <c r="N383" s="55" t="s">
        <v>628</v>
      </c>
      <c r="O383" s="55" t="s">
        <v>629</v>
      </c>
    </row>
    <row r="384" spans="1:15" x14ac:dyDescent="0.25">
      <c r="A384" s="55" t="s">
        <v>518</v>
      </c>
      <c r="B384" s="55" t="s">
        <v>2094</v>
      </c>
      <c r="C384" s="55" t="s">
        <v>2095</v>
      </c>
      <c r="D384" s="96">
        <v>1164</v>
      </c>
      <c r="E384" s="96">
        <v>20</v>
      </c>
      <c r="F384" s="96">
        <v>0</v>
      </c>
      <c r="G384" s="96">
        <v>82.8</v>
      </c>
      <c r="H384" s="96">
        <v>8</v>
      </c>
      <c r="I384" s="55" t="s">
        <v>2096</v>
      </c>
      <c r="J384" s="55" t="s">
        <v>2097</v>
      </c>
      <c r="K384" s="55" t="s">
        <v>2098</v>
      </c>
      <c r="L384" s="55" t="s">
        <v>2099</v>
      </c>
      <c r="M384" s="55" t="s">
        <v>2100</v>
      </c>
      <c r="N384" s="55" t="s">
        <v>533</v>
      </c>
      <c r="O384" s="55" t="s">
        <v>533</v>
      </c>
    </row>
    <row r="385" spans="1:15" x14ac:dyDescent="0.25">
      <c r="A385" s="55" t="s">
        <v>551</v>
      </c>
      <c r="B385" s="55" t="s">
        <v>2101</v>
      </c>
      <c r="C385" s="55" t="s">
        <v>2102</v>
      </c>
      <c r="D385" s="96">
        <v>729</v>
      </c>
      <c r="E385" s="96">
        <v>20</v>
      </c>
      <c r="F385" s="97">
        <v>1.3969899999999999E-29</v>
      </c>
      <c r="G385" s="96">
        <v>53.95</v>
      </c>
      <c r="H385" s="96"/>
      <c r="I385" s="55"/>
      <c r="J385" s="55"/>
      <c r="K385" s="55"/>
      <c r="L385" s="55"/>
      <c r="M385" s="55" t="s">
        <v>2103</v>
      </c>
      <c r="N385" s="55" t="s">
        <v>533</v>
      </c>
      <c r="O385" s="55" t="s">
        <v>533</v>
      </c>
    </row>
    <row r="386" spans="1:15" x14ac:dyDescent="0.25">
      <c r="A386" s="55" t="s">
        <v>518</v>
      </c>
      <c r="B386" s="55" t="s">
        <v>2104</v>
      </c>
      <c r="C386" s="55" t="s">
        <v>2105</v>
      </c>
      <c r="D386" s="96">
        <v>2586</v>
      </c>
      <c r="E386" s="96">
        <v>20</v>
      </c>
      <c r="F386" s="96">
        <v>0</v>
      </c>
      <c r="G386" s="96">
        <v>81.45</v>
      </c>
      <c r="H386" s="96">
        <v>9</v>
      </c>
      <c r="I386" s="55" t="s">
        <v>2106</v>
      </c>
      <c r="J386" s="55" t="s">
        <v>2107</v>
      </c>
      <c r="K386" s="55" t="s">
        <v>2108</v>
      </c>
      <c r="L386" s="55" t="s">
        <v>2109</v>
      </c>
      <c r="M386" s="55" t="s">
        <v>2110</v>
      </c>
      <c r="N386" s="55" t="s">
        <v>2111</v>
      </c>
      <c r="O386" s="55" t="s">
        <v>2112</v>
      </c>
    </row>
    <row r="387" spans="1:15" x14ac:dyDescent="0.25">
      <c r="A387" s="55" t="s">
        <v>518</v>
      </c>
      <c r="B387" s="55" t="s">
        <v>2113</v>
      </c>
      <c r="C387" s="55" t="s">
        <v>2114</v>
      </c>
      <c r="D387" s="96">
        <v>3243</v>
      </c>
      <c r="E387" s="96">
        <v>20</v>
      </c>
      <c r="F387" s="96">
        <v>0</v>
      </c>
      <c r="G387" s="96">
        <v>90.5</v>
      </c>
      <c r="H387" s="96">
        <v>4</v>
      </c>
      <c r="I387" s="55" t="s">
        <v>699</v>
      </c>
      <c r="J387" s="55" t="s">
        <v>700</v>
      </c>
      <c r="K387" s="55" t="s">
        <v>523</v>
      </c>
      <c r="L387" s="55" t="s">
        <v>524</v>
      </c>
      <c r="M387" s="55" t="s">
        <v>2115</v>
      </c>
      <c r="N387" s="55" t="s">
        <v>925</v>
      </c>
      <c r="O387" s="55" t="s">
        <v>926</v>
      </c>
    </row>
    <row r="388" spans="1:15" x14ac:dyDescent="0.25">
      <c r="A388" s="55" t="s">
        <v>551</v>
      </c>
      <c r="B388" s="55" t="s">
        <v>2116</v>
      </c>
      <c r="C388" s="55" t="s">
        <v>2117</v>
      </c>
      <c r="D388" s="96">
        <v>348</v>
      </c>
      <c r="E388" s="96">
        <v>20</v>
      </c>
      <c r="F388" s="97">
        <v>6.9123099999999999E-77</v>
      </c>
      <c r="G388" s="96">
        <v>92</v>
      </c>
      <c r="H388" s="96"/>
      <c r="I388" s="55"/>
      <c r="J388" s="55"/>
      <c r="K388" s="55"/>
      <c r="L388" s="55"/>
      <c r="M388" s="55" t="s">
        <v>2118</v>
      </c>
      <c r="N388" s="55" t="s">
        <v>533</v>
      </c>
      <c r="O388" s="55" t="s">
        <v>533</v>
      </c>
    </row>
    <row r="389" spans="1:15" x14ac:dyDescent="0.25">
      <c r="A389" s="55" t="s">
        <v>518</v>
      </c>
      <c r="B389" s="55" t="s">
        <v>2119</v>
      </c>
      <c r="C389" s="55" t="s">
        <v>2120</v>
      </c>
      <c r="D389" s="96">
        <v>2127</v>
      </c>
      <c r="E389" s="96">
        <v>20</v>
      </c>
      <c r="F389" s="96">
        <v>0</v>
      </c>
      <c r="G389" s="96">
        <v>90.75</v>
      </c>
      <c r="H389" s="96">
        <v>2</v>
      </c>
      <c r="I389" s="55" t="s">
        <v>1081</v>
      </c>
      <c r="J389" s="55" t="s">
        <v>1082</v>
      </c>
      <c r="K389" s="55"/>
      <c r="L389" s="55"/>
      <c r="M389" s="55" t="s">
        <v>2121</v>
      </c>
      <c r="N389" s="55" t="s">
        <v>533</v>
      </c>
      <c r="O389" s="55" t="s">
        <v>533</v>
      </c>
    </row>
    <row r="390" spans="1:15" x14ac:dyDescent="0.25">
      <c r="A390" s="55" t="s">
        <v>518</v>
      </c>
      <c r="B390" s="55" t="s">
        <v>2122</v>
      </c>
      <c r="C390" s="55" t="s">
        <v>2123</v>
      </c>
      <c r="D390" s="96">
        <v>1011</v>
      </c>
      <c r="E390" s="96">
        <v>20</v>
      </c>
      <c r="F390" s="97">
        <v>7.7134000000000003E-119</v>
      </c>
      <c r="G390" s="96">
        <v>57.7</v>
      </c>
      <c r="H390" s="96">
        <v>1</v>
      </c>
      <c r="I390" s="55" t="s">
        <v>579</v>
      </c>
      <c r="J390" s="55" t="s">
        <v>580</v>
      </c>
      <c r="K390" s="55"/>
      <c r="L390" s="55"/>
      <c r="M390" s="55" t="s">
        <v>2124</v>
      </c>
      <c r="N390" s="55" t="s">
        <v>628</v>
      </c>
      <c r="O390" s="55" t="s">
        <v>629</v>
      </c>
    </row>
    <row r="391" spans="1:15" x14ac:dyDescent="0.25">
      <c r="A391" s="55" t="s">
        <v>573</v>
      </c>
      <c r="B391" s="55" t="s">
        <v>2125</v>
      </c>
      <c r="C391" s="55" t="s">
        <v>575</v>
      </c>
      <c r="D391" s="96">
        <v>294</v>
      </c>
      <c r="E391" s="96"/>
      <c r="F391" s="96"/>
      <c r="G391" s="96"/>
      <c r="H391" s="96"/>
      <c r="I391" s="55"/>
      <c r="J391" s="55"/>
      <c r="K391" s="55"/>
      <c r="L391" s="55"/>
      <c r="M391" s="55" t="s">
        <v>2126</v>
      </c>
      <c r="N391" s="55" t="s">
        <v>839</v>
      </c>
      <c r="O391" s="55" t="s">
        <v>840</v>
      </c>
    </row>
    <row r="392" spans="1:15" x14ac:dyDescent="0.25">
      <c r="A392" s="55" t="s">
        <v>518</v>
      </c>
      <c r="B392" s="55" t="s">
        <v>2127</v>
      </c>
      <c r="C392" s="55" t="s">
        <v>2128</v>
      </c>
      <c r="D392" s="96">
        <v>1221</v>
      </c>
      <c r="E392" s="96">
        <v>20</v>
      </c>
      <c r="F392" s="96">
        <v>0</v>
      </c>
      <c r="G392" s="96">
        <v>77.849999999999994</v>
      </c>
      <c r="H392" s="96">
        <v>2</v>
      </c>
      <c r="I392" s="55" t="s">
        <v>2129</v>
      </c>
      <c r="J392" s="55" t="s">
        <v>2130</v>
      </c>
      <c r="K392" s="55"/>
      <c r="L392" s="55"/>
      <c r="M392" s="55" t="s">
        <v>2131</v>
      </c>
      <c r="N392" s="55" t="s">
        <v>533</v>
      </c>
      <c r="O392" s="55" t="s">
        <v>533</v>
      </c>
    </row>
    <row r="393" spans="1:15" x14ac:dyDescent="0.25">
      <c r="A393" s="55" t="s">
        <v>518</v>
      </c>
      <c r="B393" s="55" t="s">
        <v>2132</v>
      </c>
      <c r="C393" s="55" t="s">
        <v>923</v>
      </c>
      <c r="D393" s="96">
        <v>2088</v>
      </c>
      <c r="E393" s="96">
        <v>20</v>
      </c>
      <c r="F393" s="96">
        <v>0</v>
      </c>
      <c r="G393" s="96">
        <v>66.599999999999994</v>
      </c>
      <c r="H393" s="96">
        <v>4</v>
      </c>
      <c r="I393" s="55" t="s">
        <v>699</v>
      </c>
      <c r="J393" s="55" t="s">
        <v>700</v>
      </c>
      <c r="K393" s="55" t="s">
        <v>523</v>
      </c>
      <c r="L393" s="55" t="s">
        <v>524</v>
      </c>
      <c r="M393" s="55" t="s">
        <v>2133</v>
      </c>
      <c r="N393" s="55" t="s">
        <v>925</v>
      </c>
      <c r="O393" s="55" t="s">
        <v>926</v>
      </c>
    </row>
    <row r="394" spans="1:15" x14ac:dyDescent="0.25">
      <c r="A394" s="55" t="s">
        <v>518</v>
      </c>
      <c r="B394" s="55" t="s">
        <v>2134</v>
      </c>
      <c r="C394" s="55" t="s">
        <v>923</v>
      </c>
      <c r="D394" s="96">
        <v>3627</v>
      </c>
      <c r="E394" s="96">
        <v>20</v>
      </c>
      <c r="F394" s="96">
        <v>0</v>
      </c>
      <c r="G394" s="96">
        <v>71.25</v>
      </c>
      <c r="H394" s="96">
        <v>4</v>
      </c>
      <c r="I394" s="55" t="s">
        <v>699</v>
      </c>
      <c r="J394" s="55" t="s">
        <v>700</v>
      </c>
      <c r="K394" s="55" t="s">
        <v>523</v>
      </c>
      <c r="L394" s="55" t="s">
        <v>524</v>
      </c>
      <c r="M394" s="55" t="s">
        <v>2135</v>
      </c>
      <c r="N394" s="55" t="s">
        <v>925</v>
      </c>
      <c r="O394" s="55" t="s">
        <v>926</v>
      </c>
    </row>
    <row r="395" spans="1:15" x14ac:dyDescent="0.25">
      <c r="A395" s="55" t="s">
        <v>518</v>
      </c>
      <c r="B395" s="55" t="s">
        <v>2136</v>
      </c>
      <c r="C395" s="55" t="s">
        <v>2137</v>
      </c>
      <c r="D395" s="96">
        <v>2955</v>
      </c>
      <c r="E395" s="96">
        <v>20</v>
      </c>
      <c r="F395" s="96">
        <v>0</v>
      </c>
      <c r="G395" s="96">
        <v>85.35</v>
      </c>
      <c r="H395" s="96">
        <v>6</v>
      </c>
      <c r="I395" s="55" t="s">
        <v>2138</v>
      </c>
      <c r="J395" s="55" t="s">
        <v>2139</v>
      </c>
      <c r="K395" s="55"/>
      <c r="L395" s="55"/>
      <c r="M395" s="55" t="s">
        <v>2140</v>
      </c>
      <c r="N395" s="55" t="s">
        <v>549</v>
      </c>
      <c r="O395" s="55" t="s">
        <v>550</v>
      </c>
    </row>
    <row r="396" spans="1:15" x14ac:dyDescent="0.25">
      <c r="A396" s="55" t="s">
        <v>518</v>
      </c>
      <c r="B396" s="55" t="s">
        <v>2141</v>
      </c>
      <c r="C396" s="55" t="s">
        <v>2142</v>
      </c>
      <c r="D396" s="96">
        <v>1914</v>
      </c>
      <c r="E396" s="96">
        <v>20</v>
      </c>
      <c r="F396" s="96">
        <v>0</v>
      </c>
      <c r="G396" s="96">
        <v>84.7</v>
      </c>
      <c r="H396" s="96">
        <v>5</v>
      </c>
      <c r="I396" s="55" t="s">
        <v>1373</v>
      </c>
      <c r="J396" s="55" t="s">
        <v>1374</v>
      </c>
      <c r="K396" s="55" t="s">
        <v>2143</v>
      </c>
      <c r="L396" s="55" t="s">
        <v>2144</v>
      </c>
      <c r="M396" s="55" t="s">
        <v>2145</v>
      </c>
      <c r="N396" s="55" t="s">
        <v>1379</v>
      </c>
      <c r="O396" s="55" t="s">
        <v>1380</v>
      </c>
    </row>
    <row r="397" spans="1:15" x14ac:dyDescent="0.25">
      <c r="A397" s="55" t="s">
        <v>518</v>
      </c>
      <c r="B397" s="55" t="s">
        <v>2146</v>
      </c>
      <c r="C397" s="55" t="s">
        <v>2147</v>
      </c>
      <c r="D397" s="96">
        <v>1815</v>
      </c>
      <c r="E397" s="96">
        <v>20</v>
      </c>
      <c r="F397" s="96">
        <v>0</v>
      </c>
      <c r="G397" s="96">
        <v>82.15</v>
      </c>
      <c r="H397" s="96">
        <v>5</v>
      </c>
      <c r="I397" s="55" t="s">
        <v>2148</v>
      </c>
      <c r="J397" s="55" t="s">
        <v>2149</v>
      </c>
      <c r="K397" s="55"/>
      <c r="L397" s="55"/>
      <c r="M397" s="55" t="s">
        <v>2150</v>
      </c>
      <c r="N397" s="55" t="s">
        <v>2151</v>
      </c>
      <c r="O397" s="55" t="s">
        <v>2152</v>
      </c>
    </row>
    <row r="398" spans="1:15" x14ac:dyDescent="0.25">
      <c r="A398" s="55" t="s">
        <v>551</v>
      </c>
      <c r="B398" s="55" t="s">
        <v>2153</v>
      </c>
      <c r="C398" s="55" t="s">
        <v>595</v>
      </c>
      <c r="D398" s="96">
        <v>2580</v>
      </c>
      <c r="E398" s="96">
        <v>20</v>
      </c>
      <c r="F398" s="96">
        <v>0</v>
      </c>
      <c r="G398" s="96">
        <v>68.05</v>
      </c>
      <c r="H398" s="96"/>
      <c r="I398" s="55"/>
      <c r="J398" s="55"/>
      <c r="K398" s="55"/>
      <c r="L398" s="55"/>
      <c r="M398" s="55" t="s">
        <v>2154</v>
      </c>
      <c r="N398" s="55" t="s">
        <v>1261</v>
      </c>
      <c r="O398" s="55" t="s">
        <v>1262</v>
      </c>
    </row>
    <row r="399" spans="1:15" x14ac:dyDescent="0.25">
      <c r="A399" s="55" t="s">
        <v>573</v>
      </c>
      <c r="B399" s="55" t="s">
        <v>2155</v>
      </c>
      <c r="C399" s="55" t="s">
        <v>575</v>
      </c>
      <c r="D399" s="96">
        <v>285</v>
      </c>
      <c r="E399" s="96"/>
      <c r="F399" s="96"/>
      <c r="G399" s="96"/>
      <c r="H399" s="96"/>
      <c r="I399" s="55"/>
      <c r="J399" s="55"/>
      <c r="K399" s="55"/>
      <c r="L399" s="55"/>
      <c r="M399" s="55" t="s">
        <v>576</v>
      </c>
      <c r="N399" s="55" t="s">
        <v>576</v>
      </c>
      <c r="O399" s="55" t="s">
        <v>576</v>
      </c>
    </row>
    <row r="400" spans="1:15" x14ac:dyDescent="0.25">
      <c r="A400" s="55" t="s">
        <v>534</v>
      </c>
      <c r="B400" s="55" t="s">
        <v>2156</v>
      </c>
      <c r="C400" s="55" t="s">
        <v>2157</v>
      </c>
      <c r="D400" s="96">
        <v>792</v>
      </c>
      <c r="E400" s="96">
        <v>20</v>
      </c>
      <c r="F400" s="97">
        <v>9.4262800000000004E-17</v>
      </c>
      <c r="G400" s="96">
        <v>52.75</v>
      </c>
      <c r="H400" s="96">
        <v>3</v>
      </c>
      <c r="I400" s="55" t="s">
        <v>537</v>
      </c>
      <c r="J400" s="55" t="s">
        <v>538</v>
      </c>
      <c r="K400" s="55"/>
      <c r="L400" s="55"/>
      <c r="M400" s="55" t="s">
        <v>2158</v>
      </c>
      <c r="N400" s="55" t="s">
        <v>533</v>
      </c>
      <c r="O400" s="55" t="s">
        <v>533</v>
      </c>
    </row>
    <row r="401" spans="1:15" x14ac:dyDescent="0.25">
      <c r="A401" s="55" t="s">
        <v>534</v>
      </c>
      <c r="B401" s="55" t="s">
        <v>2159</v>
      </c>
      <c r="C401" s="55" t="s">
        <v>2160</v>
      </c>
      <c r="D401" s="96">
        <v>924</v>
      </c>
      <c r="E401" s="96">
        <v>20</v>
      </c>
      <c r="F401" s="96">
        <v>0</v>
      </c>
      <c r="G401" s="96">
        <v>65.45</v>
      </c>
      <c r="H401" s="96">
        <v>2</v>
      </c>
      <c r="I401" s="55" t="s">
        <v>1162</v>
      </c>
      <c r="J401" s="55" t="s">
        <v>1163</v>
      </c>
      <c r="K401" s="55"/>
      <c r="L401" s="55"/>
      <c r="M401" s="55" t="s">
        <v>2161</v>
      </c>
      <c r="N401" s="55" t="s">
        <v>533</v>
      </c>
      <c r="O401" s="55" t="s">
        <v>533</v>
      </c>
    </row>
    <row r="402" spans="1:15" x14ac:dyDescent="0.25">
      <c r="A402" s="55" t="s">
        <v>534</v>
      </c>
      <c r="B402" s="55" t="s">
        <v>2162</v>
      </c>
      <c r="C402" s="55" t="s">
        <v>1882</v>
      </c>
      <c r="D402" s="96">
        <v>1017</v>
      </c>
      <c r="E402" s="96">
        <v>20</v>
      </c>
      <c r="F402" s="97">
        <v>8.4205600000000004E-69</v>
      </c>
      <c r="G402" s="96">
        <v>58.2</v>
      </c>
      <c r="H402" s="96">
        <v>3</v>
      </c>
      <c r="I402" s="55" t="s">
        <v>1036</v>
      </c>
      <c r="J402" s="55" t="s">
        <v>1037</v>
      </c>
      <c r="K402" s="55"/>
      <c r="L402" s="55"/>
      <c r="M402" s="55" t="s">
        <v>2163</v>
      </c>
      <c r="N402" s="55" t="s">
        <v>1036</v>
      </c>
      <c r="O402" s="55" t="s">
        <v>1037</v>
      </c>
    </row>
    <row r="403" spans="1:15" x14ac:dyDescent="0.25">
      <c r="A403" s="55" t="s">
        <v>551</v>
      </c>
      <c r="B403" s="55" t="s">
        <v>2164</v>
      </c>
      <c r="C403" s="55" t="s">
        <v>2165</v>
      </c>
      <c r="D403" s="96">
        <v>1692</v>
      </c>
      <c r="E403" s="96">
        <v>20</v>
      </c>
      <c r="F403" s="97">
        <v>9.9668999999999999E-40</v>
      </c>
      <c r="G403" s="96">
        <v>62.35</v>
      </c>
      <c r="H403" s="96"/>
      <c r="I403" s="55"/>
      <c r="J403" s="55"/>
      <c r="K403" s="55"/>
      <c r="L403" s="55"/>
      <c r="M403" s="55" t="s">
        <v>2166</v>
      </c>
      <c r="N403" s="55" t="s">
        <v>618</v>
      </c>
      <c r="O403" s="55" t="s">
        <v>619</v>
      </c>
    </row>
    <row r="404" spans="1:15" x14ac:dyDescent="0.25">
      <c r="A404" s="55" t="s">
        <v>518</v>
      </c>
      <c r="B404" s="55" t="s">
        <v>2167</v>
      </c>
      <c r="C404" s="55" t="s">
        <v>2168</v>
      </c>
      <c r="D404" s="96">
        <v>645</v>
      </c>
      <c r="E404" s="96">
        <v>20</v>
      </c>
      <c r="F404" s="97">
        <v>2.0583400000000001E-122</v>
      </c>
      <c r="G404" s="96">
        <v>70.849999999999994</v>
      </c>
      <c r="H404" s="96">
        <v>3</v>
      </c>
      <c r="I404" s="55" t="s">
        <v>2169</v>
      </c>
      <c r="J404" s="55" t="s">
        <v>2170</v>
      </c>
      <c r="K404" s="55"/>
      <c r="L404" s="55"/>
      <c r="M404" s="55" t="s">
        <v>2171</v>
      </c>
      <c r="N404" s="55" t="s">
        <v>2172</v>
      </c>
      <c r="O404" s="55" t="s">
        <v>2173</v>
      </c>
    </row>
    <row r="405" spans="1:15" x14ac:dyDescent="0.25">
      <c r="A405" s="55" t="s">
        <v>551</v>
      </c>
      <c r="B405" s="55" t="s">
        <v>2174</v>
      </c>
      <c r="C405" s="55" t="s">
        <v>1241</v>
      </c>
      <c r="D405" s="96">
        <v>867</v>
      </c>
      <c r="E405" s="96">
        <v>20</v>
      </c>
      <c r="F405" s="97">
        <v>3.7375500000000001E-119</v>
      </c>
      <c r="G405" s="96">
        <v>58.45</v>
      </c>
      <c r="H405" s="96"/>
      <c r="I405" s="55"/>
      <c r="J405" s="55"/>
      <c r="K405" s="55"/>
      <c r="L405" s="55"/>
      <c r="M405" s="55" t="s">
        <v>2175</v>
      </c>
      <c r="N405" s="55" t="s">
        <v>533</v>
      </c>
      <c r="O405" s="55" t="s">
        <v>533</v>
      </c>
    </row>
    <row r="406" spans="1:15" x14ac:dyDescent="0.25">
      <c r="A406" s="55" t="s">
        <v>534</v>
      </c>
      <c r="B406" s="55" t="s">
        <v>2176</v>
      </c>
      <c r="C406" s="55" t="s">
        <v>2177</v>
      </c>
      <c r="D406" s="96">
        <v>2760</v>
      </c>
      <c r="E406" s="96">
        <v>20</v>
      </c>
      <c r="F406" s="97">
        <v>6.6546799999999998E-170</v>
      </c>
      <c r="G406" s="96">
        <v>61.35</v>
      </c>
      <c r="H406" s="96">
        <v>4</v>
      </c>
      <c r="I406" s="55" t="s">
        <v>1027</v>
      </c>
      <c r="J406" s="55" t="s">
        <v>1028</v>
      </c>
      <c r="K406" s="55"/>
      <c r="L406" s="55"/>
      <c r="M406" s="55" t="s">
        <v>2178</v>
      </c>
      <c r="N406" s="55" t="s">
        <v>533</v>
      </c>
      <c r="O406" s="55" t="s">
        <v>533</v>
      </c>
    </row>
    <row r="407" spans="1:15" x14ac:dyDescent="0.25">
      <c r="A407" s="55" t="s">
        <v>551</v>
      </c>
      <c r="B407" s="55" t="s">
        <v>2179</v>
      </c>
      <c r="C407" s="55" t="s">
        <v>2180</v>
      </c>
      <c r="D407" s="96">
        <v>1995</v>
      </c>
      <c r="E407" s="96">
        <v>20</v>
      </c>
      <c r="F407" s="96">
        <v>0</v>
      </c>
      <c r="G407" s="96">
        <v>77.45</v>
      </c>
      <c r="H407" s="96"/>
      <c r="I407" s="55"/>
      <c r="J407" s="55"/>
      <c r="K407" s="55"/>
      <c r="L407" s="55"/>
      <c r="M407" s="55" t="s">
        <v>2181</v>
      </c>
      <c r="N407" s="55" t="s">
        <v>533</v>
      </c>
      <c r="O407" s="55" t="s">
        <v>533</v>
      </c>
    </row>
    <row r="408" spans="1:15" x14ac:dyDescent="0.25">
      <c r="A408" s="55" t="s">
        <v>518</v>
      </c>
      <c r="B408" s="55" t="s">
        <v>2182</v>
      </c>
      <c r="C408" s="55" t="s">
        <v>480</v>
      </c>
      <c r="D408" s="96">
        <v>2100</v>
      </c>
      <c r="E408" s="96">
        <v>20</v>
      </c>
      <c r="F408" s="97">
        <v>1.1980299999999999E-49</v>
      </c>
      <c r="G408" s="96">
        <v>74.900000000000006</v>
      </c>
      <c r="H408" s="96">
        <v>5</v>
      </c>
      <c r="I408" s="55" t="s">
        <v>1053</v>
      </c>
      <c r="J408" s="55" t="s">
        <v>1054</v>
      </c>
      <c r="K408" s="55" t="s">
        <v>1055</v>
      </c>
      <c r="L408" s="55" t="s">
        <v>1056</v>
      </c>
      <c r="M408" s="55" t="s">
        <v>2183</v>
      </c>
      <c r="N408" s="55" t="s">
        <v>533</v>
      </c>
      <c r="O408" s="55" t="s">
        <v>533</v>
      </c>
    </row>
    <row r="409" spans="1:15" x14ac:dyDescent="0.25">
      <c r="A409" s="55" t="s">
        <v>551</v>
      </c>
      <c r="B409" s="55" t="s">
        <v>2184</v>
      </c>
      <c r="C409" s="55" t="s">
        <v>2185</v>
      </c>
      <c r="D409" s="96">
        <v>2328</v>
      </c>
      <c r="E409" s="96">
        <v>20</v>
      </c>
      <c r="F409" s="96">
        <v>0</v>
      </c>
      <c r="G409" s="96">
        <v>75.5</v>
      </c>
      <c r="H409" s="96"/>
      <c r="I409" s="55"/>
      <c r="J409" s="55"/>
      <c r="K409" s="55"/>
      <c r="L409" s="55"/>
      <c r="M409" s="55" t="s">
        <v>2186</v>
      </c>
      <c r="N409" s="55" t="s">
        <v>628</v>
      </c>
      <c r="O409" s="55" t="s">
        <v>629</v>
      </c>
    </row>
    <row r="410" spans="1:15" x14ac:dyDescent="0.25">
      <c r="A410" s="55" t="s">
        <v>518</v>
      </c>
      <c r="B410" s="55" t="s">
        <v>2187</v>
      </c>
      <c r="C410" s="55" t="s">
        <v>2188</v>
      </c>
      <c r="D410" s="96">
        <v>2055</v>
      </c>
      <c r="E410" s="96">
        <v>20</v>
      </c>
      <c r="F410" s="96">
        <v>0</v>
      </c>
      <c r="G410" s="96">
        <v>79.849999999999994</v>
      </c>
      <c r="H410" s="96">
        <v>8</v>
      </c>
      <c r="I410" s="55" t="s">
        <v>2189</v>
      </c>
      <c r="J410" s="55" t="s">
        <v>2190</v>
      </c>
      <c r="K410" s="55"/>
      <c r="L410" s="55"/>
      <c r="M410" s="55" t="s">
        <v>2191</v>
      </c>
      <c r="N410" s="55" t="s">
        <v>2192</v>
      </c>
      <c r="O410" s="55" t="s">
        <v>2193</v>
      </c>
    </row>
    <row r="411" spans="1:15" x14ac:dyDescent="0.25">
      <c r="A411" s="55" t="s">
        <v>518</v>
      </c>
      <c r="B411" s="55" t="s">
        <v>2194</v>
      </c>
      <c r="C411" s="55" t="s">
        <v>2195</v>
      </c>
      <c r="D411" s="96">
        <v>3099</v>
      </c>
      <c r="E411" s="96">
        <v>20</v>
      </c>
      <c r="F411" s="96">
        <v>0</v>
      </c>
      <c r="G411" s="96">
        <v>75.900000000000006</v>
      </c>
      <c r="H411" s="96">
        <v>2</v>
      </c>
      <c r="I411" s="55" t="s">
        <v>2196</v>
      </c>
      <c r="J411" s="55" t="s">
        <v>2197</v>
      </c>
      <c r="K411" s="55"/>
      <c r="L411" s="55"/>
      <c r="M411" s="55" t="s">
        <v>2198</v>
      </c>
      <c r="N411" s="55" t="s">
        <v>2199</v>
      </c>
      <c r="O411" s="55" t="s">
        <v>2200</v>
      </c>
    </row>
    <row r="412" spans="1:15" x14ac:dyDescent="0.25">
      <c r="A412" s="55" t="s">
        <v>518</v>
      </c>
      <c r="B412" s="55" t="s">
        <v>2201</v>
      </c>
      <c r="C412" s="55" t="s">
        <v>2202</v>
      </c>
      <c r="D412" s="96">
        <v>372</v>
      </c>
      <c r="E412" s="96">
        <v>10</v>
      </c>
      <c r="F412" s="97">
        <v>7.8439699999999999E-59</v>
      </c>
      <c r="G412" s="96">
        <v>58.6</v>
      </c>
      <c r="H412" s="96">
        <v>2</v>
      </c>
      <c r="I412" s="55" t="s">
        <v>1086</v>
      </c>
      <c r="J412" s="55" t="s">
        <v>1087</v>
      </c>
      <c r="K412" s="55"/>
      <c r="L412" s="55"/>
      <c r="M412" s="55" t="s">
        <v>576</v>
      </c>
      <c r="N412" s="55" t="s">
        <v>576</v>
      </c>
      <c r="O412" s="55" t="s">
        <v>576</v>
      </c>
    </row>
    <row r="413" spans="1:15" x14ac:dyDescent="0.25">
      <c r="A413" s="55" t="s">
        <v>518</v>
      </c>
      <c r="B413" s="55" t="s">
        <v>2203</v>
      </c>
      <c r="C413" s="55" t="s">
        <v>2204</v>
      </c>
      <c r="D413" s="96">
        <v>3105</v>
      </c>
      <c r="E413" s="96">
        <v>20</v>
      </c>
      <c r="F413" s="96">
        <v>0</v>
      </c>
      <c r="G413" s="96">
        <v>68.2</v>
      </c>
      <c r="H413" s="96">
        <v>3</v>
      </c>
      <c r="I413" s="55" t="s">
        <v>1344</v>
      </c>
      <c r="J413" s="55" t="s">
        <v>1345</v>
      </c>
      <c r="K413" s="55"/>
      <c r="L413" s="55"/>
      <c r="M413" s="55" t="s">
        <v>2205</v>
      </c>
      <c r="N413" s="55" t="s">
        <v>526</v>
      </c>
      <c r="O413" s="55" t="s">
        <v>527</v>
      </c>
    </row>
    <row r="414" spans="1:15" x14ac:dyDescent="0.25">
      <c r="A414" s="55" t="s">
        <v>534</v>
      </c>
      <c r="B414" s="55" t="s">
        <v>2206</v>
      </c>
      <c r="C414" s="55" t="s">
        <v>2207</v>
      </c>
      <c r="D414" s="96">
        <v>930</v>
      </c>
      <c r="E414" s="96">
        <v>20</v>
      </c>
      <c r="F414" s="97">
        <v>8.6159000000000002E-99</v>
      </c>
      <c r="G414" s="96">
        <v>60.4</v>
      </c>
      <c r="H414" s="96">
        <v>5</v>
      </c>
      <c r="I414" s="55" t="s">
        <v>2208</v>
      </c>
      <c r="J414" s="55" t="s">
        <v>2209</v>
      </c>
      <c r="K414" s="55"/>
      <c r="L414" s="55"/>
      <c r="M414" s="55" t="s">
        <v>2210</v>
      </c>
      <c r="N414" s="55" t="s">
        <v>526</v>
      </c>
      <c r="O414" s="55" t="s">
        <v>527</v>
      </c>
    </row>
    <row r="415" spans="1:15" x14ac:dyDescent="0.25">
      <c r="A415" s="55" t="s">
        <v>518</v>
      </c>
      <c r="B415" s="55" t="s">
        <v>2211</v>
      </c>
      <c r="C415" s="55" t="s">
        <v>2212</v>
      </c>
      <c r="D415" s="96">
        <v>480</v>
      </c>
      <c r="E415" s="96">
        <v>20</v>
      </c>
      <c r="F415" s="97">
        <v>5.6385200000000003E-112</v>
      </c>
      <c r="G415" s="96">
        <v>58.2</v>
      </c>
      <c r="H415" s="96">
        <v>3</v>
      </c>
      <c r="I415" s="55" t="s">
        <v>2213</v>
      </c>
      <c r="J415" s="55" t="s">
        <v>2214</v>
      </c>
      <c r="K415" s="55"/>
      <c r="L415" s="55"/>
      <c r="M415" s="55" t="s">
        <v>2215</v>
      </c>
      <c r="N415" s="55" t="s">
        <v>2216</v>
      </c>
      <c r="O415" s="55" t="s">
        <v>2217</v>
      </c>
    </row>
    <row r="416" spans="1:15" x14ac:dyDescent="0.25">
      <c r="A416" s="55" t="s">
        <v>518</v>
      </c>
      <c r="B416" s="55" t="s">
        <v>2218</v>
      </c>
      <c r="C416" s="55" t="s">
        <v>923</v>
      </c>
      <c r="D416" s="96">
        <v>2988</v>
      </c>
      <c r="E416" s="96">
        <v>20</v>
      </c>
      <c r="F416" s="96">
        <v>0</v>
      </c>
      <c r="G416" s="96">
        <v>70.349999999999994</v>
      </c>
      <c r="H416" s="96">
        <v>4</v>
      </c>
      <c r="I416" s="55" t="s">
        <v>699</v>
      </c>
      <c r="J416" s="55" t="s">
        <v>700</v>
      </c>
      <c r="K416" s="55" t="s">
        <v>523</v>
      </c>
      <c r="L416" s="55" t="s">
        <v>524</v>
      </c>
      <c r="M416" s="55" t="s">
        <v>2219</v>
      </c>
      <c r="N416" s="55" t="s">
        <v>925</v>
      </c>
      <c r="O416" s="55" t="s">
        <v>926</v>
      </c>
    </row>
    <row r="417" spans="1:15" x14ac:dyDescent="0.25">
      <c r="A417" s="55" t="s">
        <v>518</v>
      </c>
      <c r="B417" s="55" t="s">
        <v>2220</v>
      </c>
      <c r="C417" s="55" t="s">
        <v>480</v>
      </c>
      <c r="D417" s="96">
        <v>390</v>
      </c>
      <c r="E417" s="96">
        <v>20</v>
      </c>
      <c r="F417" s="97">
        <v>7.2693099999999998E-32</v>
      </c>
      <c r="G417" s="96">
        <v>54.3</v>
      </c>
      <c r="H417" s="96">
        <v>1</v>
      </c>
      <c r="I417" s="55" t="s">
        <v>596</v>
      </c>
      <c r="J417" s="55" t="s">
        <v>597</v>
      </c>
      <c r="K417" s="55"/>
      <c r="L417" s="55"/>
      <c r="M417" s="55" t="s">
        <v>576</v>
      </c>
      <c r="N417" s="55" t="s">
        <v>576</v>
      </c>
      <c r="O417" s="55" t="s">
        <v>576</v>
      </c>
    </row>
    <row r="418" spans="1:15" x14ac:dyDescent="0.25">
      <c r="A418" s="55" t="s">
        <v>518</v>
      </c>
      <c r="B418" s="55" t="s">
        <v>2221</v>
      </c>
      <c r="C418" s="55" t="s">
        <v>2222</v>
      </c>
      <c r="D418" s="96">
        <v>387</v>
      </c>
      <c r="E418" s="96">
        <v>20</v>
      </c>
      <c r="F418" s="97">
        <v>1.0549800000000001E-86</v>
      </c>
      <c r="G418" s="96">
        <v>89.95</v>
      </c>
      <c r="H418" s="96">
        <v>6</v>
      </c>
      <c r="I418" s="55" t="s">
        <v>2223</v>
      </c>
      <c r="J418" s="55" t="s">
        <v>2224</v>
      </c>
      <c r="K418" s="55" t="s">
        <v>2225</v>
      </c>
      <c r="L418" s="55" t="s">
        <v>2226</v>
      </c>
      <c r="M418" s="55" t="s">
        <v>2227</v>
      </c>
      <c r="N418" s="55" t="s">
        <v>533</v>
      </c>
      <c r="O418" s="55" t="s">
        <v>533</v>
      </c>
    </row>
    <row r="419" spans="1:15" x14ac:dyDescent="0.25">
      <c r="A419" s="55" t="s">
        <v>518</v>
      </c>
      <c r="B419" s="55" t="s">
        <v>2228</v>
      </c>
      <c r="C419" s="55" t="s">
        <v>923</v>
      </c>
      <c r="D419" s="96">
        <v>3423</v>
      </c>
      <c r="E419" s="96">
        <v>20</v>
      </c>
      <c r="F419" s="96">
        <v>0</v>
      </c>
      <c r="G419" s="96">
        <v>72.3</v>
      </c>
      <c r="H419" s="96">
        <v>4</v>
      </c>
      <c r="I419" s="55" t="s">
        <v>699</v>
      </c>
      <c r="J419" s="55" t="s">
        <v>700</v>
      </c>
      <c r="K419" s="55" t="s">
        <v>523</v>
      </c>
      <c r="L419" s="55" t="s">
        <v>524</v>
      </c>
      <c r="M419" s="55" t="s">
        <v>2229</v>
      </c>
      <c r="N419" s="55" t="s">
        <v>925</v>
      </c>
      <c r="O419" s="55" t="s">
        <v>926</v>
      </c>
    </row>
    <row r="420" spans="1:15" x14ac:dyDescent="0.25">
      <c r="A420" s="55" t="s">
        <v>551</v>
      </c>
      <c r="B420" s="55" t="s">
        <v>2230</v>
      </c>
      <c r="C420" s="55" t="s">
        <v>480</v>
      </c>
      <c r="D420" s="96">
        <v>816</v>
      </c>
      <c r="E420" s="96">
        <v>20</v>
      </c>
      <c r="F420" s="97">
        <v>9.7273799999999998E-144</v>
      </c>
      <c r="G420" s="96">
        <v>80.150000000000006</v>
      </c>
      <c r="H420" s="96"/>
      <c r="I420" s="55"/>
      <c r="J420" s="55"/>
      <c r="K420" s="55"/>
      <c r="L420" s="55"/>
      <c r="M420" s="55" t="s">
        <v>2231</v>
      </c>
      <c r="N420" s="55" t="s">
        <v>533</v>
      </c>
      <c r="O420" s="55" t="s">
        <v>533</v>
      </c>
    </row>
    <row r="421" spans="1:15" x14ac:dyDescent="0.25">
      <c r="A421" s="55" t="s">
        <v>551</v>
      </c>
      <c r="B421" s="55" t="s">
        <v>2232</v>
      </c>
      <c r="C421" s="55" t="s">
        <v>590</v>
      </c>
      <c r="D421" s="96">
        <v>1539</v>
      </c>
      <c r="E421" s="96">
        <v>20</v>
      </c>
      <c r="F421" s="97">
        <v>6.15937E-55</v>
      </c>
      <c r="G421" s="96">
        <v>46.6</v>
      </c>
      <c r="H421" s="96"/>
      <c r="I421" s="55"/>
      <c r="J421" s="55"/>
      <c r="K421" s="55"/>
      <c r="L421" s="55"/>
      <c r="M421" s="55" t="s">
        <v>2233</v>
      </c>
      <c r="N421" s="55" t="s">
        <v>533</v>
      </c>
      <c r="O421" s="55" t="s">
        <v>533</v>
      </c>
    </row>
    <row r="422" spans="1:15" x14ac:dyDescent="0.25">
      <c r="A422" s="55" t="s">
        <v>573</v>
      </c>
      <c r="B422" s="55" t="s">
        <v>2234</v>
      </c>
      <c r="C422" s="55" t="s">
        <v>575</v>
      </c>
      <c r="D422" s="96">
        <v>798</v>
      </c>
      <c r="E422" s="96"/>
      <c r="F422" s="96"/>
      <c r="G422" s="96"/>
      <c r="H422" s="96"/>
      <c r="I422" s="55"/>
      <c r="J422" s="55"/>
      <c r="K422" s="55"/>
      <c r="L422" s="55"/>
      <c r="M422" s="55" t="s">
        <v>606</v>
      </c>
      <c r="N422" s="55" t="s">
        <v>533</v>
      </c>
      <c r="O422" s="55" t="s">
        <v>533</v>
      </c>
    </row>
    <row r="423" spans="1:15" x14ac:dyDescent="0.25">
      <c r="A423" s="55" t="s">
        <v>518</v>
      </c>
      <c r="B423" s="55" t="s">
        <v>2235</v>
      </c>
      <c r="C423" s="55" t="s">
        <v>2236</v>
      </c>
      <c r="D423" s="96">
        <v>2064</v>
      </c>
      <c r="E423" s="96">
        <v>20</v>
      </c>
      <c r="F423" s="96">
        <v>0</v>
      </c>
      <c r="G423" s="96">
        <v>74.099999999999994</v>
      </c>
      <c r="H423" s="96">
        <v>1</v>
      </c>
      <c r="I423" s="55" t="s">
        <v>579</v>
      </c>
      <c r="J423" s="55" t="s">
        <v>580</v>
      </c>
      <c r="K423" s="55"/>
      <c r="L423" s="55"/>
      <c r="M423" s="55" t="s">
        <v>2237</v>
      </c>
      <c r="N423" s="55" t="s">
        <v>533</v>
      </c>
      <c r="O423" s="55" t="s">
        <v>533</v>
      </c>
    </row>
    <row r="424" spans="1:15" x14ac:dyDescent="0.25">
      <c r="A424" s="55" t="s">
        <v>534</v>
      </c>
      <c r="B424" s="55" t="s">
        <v>2238</v>
      </c>
      <c r="C424" s="55" t="s">
        <v>2239</v>
      </c>
      <c r="D424" s="96">
        <v>1470</v>
      </c>
      <c r="E424" s="96">
        <v>20</v>
      </c>
      <c r="F424" s="97">
        <v>3.6357999999999999E-56</v>
      </c>
      <c r="G424" s="96">
        <v>48.15</v>
      </c>
      <c r="H424" s="96">
        <v>7</v>
      </c>
      <c r="I424" s="55" t="s">
        <v>641</v>
      </c>
      <c r="J424" s="55" t="s">
        <v>642</v>
      </c>
      <c r="K424" s="55"/>
      <c r="L424" s="55"/>
      <c r="M424" s="55" t="s">
        <v>2240</v>
      </c>
      <c r="N424" s="55" t="s">
        <v>540</v>
      </c>
      <c r="O424" s="55" t="s">
        <v>541</v>
      </c>
    </row>
    <row r="425" spans="1:15" x14ac:dyDescent="0.25">
      <c r="A425" s="55" t="s">
        <v>573</v>
      </c>
      <c r="B425" s="55" t="s">
        <v>2241</v>
      </c>
      <c r="C425" s="55" t="s">
        <v>575</v>
      </c>
      <c r="D425" s="96">
        <v>513</v>
      </c>
      <c r="E425" s="96"/>
      <c r="F425" s="96"/>
      <c r="G425" s="96"/>
      <c r="H425" s="96"/>
      <c r="I425" s="55"/>
      <c r="J425" s="55"/>
      <c r="K425" s="55"/>
      <c r="L425" s="55"/>
      <c r="M425" s="55" t="s">
        <v>621</v>
      </c>
      <c r="N425" s="55" t="s">
        <v>533</v>
      </c>
      <c r="O425" s="55" t="s">
        <v>533</v>
      </c>
    </row>
    <row r="426" spans="1:15" x14ac:dyDescent="0.25">
      <c r="A426" s="55" t="s">
        <v>518</v>
      </c>
      <c r="B426" s="55" t="s">
        <v>2242</v>
      </c>
      <c r="C426" s="55" t="s">
        <v>2243</v>
      </c>
      <c r="D426" s="96">
        <v>4395</v>
      </c>
      <c r="E426" s="96">
        <v>20</v>
      </c>
      <c r="F426" s="96">
        <v>0</v>
      </c>
      <c r="G426" s="96">
        <v>68.55</v>
      </c>
      <c r="H426" s="96">
        <v>2</v>
      </c>
      <c r="I426" s="55" t="s">
        <v>608</v>
      </c>
      <c r="J426" s="55" t="s">
        <v>609</v>
      </c>
      <c r="K426" s="55"/>
      <c r="L426" s="55"/>
      <c r="M426" s="55" t="s">
        <v>2244</v>
      </c>
      <c r="N426" s="55" t="s">
        <v>611</v>
      </c>
      <c r="O426" s="55" t="s">
        <v>612</v>
      </c>
    </row>
    <row r="427" spans="1:15" x14ac:dyDescent="0.25">
      <c r="A427" s="55" t="s">
        <v>573</v>
      </c>
      <c r="B427" s="55" t="s">
        <v>2245</v>
      </c>
      <c r="C427" s="55" t="s">
        <v>575</v>
      </c>
      <c r="D427" s="96">
        <v>423</v>
      </c>
      <c r="E427" s="96"/>
      <c r="F427" s="96"/>
      <c r="G427" s="96"/>
      <c r="H427" s="96"/>
      <c r="I427" s="55"/>
      <c r="J427" s="55"/>
      <c r="K427" s="55"/>
      <c r="L427" s="55"/>
      <c r="M427" s="55" t="s">
        <v>576</v>
      </c>
      <c r="N427" s="55" t="s">
        <v>576</v>
      </c>
      <c r="O427" s="55" t="s">
        <v>576</v>
      </c>
    </row>
    <row r="428" spans="1:15" x14ac:dyDescent="0.25">
      <c r="A428" s="55" t="s">
        <v>534</v>
      </c>
      <c r="B428" s="55" t="s">
        <v>2246</v>
      </c>
      <c r="C428" s="55" t="s">
        <v>650</v>
      </c>
      <c r="D428" s="96">
        <v>2280</v>
      </c>
      <c r="E428" s="96">
        <v>20</v>
      </c>
      <c r="F428" s="97">
        <v>8.7374000000000007E-87</v>
      </c>
      <c r="G428" s="96">
        <v>60.2</v>
      </c>
      <c r="H428" s="96">
        <v>3</v>
      </c>
      <c r="I428" s="55" t="s">
        <v>537</v>
      </c>
      <c r="J428" s="55" t="s">
        <v>538</v>
      </c>
      <c r="K428" s="55"/>
      <c r="L428" s="55"/>
      <c r="M428" s="55" t="s">
        <v>554</v>
      </c>
      <c r="N428" s="55" t="s">
        <v>533</v>
      </c>
      <c r="O428" s="55" t="s">
        <v>533</v>
      </c>
    </row>
    <row r="429" spans="1:15" x14ac:dyDescent="0.25">
      <c r="A429" s="55" t="s">
        <v>534</v>
      </c>
      <c r="B429" s="55" t="s">
        <v>2247</v>
      </c>
      <c r="C429" s="55" t="s">
        <v>769</v>
      </c>
      <c r="D429" s="96">
        <v>810</v>
      </c>
      <c r="E429" s="96">
        <v>20</v>
      </c>
      <c r="F429" s="97">
        <v>1.83655E-48</v>
      </c>
      <c r="G429" s="96">
        <v>55.65</v>
      </c>
      <c r="H429" s="96">
        <v>1</v>
      </c>
      <c r="I429" s="55" t="s">
        <v>591</v>
      </c>
      <c r="J429" s="55" t="s">
        <v>592</v>
      </c>
      <c r="K429" s="55"/>
      <c r="L429" s="55"/>
      <c r="M429" s="55" t="s">
        <v>1230</v>
      </c>
      <c r="N429" s="55" t="s">
        <v>533</v>
      </c>
      <c r="O429" s="55" t="s">
        <v>533</v>
      </c>
    </row>
    <row r="430" spans="1:15" x14ac:dyDescent="0.25">
      <c r="A430" s="55" t="s">
        <v>534</v>
      </c>
      <c r="B430" s="55" t="s">
        <v>2248</v>
      </c>
      <c r="C430" s="55" t="s">
        <v>2249</v>
      </c>
      <c r="D430" s="96">
        <v>930</v>
      </c>
      <c r="E430" s="96">
        <v>20</v>
      </c>
      <c r="F430" s="97">
        <v>1.4303699999999999E-54</v>
      </c>
      <c r="G430" s="96">
        <v>53.25</v>
      </c>
      <c r="H430" s="96">
        <v>3</v>
      </c>
      <c r="I430" s="55" t="s">
        <v>537</v>
      </c>
      <c r="J430" s="55" t="s">
        <v>538</v>
      </c>
      <c r="K430" s="55"/>
      <c r="L430" s="55"/>
      <c r="M430" s="55" t="s">
        <v>651</v>
      </c>
      <c r="N430" s="55" t="s">
        <v>533</v>
      </c>
      <c r="O430" s="55" t="s">
        <v>533</v>
      </c>
    </row>
    <row r="431" spans="1:15" x14ac:dyDescent="0.25">
      <c r="A431" s="55" t="s">
        <v>518</v>
      </c>
      <c r="B431" s="55" t="s">
        <v>2250</v>
      </c>
      <c r="C431" s="55" t="s">
        <v>1171</v>
      </c>
      <c r="D431" s="96">
        <v>2859</v>
      </c>
      <c r="E431" s="96">
        <v>20</v>
      </c>
      <c r="F431" s="96">
        <v>0</v>
      </c>
      <c r="G431" s="96">
        <v>69.599999999999994</v>
      </c>
      <c r="H431" s="96">
        <v>2</v>
      </c>
      <c r="I431" s="55" t="s">
        <v>608</v>
      </c>
      <c r="J431" s="55" t="s">
        <v>609</v>
      </c>
      <c r="K431" s="55"/>
      <c r="L431" s="55"/>
      <c r="M431" s="55" t="s">
        <v>2251</v>
      </c>
      <c r="N431" s="55" t="s">
        <v>611</v>
      </c>
      <c r="O431" s="55" t="s">
        <v>612</v>
      </c>
    </row>
    <row r="432" spans="1:15" x14ac:dyDescent="0.25">
      <c r="A432" s="55" t="s">
        <v>518</v>
      </c>
      <c r="B432" s="55" t="s">
        <v>2252</v>
      </c>
      <c r="C432" s="55" t="s">
        <v>2253</v>
      </c>
      <c r="D432" s="96">
        <v>2376</v>
      </c>
      <c r="E432" s="96">
        <v>20</v>
      </c>
      <c r="F432" s="96">
        <v>0</v>
      </c>
      <c r="G432" s="96">
        <v>76.099999999999994</v>
      </c>
      <c r="H432" s="96">
        <v>5</v>
      </c>
      <c r="I432" s="55" t="s">
        <v>657</v>
      </c>
      <c r="J432" s="55" t="s">
        <v>658</v>
      </c>
      <c r="K432" s="55" t="s">
        <v>523</v>
      </c>
      <c r="L432" s="55" t="s">
        <v>524</v>
      </c>
      <c r="M432" s="55" t="s">
        <v>2254</v>
      </c>
      <c r="N432" s="55" t="s">
        <v>660</v>
      </c>
      <c r="O432" s="55" t="s">
        <v>661</v>
      </c>
    </row>
    <row r="433" spans="1:15" x14ac:dyDescent="0.25">
      <c r="A433" s="55" t="s">
        <v>534</v>
      </c>
      <c r="B433" s="55" t="s">
        <v>2255</v>
      </c>
      <c r="C433" s="55" t="s">
        <v>2256</v>
      </c>
      <c r="D433" s="96">
        <v>540</v>
      </c>
      <c r="E433" s="96">
        <v>20</v>
      </c>
      <c r="F433" s="97">
        <v>1.63686E-72</v>
      </c>
      <c r="G433" s="96">
        <v>70.7</v>
      </c>
      <c r="H433" s="96">
        <v>3</v>
      </c>
      <c r="I433" s="55" t="s">
        <v>2257</v>
      </c>
      <c r="J433" s="55" t="s">
        <v>2258</v>
      </c>
      <c r="K433" s="55"/>
      <c r="L433" s="55"/>
      <c r="M433" s="55" t="s">
        <v>2259</v>
      </c>
      <c r="N433" s="55" t="s">
        <v>533</v>
      </c>
      <c r="O433" s="55" t="s">
        <v>533</v>
      </c>
    </row>
    <row r="434" spans="1:15" x14ac:dyDescent="0.25">
      <c r="A434" s="55" t="s">
        <v>534</v>
      </c>
      <c r="B434" s="55" t="s">
        <v>2260</v>
      </c>
      <c r="C434" s="55" t="s">
        <v>1077</v>
      </c>
      <c r="D434" s="96">
        <v>1983</v>
      </c>
      <c r="E434" s="96">
        <v>20</v>
      </c>
      <c r="F434" s="97">
        <v>2.2919899999999999E-29</v>
      </c>
      <c r="G434" s="96">
        <v>54.4</v>
      </c>
      <c r="H434" s="96">
        <v>3</v>
      </c>
      <c r="I434" s="55" t="s">
        <v>2261</v>
      </c>
      <c r="J434" s="55" t="s">
        <v>2262</v>
      </c>
      <c r="K434" s="55"/>
      <c r="L434" s="55"/>
      <c r="M434" s="55" t="s">
        <v>2263</v>
      </c>
      <c r="N434" s="55" t="s">
        <v>564</v>
      </c>
      <c r="O434" s="55" t="s">
        <v>565</v>
      </c>
    </row>
    <row r="435" spans="1:15" x14ac:dyDescent="0.25">
      <c r="A435" s="55" t="s">
        <v>518</v>
      </c>
      <c r="B435" s="55" t="s">
        <v>2264</v>
      </c>
      <c r="C435" s="55" t="s">
        <v>2265</v>
      </c>
      <c r="D435" s="96">
        <v>933</v>
      </c>
      <c r="E435" s="96">
        <v>20</v>
      </c>
      <c r="F435" s="97">
        <v>1.13487E-104</v>
      </c>
      <c r="G435" s="96">
        <v>80</v>
      </c>
      <c r="H435" s="96">
        <v>3</v>
      </c>
      <c r="I435" s="55" t="s">
        <v>2266</v>
      </c>
      <c r="J435" s="55" t="s">
        <v>2267</v>
      </c>
      <c r="K435" s="55"/>
      <c r="L435" s="55"/>
      <c r="M435" s="55" t="s">
        <v>2268</v>
      </c>
      <c r="N435" s="55" t="s">
        <v>628</v>
      </c>
      <c r="O435" s="55" t="s">
        <v>629</v>
      </c>
    </row>
    <row r="436" spans="1:15" x14ac:dyDescent="0.25">
      <c r="A436" s="55" t="s">
        <v>518</v>
      </c>
      <c r="B436" s="55" t="s">
        <v>2269</v>
      </c>
      <c r="C436" s="55" t="s">
        <v>2270</v>
      </c>
      <c r="D436" s="96">
        <v>681</v>
      </c>
      <c r="E436" s="96">
        <v>20</v>
      </c>
      <c r="F436" s="97">
        <v>9.21229E-90</v>
      </c>
      <c r="G436" s="96">
        <v>72.3</v>
      </c>
      <c r="H436" s="96">
        <v>2</v>
      </c>
      <c r="I436" s="55" t="s">
        <v>608</v>
      </c>
      <c r="J436" s="55" t="s">
        <v>609</v>
      </c>
      <c r="K436" s="55"/>
      <c r="L436" s="55"/>
      <c r="M436" s="55" t="s">
        <v>2271</v>
      </c>
      <c r="N436" s="55" t="s">
        <v>533</v>
      </c>
      <c r="O436" s="55" t="s">
        <v>533</v>
      </c>
    </row>
    <row r="437" spans="1:15" x14ac:dyDescent="0.25">
      <c r="A437" s="55" t="s">
        <v>551</v>
      </c>
      <c r="B437" s="55" t="s">
        <v>2272</v>
      </c>
      <c r="C437" s="55" t="s">
        <v>2273</v>
      </c>
      <c r="D437" s="96">
        <v>333</v>
      </c>
      <c r="E437" s="96">
        <v>20</v>
      </c>
      <c r="F437" s="97">
        <v>1.7014100000000001E-46</v>
      </c>
      <c r="G437" s="96">
        <v>86.65</v>
      </c>
      <c r="H437" s="96"/>
      <c r="I437" s="55"/>
      <c r="J437" s="55"/>
      <c r="K437" s="55"/>
      <c r="L437" s="55"/>
      <c r="M437" s="55" t="s">
        <v>2274</v>
      </c>
      <c r="N437" s="55" t="s">
        <v>628</v>
      </c>
      <c r="O437" s="55" t="s">
        <v>629</v>
      </c>
    </row>
    <row r="438" spans="1:15" x14ac:dyDescent="0.25">
      <c r="A438" s="55" t="s">
        <v>551</v>
      </c>
      <c r="B438" s="55" t="s">
        <v>2275</v>
      </c>
      <c r="C438" s="55" t="s">
        <v>2276</v>
      </c>
      <c r="D438" s="96">
        <v>1464</v>
      </c>
      <c r="E438" s="96">
        <v>20</v>
      </c>
      <c r="F438" s="96">
        <v>0</v>
      </c>
      <c r="G438" s="96">
        <v>88.65</v>
      </c>
      <c r="H438" s="96"/>
      <c r="I438" s="55"/>
      <c r="J438" s="55"/>
      <c r="K438" s="55"/>
      <c r="L438" s="55"/>
      <c r="M438" s="55" t="s">
        <v>2277</v>
      </c>
      <c r="N438" s="55" t="s">
        <v>533</v>
      </c>
      <c r="O438" s="55" t="s">
        <v>533</v>
      </c>
    </row>
    <row r="439" spans="1:15" x14ac:dyDescent="0.25">
      <c r="A439" s="55" t="s">
        <v>534</v>
      </c>
      <c r="B439" s="55" t="s">
        <v>2278</v>
      </c>
      <c r="C439" s="55" t="s">
        <v>2279</v>
      </c>
      <c r="D439" s="96">
        <v>1215</v>
      </c>
      <c r="E439" s="96">
        <v>20</v>
      </c>
      <c r="F439" s="97">
        <v>1.1065599999999999E-62</v>
      </c>
      <c r="G439" s="96">
        <v>61.85</v>
      </c>
      <c r="H439" s="96">
        <v>1</v>
      </c>
      <c r="I439" s="55" t="s">
        <v>564</v>
      </c>
      <c r="J439" s="55" t="s">
        <v>565</v>
      </c>
      <c r="K439" s="55"/>
      <c r="L439" s="55"/>
      <c r="M439" s="55" t="s">
        <v>2280</v>
      </c>
      <c r="N439" s="55" t="s">
        <v>564</v>
      </c>
      <c r="O439" s="55" t="s">
        <v>565</v>
      </c>
    </row>
    <row r="440" spans="1:15" x14ac:dyDescent="0.25">
      <c r="A440" s="55" t="s">
        <v>534</v>
      </c>
      <c r="B440" s="55" t="s">
        <v>2281</v>
      </c>
      <c r="C440" s="55" t="s">
        <v>595</v>
      </c>
      <c r="D440" s="96">
        <v>528</v>
      </c>
      <c r="E440" s="96">
        <v>20</v>
      </c>
      <c r="F440" s="97">
        <v>4.67494E-38</v>
      </c>
      <c r="G440" s="96">
        <v>59.7</v>
      </c>
      <c r="H440" s="96">
        <v>3</v>
      </c>
      <c r="I440" s="55" t="s">
        <v>2282</v>
      </c>
      <c r="J440" s="55" t="s">
        <v>2283</v>
      </c>
      <c r="K440" s="55"/>
      <c r="L440" s="55"/>
      <c r="M440" s="55" t="s">
        <v>2284</v>
      </c>
      <c r="N440" s="55" t="s">
        <v>1261</v>
      </c>
      <c r="O440" s="55" t="s">
        <v>1262</v>
      </c>
    </row>
    <row r="441" spans="1:15" x14ac:dyDescent="0.25">
      <c r="A441" s="55" t="s">
        <v>551</v>
      </c>
      <c r="B441" s="55" t="s">
        <v>2285</v>
      </c>
      <c r="C441" s="55" t="s">
        <v>1077</v>
      </c>
      <c r="D441" s="96">
        <v>1842</v>
      </c>
      <c r="E441" s="96">
        <v>20</v>
      </c>
      <c r="F441" s="97">
        <v>9.1856000000000002E-36</v>
      </c>
      <c r="G441" s="96">
        <v>56.55</v>
      </c>
      <c r="H441" s="96"/>
      <c r="I441" s="55"/>
      <c r="J441" s="55"/>
      <c r="K441" s="55"/>
      <c r="L441" s="55"/>
      <c r="M441" s="55" t="s">
        <v>2286</v>
      </c>
      <c r="N441" s="55" t="s">
        <v>533</v>
      </c>
      <c r="O441" s="55" t="s">
        <v>533</v>
      </c>
    </row>
    <row r="442" spans="1:15" x14ac:dyDescent="0.25">
      <c r="A442" s="55" t="s">
        <v>518</v>
      </c>
      <c r="B442" s="55" t="s">
        <v>2287</v>
      </c>
      <c r="C442" s="55" t="s">
        <v>2288</v>
      </c>
      <c r="D442" s="96">
        <v>1407</v>
      </c>
      <c r="E442" s="96">
        <v>20</v>
      </c>
      <c r="F442" s="96">
        <v>0</v>
      </c>
      <c r="G442" s="96">
        <v>83.7</v>
      </c>
      <c r="H442" s="96">
        <v>1</v>
      </c>
      <c r="I442" s="55" t="s">
        <v>579</v>
      </c>
      <c r="J442" s="55" t="s">
        <v>580</v>
      </c>
      <c r="K442" s="55"/>
      <c r="L442" s="55"/>
      <c r="M442" s="55" t="s">
        <v>2289</v>
      </c>
      <c r="N442" s="55" t="s">
        <v>533</v>
      </c>
      <c r="O442" s="55" t="s">
        <v>533</v>
      </c>
    </row>
    <row r="443" spans="1:15" x14ac:dyDescent="0.25">
      <c r="A443" s="55" t="s">
        <v>518</v>
      </c>
      <c r="B443" s="55" t="s">
        <v>2290</v>
      </c>
      <c r="C443" s="55" t="s">
        <v>2291</v>
      </c>
      <c r="D443" s="96">
        <v>2508</v>
      </c>
      <c r="E443" s="96">
        <v>20</v>
      </c>
      <c r="F443" s="96">
        <v>0</v>
      </c>
      <c r="G443" s="96">
        <v>81.8</v>
      </c>
      <c r="H443" s="96">
        <v>5</v>
      </c>
      <c r="I443" s="55" t="s">
        <v>2292</v>
      </c>
      <c r="J443" s="55" t="s">
        <v>2293</v>
      </c>
      <c r="K443" s="55" t="s">
        <v>523</v>
      </c>
      <c r="L443" s="55" t="s">
        <v>524</v>
      </c>
      <c r="M443" s="55" t="s">
        <v>2294</v>
      </c>
      <c r="N443" s="55" t="s">
        <v>1357</v>
      </c>
      <c r="O443" s="55" t="s">
        <v>1358</v>
      </c>
    </row>
    <row r="444" spans="1:15" x14ac:dyDescent="0.25">
      <c r="A444" s="55" t="s">
        <v>518</v>
      </c>
      <c r="B444" s="55" t="s">
        <v>2295</v>
      </c>
      <c r="C444" s="55" t="s">
        <v>2296</v>
      </c>
      <c r="D444" s="96">
        <v>930</v>
      </c>
      <c r="E444" s="96">
        <v>20</v>
      </c>
      <c r="F444" s="97">
        <v>3.1449899999999997E-120</v>
      </c>
      <c r="G444" s="96">
        <v>62.9</v>
      </c>
      <c r="H444" s="96">
        <v>1</v>
      </c>
      <c r="I444" s="55" t="s">
        <v>579</v>
      </c>
      <c r="J444" s="55" t="s">
        <v>580</v>
      </c>
      <c r="K444" s="55"/>
      <c r="L444" s="55"/>
      <c r="M444" s="55" t="s">
        <v>2297</v>
      </c>
      <c r="N444" s="55" t="s">
        <v>628</v>
      </c>
      <c r="O444" s="55" t="s">
        <v>629</v>
      </c>
    </row>
    <row r="445" spans="1:15" x14ac:dyDescent="0.25">
      <c r="A445" s="55" t="s">
        <v>518</v>
      </c>
      <c r="B445" s="55" t="s">
        <v>2298</v>
      </c>
      <c r="C445" s="55" t="s">
        <v>471</v>
      </c>
      <c r="D445" s="96">
        <v>4068</v>
      </c>
      <c r="E445" s="96">
        <v>20</v>
      </c>
      <c r="F445" s="96">
        <v>0</v>
      </c>
      <c r="G445" s="96">
        <v>81.2</v>
      </c>
      <c r="H445" s="96">
        <v>4</v>
      </c>
      <c r="I445" s="55" t="s">
        <v>582</v>
      </c>
      <c r="J445" s="55" t="s">
        <v>583</v>
      </c>
      <c r="K445" s="55" t="s">
        <v>584</v>
      </c>
      <c r="L445" s="95" t="s">
        <v>585</v>
      </c>
      <c r="M445" s="55" t="s">
        <v>2299</v>
      </c>
      <c r="N445" s="55" t="s">
        <v>587</v>
      </c>
      <c r="O445" s="55" t="s">
        <v>588</v>
      </c>
    </row>
    <row r="446" spans="1:15" x14ac:dyDescent="0.25">
      <c r="A446" s="55" t="s">
        <v>518</v>
      </c>
      <c r="B446" s="55" t="s">
        <v>2300</v>
      </c>
      <c r="C446" s="55" t="s">
        <v>2301</v>
      </c>
      <c r="D446" s="96">
        <v>612</v>
      </c>
      <c r="E446" s="96">
        <v>20</v>
      </c>
      <c r="F446" s="97">
        <v>1.0866E-44</v>
      </c>
      <c r="G446" s="96">
        <v>68.2</v>
      </c>
      <c r="H446" s="96">
        <v>2</v>
      </c>
      <c r="I446" s="55" t="s">
        <v>2129</v>
      </c>
      <c r="J446" s="55" t="s">
        <v>2130</v>
      </c>
      <c r="K446" s="55"/>
      <c r="L446" s="55"/>
      <c r="M446" s="55" t="s">
        <v>2302</v>
      </c>
      <c r="N446" s="55" t="s">
        <v>533</v>
      </c>
      <c r="O446" s="55" t="s">
        <v>533</v>
      </c>
    </row>
    <row r="447" spans="1:15" x14ac:dyDescent="0.25">
      <c r="A447" s="55" t="s">
        <v>518</v>
      </c>
      <c r="B447" s="55" t="s">
        <v>2303</v>
      </c>
      <c r="C447" s="55" t="s">
        <v>2304</v>
      </c>
      <c r="D447" s="96">
        <v>1464</v>
      </c>
      <c r="E447" s="96">
        <v>20</v>
      </c>
      <c r="F447" s="96">
        <v>0</v>
      </c>
      <c r="G447" s="96">
        <v>80.95</v>
      </c>
      <c r="H447" s="96">
        <v>2</v>
      </c>
      <c r="I447" s="55" t="s">
        <v>1235</v>
      </c>
      <c r="J447" s="55" t="s">
        <v>1236</v>
      </c>
      <c r="K447" s="55"/>
      <c r="L447" s="55"/>
      <c r="M447" s="55" t="s">
        <v>2305</v>
      </c>
      <c r="N447" s="55" t="s">
        <v>2306</v>
      </c>
      <c r="O447" s="55" t="s">
        <v>2307</v>
      </c>
    </row>
    <row r="448" spans="1:15" x14ac:dyDescent="0.25">
      <c r="A448" s="55" t="s">
        <v>518</v>
      </c>
      <c r="B448" s="55" t="s">
        <v>2308</v>
      </c>
      <c r="C448" s="55" t="s">
        <v>2309</v>
      </c>
      <c r="D448" s="96">
        <v>1761</v>
      </c>
      <c r="E448" s="96">
        <v>20</v>
      </c>
      <c r="F448" s="96">
        <v>0</v>
      </c>
      <c r="G448" s="96">
        <v>60.75</v>
      </c>
      <c r="H448" s="96">
        <v>2</v>
      </c>
      <c r="I448" s="55" t="s">
        <v>1235</v>
      </c>
      <c r="J448" s="55" t="s">
        <v>1236</v>
      </c>
      <c r="K448" s="55"/>
      <c r="L448" s="55"/>
      <c r="M448" s="55" t="s">
        <v>2310</v>
      </c>
      <c r="N448" s="55" t="s">
        <v>1473</v>
      </c>
      <c r="O448" s="55" t="s">
        <v>1474</v>
      </c>
    </row>
    <row r="449" spans="1:15" x14ac:dyDescent="0.25">
      <c r="A449" s="55" t="s">
        <v>518</v>
      </c>
      <c r="B449" s="55" t="s">
        <v>2311</v>
      </c>
      <c r="C449" s="55" t="s">
        <v>2312</v>
      </c>
      <c r="D449" s="96">
        <v>3492</v>
      </c>
      <c r="E449" s="96">
        <v>20</v>
      </c>
      <c r="F449" s="96">
        <v>0</v>
      </c>
      <c r="G449" s="96">
        <v>56.95</v>
      </c>
      <c r="H449" s="96">
        <v>1</v>
      </c>
      <c r="I449" s="55" t="s">
        <v>898</v>
      </c>
      <c r="J449" s="55" t="s">
        <v>899</v>
      </c>
      <c r="K449" s="55"/>
      <c r="L449" s="55"/>
      <c r="M449" s="55" t="s">
        <v>2313</v>
      </c>
      <c r="N449" s="55" t="s">
        <v>611</v>
      </c>
      <c r="O449" s="55" t="s">
        <v>612</v>
      </c>
    </row>
    <row r="450" spans="1:15" x14ac:dyDescent="0.25">
      <c r="A450" s="55" t="s">
        <v>518</v>
      </c>
      <c r="B450" s="55" t="s">
        <v>2314</v>
      </c>
      <c r="C450" s="55" t="s">
        <v>2315</v>
      </c>
      <c r="D450" s="96">
        <v>279</v>
      </c>
      <c r="E450" s="96">
        <v>20</v>
      </c>
      <c r="F450" s="97">
        <v>1.49082E-40</v>
      </c>
      <c r="G450" s="96">
        <v>76</v>
      </c>
      <c r="H450" s="96">
        <v>1</v>
      </c>
      <c r="I450" s="55" t="s">
        <v>557</v>
      </c>
      <c r="J450" s="55" t="s">
        <v>558</v>
      </c>
      <c r="K450" s="55"/>
      <c r="L450" s="55"/>
      <c r="M450" s="55" t="s">
        <v>2316</v>
      </c>
      <c r="N450" s="55" t="s">
        <v>1867</v>
      </c>
      <c r="O450" s="55" t="s">
        <v>1868</v>
      </c>
    </row>
    <row r="451" spans="1:15" x14ac:dyDescent="0.25">
      <c r="A451" s="55" t="s">
        <v>518</v>
      </c>
      <c r="B451" s="55" t="s">
        <v>2317</v>
      </c>
      <c r="C451" s="55" t="s">
        <v>2318</v>
      </c>
      <c r="D451" s="96">
        <v>987</v>
      </c>
      <c r="E451" s="96">
        <v>20</v>
      </c>
      <c r="F451" s="97">
        <v>5.6892199999999997E-144</v>
      </c>
      <c r="G451" s="96">
        <v>78.849999999999994</v>
      </c>
      <c r="H451" s="96">
        <v>1</v>
      </c>
      <c r="I451" s="55" t="s">
        <v>934</v>
      </c>
      <c r="J451" s="55" t="s">
        <v>935</v>
      </c>
      <c r="K451" s="55"/>
      <c r="L451" s="55"/>
      <c r="M451" s="55" t="s">
        <v>2319</v>
      </c>
      <c r="N451" s="55" t="s">
        <v>934</v>
      </c>
      <c r="O451" s="55" t="s">
        <v>935</v>
      </c>
    </row>
    <row r="452" spans="1:15" x14ac:dyDescent="0.25">
      <c r="A452" s="55" t="s">
        <v>518</v>
      </c>
      <c r="B452" s="55" t="s">
        <v>2320</v>
      </c>
      <c r="C452" s="55" t="s">
        <v>2321</v>
      </c>
      <c r="D452" s="96">
        <v>1983</v>
      </c>
      <c r="E452" s="96">
        <v>20</v>
      </c>
      <c r="F452" s="96">
        <v>0</v>
      </c>
      <c r="G452" s="96">
        <v>90</v>
      </c>
      <c r="H452" s="96">
        <v>5</v>
      </c>
      <c r="I452" s="55" t="s">
        <v>2322</v>
      </c>
      <c r="J452" s="55" t="s">
        <v>2323</v>
      </c>
      <c r="K452" s="55" t="s">
        <v>2324</v>
      </c>
      <c r="L452" s="55" t="s">
        <v>2325</v>
      </c>
      <c r="M452" s="55" t="s">
        <v>2326</v>
      </c>
      <c r="N452" s="55" t="s">
        <v>2327</v>
      </c>
      <c r="O452" s="55" t="s">
        <v>2328</v>
      </c>
    </row>
    <row r="453" spans="1:15" x14ac:dyDescent="0.25">
      <c r="A453" s="55" t="s">
        <v>534</v>
      </c>
      <c r="B453" s="55" t="s">
        <v>2329</v>
      </c>
      <c r="C453" s="55" t="s">
        <v>769</v>
      </c>
      <c r="D453" s="96">
        <v>2622</v>
      </c>
      <c r="E453" s="96">
        <v>20</v>
      </c>
      <c r="F453" s="97">
        <v>5.3999300000000001E-92</v>
      </c>
      <c r="G453" s="96">
        <v>48.4</v>
      </c>
      <c r="H453" s="96">
        <v>4</v>
      </c>
      <c r="I453" s="55" t="s">
        <v>2330</v>
      </c>
      <c r="J453" s="55" t="s">
        <v>2331</v>
      </c>
      <c r="K453" s="55"/>
      <c r="L453" s="55"/>
      <c r="M453" s="55" t="s">
        <v>2332</v>
      </c>
      <c r="N453" s="55" t="s">
        <v>540</v>
      </c>
      <c r="O453" s="55" t="s">
        <v>541</v>
      </c>
    </row>
    <row r="454" spans="1:15" x14ac:dyDescent="0.25">
      <c r="A454" s="55" t="s">
        <v>518</v>
      </c>
      <c r="B454" s="55" t="s">
        <v>2333</v>
      </c>
      <c r="C454" s="55" t="s">
        <v>2312</v>
      </c>
      <c r="D454" s="96">
        <v>1341</v>
      </c>
      <c r="E454" s="96">
        <v>20</v>
      </c>
      <c r="F454" s="96">
        <v>0</v>
      </c>
      <c r="G454" s="96">
        <v>81.349999999999994</v>
      </c>
      <c r="H454" s="96">
        <v>3</v>
      </c>
      <c r="I454" s="55" t="s">
        <v>757</v>
      </c>
      <c r="J454" s="55" t="s">
        <v>758</v>
      </c>
      <c r="K454" s="55"/>
      <c r="L454" s="55"/>
      <c r="M454" s="55" t="s">
        <v>2334</v>
      </c>
      <c r="N454" s="55" t="s">
        <v>611</v>
      </c>
      <c r="O454" s="55" t="s">
        <v>612</v>
      </c>
    </row>
    <row r="455" spans="1:15" x14ac:dyDescent="0.25">
      <c r="A455" s="55" t="s">
        <v>534</v>
      </c>
      <c r="B455" s="55" t="s">
        <v>2335</v>
      </c>
      <c r="C455" s="55" t="s">
        <v>480</v>
      </c>
      <c r="D455" s="96">
        <v>1215</v>
      </c>
      <c r="E455" s="96">
        <v>7</v>
      </c>
      <c r="F455" s="97">
        <v>5.6488200000000002E-114</v>
      </c>
      <c r="G455" s="96">
        <v>65.430000000000007</v>
      </c>
      <c r="H455" s="96">
        <v>1</v>
      </c>
      <c r="I455" s="55" t="s">
        <v>611</v>
      </c>
      <c r="J455" s="55" t="s">
        <v>612</v>
      </c>
      <c r="K455" s="55"/>
      <c r="L455" s="55"/>
      <c r="M455" s="55" t="s">
        <v>621</v>
      </c>
      <c r="N455" s="55" t="s">
        <v>533</v>
      </c>
      <c r="O455" s="55" t="s">
        <v>533</v>
      </c>
    </row>
    <row r="456" spans="1:15" x14ac:dyDescent="0.25">
      <c r="A456" s="55" t="s">
        <v>518</v>
      </c>
      <c r="B456" s="55" t="s">
        <v>2336</v>
      </c>
      <c r="C456" s="55" t="s">
        <v>2337</v>
      </c>
      <c r="D456" s="96">
        <v>1587</v>
      </c>
      <c r="E456" s="96">
        <v>20</v>
      </c>
      <c r="F456" s="96">
        <v>0</v>
      </c>
      <c r="G456" s="96">
        <v>92.3</v>
      </c>
      <c r="H456" s="96">
        <v>2</v>
      </c>
      <c r="I456" s="55" t="s">
        <v>1598</v>
      </c>
      <c r="J456" s="55" t="s">
        <v>1599</v>
      </c>
      <c r="K456" s="55"/>
      <c r="L456" s="55"/>
      <c r="M456" s="55" t="s">
        <v>2338</v>
      </c>
      <c r="N456" s="55" t="s">
        <v>2339</v>
      </c>
      <c r="O456" s="55" t="s">
        <v>2340</v>
      </c>
    </row>
    <row r="457" spans="1:15" x14ac:dyDescent="0.25">
      <c r="A457" s="55" t="s">
        <v>518</v>
      </c>
      <c r="B457" s="55" t="s">
        <v>2341</v>
      </c>
      <c r="C457" s="55" t="s">
        <v>2342</v>
      </c>
      <c r="D457" s="96">
        <v>1071</v>
      </c>
      <c r="E457" s="96">
        <v>20</v>
      </c>
      <c r="F457" s="96">
        <v>0</v>
      </c>
      <c r="G457" s="96">
        <v>75.349999999999994</v>
      </c>
      <c r="H457" s="96">
        <v>1</v>
      </c>
      <c r="I457" s="55" t="s">
        <v>1855</v>
      </c>
      <c r="J457" s="55" t="s">
        <v>1856</v>
      </c>
      <c r="K457" s="55"/>
      <c r="L457" s="55"/>
      <c r="M457" s="55" t="s">
        <v>2343</v>
      </c>
      <c r="N457" s="55" t="s">
        <v>2344</v>
      </c>
      <c r="O457" s="55" t="s">
        <v>2345</v>
      </c>
    </row>
    <row r="458" spans="1:15" x14ac:dyDescent="0.25">
      <c r="A458" s="55" t="s">
        <v>518</v>
      </c>
      <c r="B458" s="55" t="s">
        <v>2346</v>
      </c>
      <c r="C458" s="55" t="s">
        <v>2347</v>
      </c>
      <c r="D458" s="96">
        <v>1863</v>
      </c>
      <c r="E458" s="96">
        <v>20</v>
      </c>
      <c r="F458" s="96">
        <v>0</v>
      </c>
      <c r="G458" s="96">
        <v>76.05</v>
      </c>
      <c r="H458" s="96">
        <v>6</v>
      </c>
      <c r="I458" s="55" t="s">
        <v>2348</v>
      </c>
      <c r="J458" s="55" t="s">
        <v>2349</v>
      </c>
      <c r="K458" s="55"/>
      <c r="L458" s="55"/>
      <c r="M458" s="55" t="s">
        <v>2350</v>
      </c>
      <c r="N458" s="55" t="s">
        <v>2351</v>
      </c>
      <c r="O458" s="55" t="s">
        <v>2352</v>
      </c>
    </row>
    <row r="459" spans="1:15" x14ac:dyDescent="0.25">
      <c r="A459" s="55" t="s">
        <v>518</v>
      </c>
      <c r="B459" s="55" t="s">
        <v>144</v>
      </c>
      <c r="C459" s="55" t="s">
        <v>461</v>
      </c>
      <c r="D459" s="96">
        <v>1191</v>
      </c>
      <c r="E459" s="96">
        <v>20</v>
      </c>
      <c r="F459" s="96">
        <v>0</v>
      </c>
      <c r="G459" s="96">
        <v>86.05</v>
      </c>
      <c r="H459" s="96">
        <v>4</v>
      </c>
      <c r="I459" s="55" t="s">
        <v>2353</v>
      </c>
      <c r="J459" s="55" t="s">
        <v>2354</v>
      </c>
      <c r="K459" s="55" t="s">
        <v>2355</v>
      </c>
      <c r="L459" s="95" t="s">
        <v>2356</v>
      </c>
      <c r="M459" s="55" t="s">
        <v>2357</v>
      </c>
      <c r="N459" s="55" t="s">
        <v>667</v>
      </c>
      <c r="O459" s="55" t="s">
        <v>668</v>
      </c>
    </row>
    <row r="460" spans="1:15" x14ac:dyDescent="0.25">
      <c r="A460" s="55" t="s">
        <v>518</v>
      </c>
      <c r="B460" s="55" t="s">
        <v>2358</v>
      </c>
      <c r="C460" s="55" t="s">
        <v>2253</v>
      </c>
      <c r="D460" s="96">
        <v>807</v>
      </c>
      <c r="E460" s="96">
        <v>20</v>
      </c>
      <c r="F460" s="97">
        <v>2.8716800000000002E-57</v>
      </c>
      <c r="G460" s="96">
        <v>72.400000000000006</v>
      </c>
      <c r="H460" s="96">
        <v>5</v>
      </c>
      <c r="I460" s="55" t="s">
        <v>657</v>
      </c>
      <c r="J460" s="55" t="s">
        <v>658</v>
      </c>
      <c r="K460" s="55" t="s">
        <v>523</v>
      </c>
      <c r="L460" s="55" t="s">
        <v>524</v>
      </c>
      <c r="M460" s="55" t="s">
        <v>2359</v>
      </c>
      <c r="N460" s="55" t="s">
        <v>533</v>
      </c>
      <c r="O460" s="55" t="s">
        <v>533</v>
      </c>
    </row>
    <row r="461" spans="1:15" x14ac:dyDescent="0.25">
      <c r="A461" s="55" t="s">
        <v>534</v>
      </c>
      <c r="B461" s="55" t="s">
        <v>2360</v>
      </c>
      <c r="C461" s="55" t="s">
        <v>2361</v>
      </c>
      <c r="D461" s="96">
        <v>1185</v>
      </c>
      <c r="E461" s="96">
        <v>20</v>
      </c>
      <c r="F461" s="97">
        <v>2.1257299999999999E-29</v>
      </c>
      <c r="G461" s="96">
        <v>58.45</v>
      </c>
      <c r="H461" s="96">
        <v>4</v>
      </c>
      <c r="I461" s="55" t="s">
        <v>2362</v>
      </c>
      <c r="J461" s="55" t="s">
        <v>2363</v>
      </c>
      <c r="K461" s="55"/>
      <c r="L461" s="55"/>
      <c r="M461" s="55" t="s">
        <v>2364</v>
      </c>
      <c r="N461" s="55" t="s">
        <v>1261</v>
      </c>
      <c r="O461" s="55" t="s">
        <v>1262</v>
      </c>
    </row>
    <row r="462" spans="1:15" x14ac:dyDescent="0.25">
      <c r="A462" s="55" t="s">
        <v>518</v>
      </c>
      <c r="B462" s="55" t="s">
        <v>2365</v>
      </c>
      <c r="C462" s="55" t="s">
        <v>2366</v>
      </c>
      <c r="D462" s="96">
        <v>2067</v>
      </c>
      <c r="E462" s="96">
        <v>20</v>
      </c>
      <c r="F462" s="96">
        <v>0</v>
      </c>
      <c r="G462" s="96">
        <v>84.15</v>
      </c>
      <c r="H462" s="96">
        <v>5</v>
      </c>
      <c r="I462" s="55" t="s">
        <v>1373</v>
      </c>
      <c r="J462" s="55" t="s">
        <v>1374</v>
      </c>
      <c r="K462" s="55" t="s">
        <v>523</v>
      </c>
      <c r="L462" s="55" t="s">
        <v>524</v>
      </c>
      <c r="M462" s="55" t="s">
        <v>2367</v>
      </c>
      <c r="N462" s="55" t="s">
        <v>2368</v>
      </c>
      <c r="O462" s="55" t="s">
        <v>2369</v>
      </c>
    </row>
    <row r="463" spans="1:15" x14ac:dyDescent="0.25">
      <c r="A463" s="55" t="s">
        <v>551</v>
      </c>
      <c r="B463" s="55" t="s">
        <v>2370</v>
      </c>
      <c r="C463" s="55" t="s">
        <v>2371</v>
      </c>
      <c r="D463" s="96">
        <v>1236</v>
      </c>
      <c r="E463" s="96">
        <v>20</v>
      </c>
      <c r="F463" s="97">
        <v>3.1890600000000002E-59</v>
      </c>
      <c r="G463" s="96">
        <v>47.8</v>
      </c>
      <c r="H463" s="96"/>
      <c r="I463" s="55"/>
      <c r="J463" s="55"/>
      <c r="K463" s="55"/>
      <c r="L463" s="55"/>
      <c r="M463" s="55" t="s">
        <v>2372</v>
      </c>
      <c r="N463" s="55" t="s">
        <v>628</v>
      </c>
      <c r="O463" s="55" t="s">
        <v>629</v>
      </c>
    </row>
    <row r="464" spans="1:15" x14ac:dyDescent="0.25">
      <c r="A464" s="55" t="s">
        <v>518</v>
      </c>
      <c r="B464" s="55" t="s">
        <v>2373</v>
      </c>
      <c r="C464" s="55" t="s">
        <v>2374</v>
      </c>
      <c r="D464" s="96">
        <v>1005</v>
      </c>
      <c r="E464" s="96">
        <v>20</v>
      </c>
      <c r="F464" s="97">
        <v>8.3141700000000004E-27</v>
      </c>
      <c r="G464" s="96">
        <v>58.25</v>
      </c>
      <c r="H464" s="96">
        <v>2</v>
      </c>
      <c r="I464" s="55" t="s">
        <v>1464</v>
      </c>
      <c r="J464" s="55" t="s">
        <v>1465</v>
      </c>
      <c r="K464" s="55" t="s">
        <v>1466</v>
      </c>
      <c r="L464" s="55" t="s">
        <v>1467</v>
      </c>
      <c r="M464" s="55" t="s">
        <v>621</v>
      </c>
      <c r="N464" s="55" t="s">
        <v>533</v>
      </c>
      <c r="O464" s="55" t="s">
        <v>533</v>
      </c>
    </row>
    <row r="465" spans="1:15" x14ac:dyDescent="0.25">
      <c r="A465" s="55" t="s">
        <v>534</v>
      </c>
      <c r="B465" s="55" t="s">
        <v>2375</v>
      </c>
      <c r="C465" s="55" t="s">
        <v>590</v>
      </c>
      <c r="D465" s="96">
        <v>2487</v>
      </c>
      <c r="E465" s="96">
        <v>20</v>
      </c>
      <c r="F465" s="97">
        <v>5.8534600000000004E-13</v>
      </c>
      <c r="G465" s="96">
        <v>42.6</v>
      </c>
      <c r="H465" s="96">
        <v>10</v>
      </c>
      <c r="I465" s="55" t="s">
        <v>2376</v>
      </c>
      <c r="J465" s="55" t="s">
        <v>2377</v>
      </c>
      <c r="K465" s="55"/>
      <c r="L465" s="55"/>
      <c r="M465" s="55" t="s">
        <v>2378</v>
      </c>
      <c r="N465" s="55" t="s">
        <v>533</v>
      </c>
      <c r="O465" s="55" t="s">
        <v>533</v>
      </c>
    </row>
    <row r="466" spans="1:15" x14ac:dyDescent="0.25">
      <c r="A466" s="55" t="s">
        <v>551</v>
      </c>
      <c r="B466" s="55" t="s">
        <v>2379</v>
      </c>
      <c r="C466" s="55" t="s">
        <v>2380</v>
      </c>
      <c r="D466" s="96">
        <v>696</v>
      </c>
      <c r="E466" s="96">
        <v>20</v>
      </c>
      <c r="F466" s="97">
        <v>1.06601E-125</v>
      </c>
      <c r="G466" s="96">
        <v>66.650000000000006</v>
      </c>
      <c r="H466" s="96"/>
      <c r="I466" s="55"/>
      <c r="J466" s="55"/>
      <c r="K466" s="55"/>
      <c r="L466" s="55"/>
      <c r="M466" s="55" t="s">
        <v>2381</v>
      </c>
      <c r="N466" s="55" t="s">
        <v>628</v>
      </c>
      <c r="O466" s="55" t="s">
        <v>629</v>
      </c>
    </row>
    <row r="467" spans="1:15" x14ac:dyDescent="0.25">
      <c r="A467" s="55" t="s">
        <v>518</v>
      </c>
      <c r="B467" s="55" t="s">
        <v>2382</v>
      </c>
      <c r="C467" s="55" t="s">
        <v>2383</v>
      </c>
      <c r="D467" s="96">
        <v>588</v>
      </c>
      <c r="E467" s="96">
        <v>20</v>
      </c>
      <c r="F467" s="97">
        <v>2.3498500000000002E-55</v>
      </c>
      <c r="G467" s="96">
        <v>83.35</v>
      </c>
      <c r="H467" s="96">
        <v>5</v>
      </c>
      <c r="I467" s="55" t="s">
        <v>2384</v>
      </c>
      <c r="J467" s="55" t="s">
        <v>2385</v>
      </c>
      <c r="K467" s="55" t="s">
        <v>2386</v>
      </c>
      <c r="L467" s="55" t="s">
        <v>2387</v>
      </c>
      <c r="M467" s="55" t="s">
        <v>2388</v>
      </c>
      <c r="N467" s="55" t="s">
        <v>2389</v>
      </c>
      <c r="O467" s="55" t="s">
        <v>2390</v>
      </c>
    </row>
    <row r="468" spans="1:15" x14ac:dyDescent="0.25">
      <c r="A468" s="55" t="s">
        <v>551</v>
      </c>
      <c r="B468" s="55" t="s">
        <v>2391</v>
      </c>
      <c r="C468" s="55" t="s">
        <v>480</v>
      </c>
      <c r="D468" s="96">
        <v>459</v>
      </c>
      <c r="E468" s="96">
        <v>2</v>
      </c>
      <c r="F468" s="97">
        <v>1.0680499999999999E-31</v>
      </c>
      <c r="G468" s="96">
        <v>88.5</v>
      </c>
      <c r="H468" s="96"/>
      <c r="I468" s="55"/>
      <c r="J468" s="55"/>
      <c r="K468" s="55"/>
      <c r="L468" s="55"/>
      <c r="M468" s="55" t="s">
        <v>576</v>
      </c>
      <c r="N468" s="55" t="s">
        <v>576</v>
      </c>
      <c r="O468" s="55" t="s">
        <v>576</v>
      </c>
    </row>
    <row r="469" spans="1:15" x14ac:dyDescent="0.25">
      <c r="A469" s="55" t="s">
        <v>551</v>
      </c>
      <c r="B469" s="55" t="s">
        <v>2392</v>
      </c>
      <c r="C469" s="55" t="s">
        <v>2393</v>
      </c>
      <c r="D469" s="96">
        <v>207</v>
      </c>
      <c r="E469" s="96">
        <v>1</v>
      </c>
      <c r="F469" s="97">
        <v>7.2812799999999998E-4</v>
      </c>
      <c r="G469" s="96">
        <v>68</v>
      </c>
      <c r="H469" s="96"/>
      <c r="I469" s="55"/>
      <c r="J469" s="55"/>
      <c r="K469" s="55"/>
      <c r="L469" s="55"/>
      <c r="M469" s="55" t="s">
        <v>621</v>
      </c>
      <c r="N469" s="55" t="s">
        <v>533</v>
      </c>
      <c r="O469" s="55" t="s">
        <v>533</v>
      </c>
    </row>
    <row r="470" spans="1:15" x14ac:dyDescent="0.25">
      <c r="A470" s="55" t="s">
        <v>551</v>
      </c>
      <c r="B470" s="55" t="s">
        <v>2394</v>
      </c>
      <c r="C470" s="55" t="s">
        <v>2395</v>
      </c>
      <c r="D470" s="96">
        <v>825</v>
      </c>
      <c r="E470" s="96">
        <v>20</v>
      </c>
      <c r="F470" s="97">
        <v>5.7269100000000002E-30</v>
      </c>
      <c r="G470" s="96">
        <v>46.3</v>
      </c>
      <c r="H470" s="96"/>
      <c r="I470" s="55"/>
      <c r="J470" s="55"/>
      <c r="K470" s="55"/>
      <c r="L470" s="55"/>
      <c r="M470" s="55" t="s">
        <v>2396</v>
      </c>
      <c r="N470" s="55" t="s">
        <v>533</v>
      </c>
      <c r="O470" s="55" t="s">
        <v>533</v>
      </c>
    </row>
    <row r="471" spans="1:15" x14ac:dyDescent="0.25">
      <c r="A471" s="55" t="s">
        <v>534</v>
      </c>
      <c r="B471" s="55" t="s">
        <v>2397</v>
      </c>
      <c r="C471" s="55" t="s">
        <v>2398</v>
      </c>
      <c r="D471" s="96">
        <v>381</v>
      </c>
      <c r="E471" s="96">
        <v>20</v>
      </c>
      <c r="F471" s="97">
        <v>1.347E-6</v>
      </c>
      <c r="G471" s="96">
        <v>63.6</v>
      </c>
      <c r="H471" s="96">
        <v>2</v>
      </c>
      <c r="I471" s="55" t="s">
        <v>1228</v>
      </c>
      <c r="J471" s="55" t="s">
        <v>1229</v>
      </c>
      <c r="K471" s="55"/>
      <c r="L471" s="55"/>
      <c r="M471" s="55" t="s">
        <v>621</v>
      </c>
      <c r="N471" s="55" t="s">
        <v>533</v>
      </c>
      <c r="O471" s="55" t="s">
        <v>533</v>
      </c>
    </row>
    <row r="472" spans="1:15" x14ac:dyDescent="0.25">
      <c r="A472" s="55" t="s">
        <v>534</v>
      </c>
      <c r="B472" s="55" t="s">
        <v>2399</v>
      </c>
      <c r="C472" s="55" t="s">
        <v>480</v>
      </c>
      <c r="D472" s="96">
        <v>726</v>
      </c>
      <c r="E472" s="96">
        <v>5</v>
      </c>
      <c r="F472" s="97">
        <v>2.9778200000000002E-27</v>
      </c>
      <c r="G472" s="96">
        <v>60.2</v>
      </c>
      <c r="H472" s="96">
        <v>2</v>
      </c>
      <c r="I472" s="55" t="s">
        <v>813</v>
      </c>
      <c r="J472" s="55" t="s">
        <v>814</v>
      </c>
      <c r="K472" s="55"/>
      <c r="L472" s="55"/>
      <c r="M472" s="55" t="s">
        <v>576</v>
      </c>
      <c r="N472" s="55" t="s">
        <v>576</v>
      </c>
      <c r="O472" s="55" t="s">
        <v>576</v>
      </c>
    </row>
    <row r="473" spans="1:15" x14ac:dyDescent="0.25">
      <c r="A473" s="55" t="s">
        <v>518</v>
      </c>
      <c r="B473" s="55" t="s">
        <v>2400</v>
      </c>
      <c r="C473" s="55" t="s">
        <v>2401</v>
      </c>
      <c r="D473" s="96">
        <v>585</v>
      </c>
      <c r="E473" s="96">
        <v>20</v>
      </c>
      <c r="F473" s="97">
        <v>6.29559E-41</v>
      </c>
      <c r="G473" s="96">
        <v>67.400000000000006</v>
      </c>
      <c r="H473" s="96">
        <v>4</v>
      </c>
      <c r="I473" s="55" t="s">
        <v>699</v>
      </c>
      <c r="J473" s="55" t="s">
        <v>700</v>
      </c>
      <c r="K473" s="55" t="s">
        <v>523</v>
      </c>
      <c r="L473" s="55" t="s">
        <v>524</v>
      </c>
      <c r="M473" s="55" t="s">
        <v>2402</v>
      </c>
      <c r="N473" s="55" t="s">
        <v>533</v>
      </c>
      <c r="O473" s="55" t="s">
        <v>533</v>
      </c>
    </row>
    <row r="474" spans="1:15" x14ac:dyDescent="0.25">
      <c r="A474" s="55" t="s">
        <v>551</v>
      </c>
      <c r="B474" s="55" t="s">
        <v>2403</v>
      </c>
      <c r="C474" s="55" t="s">
        <v>2371</v>
      </c>
      <c r="D474" s="96">
        <v>1353</v>
      </c>
      <c r="E474" s="96">
        <v>20</v>
      </c>
      <c r="F474" s="96">
        <v>0</v>
      </c>
      <c r="G474" s="96">
        <v>56.9</v>
      </c>
      <c r="H474" s="96"/>
      <c r="I474" s="55"/>
      <c r="J474" s="55"/>
      <c r="K474" s="55"/>
      <c r="L474" s="55"/>
      <c r="M474" s="55" t="s">
        <v>2404</v>
      </c>
      <c r="N474" s="55" t="s">
        <v>628</v>
      </c>
      <c r="O474" s="55" t="s">
        <v>629</v>
      </c>
    </row>
    <row r="475" spans="1:15" x14ac:dyDescent="0.25">
      <c r="A475" s="55" t="s">
        <v>518</v>
      </c>
      <c r="B475" s="55" t="s">
        <v>2405</v>
      </c>
      <c r="C475" s="55" t="s">
        <v>2406</v>
      </c>
      <c r="D475" s="96">
        <v>2334</v>
      </c>
      <c r="E475" s="96">
        <v>20</v>
      </c>
      <c r="F475" s="97">
        <v>4.2596399999999999E-85</v>
      </c>
      <c r="G475" s="96">
        <v>55.25</v>
      </c>
      <c r="H475" s="96">
        <v>1</v>
      </c>
      <c r="I475" s="55" t="s">
        <v>898</v>
      </c>
      <c r="J475" s="55" t="s">
        <v>899</v>
      </c>
      <c r="K475" s="55"/>
      <c r="L475" s="55"/>
      <c r="M475" s="55" t="s">
        <v>2407</v>
      </c>
      <c r="N475" s="55" t="s">
        <v>611</v>
      </c>
      <c r="O475" s="55" t="s">
        <v>612</v>
      </c>
    </row>
    <row r="476" spans="1:15" x14ac:dyDescent="0.25">
      <c r="A476" s="55" t="s">
        <v>534</v>
      </c>
      <c r="B476" s="55" t="s">
        <v>2408</v>
      </c>
      <c r="C476" s="55" t="s">
        <v>480</v>
      </c>
      <c r="D476" s="96">
        <v>1161</v>
      </c>
      <c r="E476" s="96">
        <v>20</v>
      </c>
      <c r="F476" s="97">
        <v>5.2251499999999998E-131</v>
      </c>
      <c r="G476" s="96">
        <v>59.55</v>
      </c>
      <c r="H476" s="96">
        <v>3</v>
      </c>
      <c r="I476" s="55" t="s">
        <v>537</v>
      </c>
      <c r="J476" s="55" t="s">
        <v>538</v>
      </c>
      <c r="K476" s="55"/>
      <c r="L476" s="55"/>
      <c r="M476" s="55" t="s">
        <v>2409</v>
      </c>
      <c r="N476" s="55" t="s">
        <v>533</v>
      </c>
      <c r="O476" s="55" t="s">
        <v>533</v>
      </c>
    </row>
    <row r="477" spans="1:15" x14ac:dyDescent="0.25">
      <c r="A477" s="55" t="s">
        <v>534</v>
      </c>
      <c r="B477" s="55" t="s">
        <v>2410</v>
      </c>
      <c r="C477" s="55" t="s">
        <v>480</v>
      </c>
      <c r="D477" s="96">
        <v>1431</v>
      </c>
      <c r="E477" s="96">
        <v>20</v>
      </c>
      <c r="F477" s="97">
        <v>9.50419E-154</v>
      </c>
      <c r="G477" s="96">
        <v>59.2</v>
      </c>
      <c r="H477" s="96">
        <v>3</v>
      </c>
      <c r="I477" s="55" t="s">
        <v>537</v>
      </c>
      <c r="J477" s="55" t="s">
        <v>538</v>
      </c>
      <c r="K477" s="55"/>
      <c r="L477" s="55"/>
      <c r="M477" s="55" t="s">
        <v>2411</v>
      </c>
      <c r="N477" s="55" t="s">
        <v>533</v>
      </c>
      <c r="O477" s="55" t="s">
        <v>533</v>
      </c>
    </row>
    <row r="478" spans="1:15" x14ac:dyDescent="0.25">
      <c r="A478" s="55" t="s">
        <v>534</v>
      </c>
      <c r="B478" s="55" t="s">
        <v>2412</v>
      </c>
      <c r="C478" s="55" t="s">
        <v>2413</v>
      </c>
      <c r="D478" s="96">
        <v>1806</v>
      </c>
      <c r="E478" s="96">
        <v>20</v>
      </c>
      <c r="F478" s="97">
        <v>1.2011800000000001E-140</v>
      </c>
      <c r="G478" s="96">
        <v>55.8</v>
      </c>
      <c r="H478" s="96">
        <v>2</v>
      </c>
      <c r="I478" s="55" t="s">
        <v>2414</v>
      </c>
      <c r="J478" s="55" t="s">
        <v>2415</v>
      </c>
      <c r="K478" s="55"/>
      <c r="L478" s="55"/>
      <c r="M478" s="55" t="s">
        <v>2416</v>
      </c>
      <c r="N478" s="55" t="s">
        <v>533</v>
      </c>
      <c r="O478" s="55" t="s">
        <v>533</v>
      </c>
    </row>
    <row r="479" spans="1:15" x14ac:dyDescent="0.25">
      <c r="A479" s="55" t="s">
        <v>573</v>
      </c>
      <c r="B479" s="55" t="s">
        <v>2417</v>
      </c>
      <c r="C479" s="55" t="s">
        <v>575</v>
      </c>
      <c r="D479" s="96">
        <v>732</v>
      </c>
      <c r="E479" s="96"/>
      <c r="F479" s="96"/>
      <c r="G479" s="96"/>
      <c r="H479" s="96"/>
      <c r="I479" s="55"/>
      <c r="J479" s="55"/>
      <c r="K479" s="55"/>
      <c r="L479" s="55"/>
      <c r="M479" s="55" t="s">
        <v>606</v>
      </c>
      <c r="N479" s="55" t="s">
        <v>533</v>
      </c>
      <c r="O479" s="55" t="s">
        <v>533</v>
      </c>
    </row>
    <row r="480" spans="1:15" x14ac:dyDescent="0.25">
      <c r="A480" s="55" t="s">
        <v>573</v>
      </c>
      <c r="B480" s="55" t="s">
        <v>2418</v>
      </c>
      <c r="C480" s="55" t="s">
        <v>575</v>
      </c>
      <c r="D480" s="96">
        <v>360</v>
      </c>
      <c r="E480" s="96"/>
      <c r="F480" s="96"/>
      <c r="G480" s="96"/>
      <c r="H480" s="96"/>
      <c r="I480" s="55"/>
      <c r="J480" s="55"/>
      <c r="K480" s="55"/>
      <c r="L480" s="55"/>
      <c r="M480" s="55" t="s">
        <v>621</v>
      </c>
      <c r="N480" s="55" t="s">
        <v>533</v>
      </c>
      <c r="O480" s="55" t="s">
        <v>533</v>
      </c>
    </row>
    <row r="481" spans="1:15" x14ac:dyDescent="0.25">
      <c r="A481" s="55" t="s">
        <v>518</v>
      </c>
      <c r="B481" s="55" t="s">
        <v>2419</v>
      </c>
      <c r="C481" s="55" t="s">
        <v>2420</v>
      </c>
      <c r="D481" s="96">
        <v>3192</v>
      </c>
      <c r="E481" s="96">
        <v>20</v>
      </c>
      <c r="F481" s="96">
        <v>0</v>
      </c>
      <c r="G481" s="96">
        <v>71.650000000000006</v>
      </c>
      <c r="H481" s="96">
        <v>4</v>
      </c>
      <c r="I481" s="55" t="s">
        <v>2421</v>
      </c>
      <c r="J481" s="55" t="s">
        <v>2422</v>
      </c>
      <c r="K481" s="55" t="s">
        <v>2423</v>
      </c>
      <c r="L481" s="55" t="s">
        <v>2424</v>
      </c>
      <c r="M481" s="55" t="s">
        <v>2425</v>
      </c>
      <c r="N481" s="55" t="s">
        <v>2426</v>
      </c>
      <c r="O481" s="55" t="s">
        <v>2427</v>
      </c>
    </row>
    <row r="482" spans="1:15" x14ac:dyDescent="0.25">
      <c r="A482" s="55" t="s">
        <v>534</v>
      </c>
      <c r="B482" s="55" t="s">
        <v>2428</v>
      </c>
      <c r="C482" s="55" t="s">
        <v>2429</v>
      </c>
      <c r="D482" s="96">
        <v>666</v>
      </c>
      <c r="E482" s="96">
        <v>20</v>
      </c>
      <c r="F482" s="97">
        <v>2.5056099999999998E-60</v>
      </c>
      <c r="G482" s="96">
        <v>64.45</v>
      </c>
      <c r="H482" s="96">
        <v>7</v>
      </c>
      <c r="I482" s="55" t="s">
        <v>2430</v>
      </c>
      <c r="J482" s="55" t="s">
        <v>2431</v>
      </c>
      <c r="K482" s="55"/>
      <c r="L482" s="55"/>
      <c r="M482" s="55" t="s">
        <v>2432</v>
      </c>
      <c r="N482" s="55" t="s">
        <v>2433</v>
      </c>
      <c r="O482" s="55" t="s">
        <v>2434</v>
      </c>
    </row>
    <row r="483" spans="1:15" x14ac:dyDescent="0.25">
      <c r="A483" s="55" t="s">
        <v>518</v>
      </c>
      <c r="B483" s="55" t="s">
        <v>2435</v>
      </c>
      <c r="C483" s="55" t="s">
        <v>2436</v>
      </c>
      <c r="D483" s="96">
        <v>2481</v>
      </c>
      <c r="E483" s="96">
        <v>20</v>
      </c>
      <c r="F483" s="96">
        <v>0</v>
      </c>
      <c r="G483" s="96">
        <v>79.45</v>
      </c>
      <c r="H483" s="96">
        <v>4</v>
      </c>
      <c r="I483" s="55" t="s">
        <v>2437</v>
      </c>
      <c r="J483" s="55" t="s">
        <v>2438</v>
      </c>
      <c r="K483" s="55" t="s">
        <v>2143</v>
      </c>
      <c r="L483" s="55" t="s">
        <v>2144</v>
      </c>
      <c r="M483" s="55" t="s">
        <v>2439</v>
      </c>
      <c r="N483" s="55" t="s">
        <v>1357</v>
      </c>
      <c r="O483" s="55" t="s">
        <v>1358</v>
      </c>
    </row>
    <row r="484" spans="1:15" x14ac:dyDescent="0.25">
      <c r="A484" s="55" t="s">
        <v>534</v>
      </c>
      <c r="B484" s="55" t="s">
        <v>2440</v>
      </c>
      <c r="C484" s="55" t="s">
        <v>2441</v>
      </c>
      <c r="D484" s="96">
        <v>1233</v>
      </c>
      <c r="E484" s="96">
        <v>20</v>
      </c>
      <c r="F484" s="97">
        <v>1.6407800000000001E-19</v>
      </c>
      <c r="G484" s="96">
        <v>42.4</v>
      </c>
      <c r="H484" s="96">
        <v>2</v>
      </c>
      <c r="I484" s="55" t="s">
        <v>1162</v>
      </c>
      <c r="J484" s="55" t="s">
        <v>1163</v>
      </c>
      <c r="K484" s="55"/>
      <c r="L484" s="55"/>
      <c r="M484" s="55" t="s">
        <v>2442</v>
      </c>
      <c r="N484" s="55" t="s">
        <v>628</v>
      </c>
      <c r="O484" s="55" t="s">
        <v>629</v>
      </c>
    </row>
    <row r="485" spans="1:15" x14ac:dyDescent="0.25">
      <c r="A485" s="55" t="s">
        <v>573</v>
      </c>
      <c r="B485" s="55" t="s">
        <v>2443</v>
      </c>
      <c r="C485" s="55" t="s">
        <v>575</v>
      </c>
      <c r="D485" s="96">
        <v>1182</v>
      </c>
      <c r="E485" s="96"/>
      <c r="F485" s="96"/>
      <c r="G485" s="96"/>
      <c r="H485" s="96"/>
      <c r="I485" s="55"/>
      <c r="J485" s="55"/>
      <c r="K485" s="55"/>
      <c r="L485" s="55"/>
      <c r="M485" s="55" t="s">
        <v>576</v>
      </c>
      <c r="N485" s="55" t="s">
        <v>576</v>
      </c>
      <c r="O485" s="55" t="s">
        <v>576</v>
      </c>
    </row>
    <row r="486" spans="1:15" x14ac:dyDescent="0.25">
      <c r="A486" s="55" t="s">
        <v>518</v>
      </c>
      <c r="B486" s="55" t="s">
        <v>2444</v>
      </c>
      <c r="C486" s="55" t="s">
        <v>2445</v>
      </c>
      <c r="D486" s="96">
        <v>1773</v>
      </c>
      <c r="E486" s="96">
        <v>20</v>
      </c>
      <c r="F486" s="96">
        <v>0</v>
      </c>
      <c r="G486" s="96">
        <v>68.05</v>
      </c>
      <c r="H486" s="96">
        <v>2</v>
      </c>
      <c r="I486" s="55" t="s">
        <v>1086</v>
      </c>
      <c r="J486" s="55" t="s">
        <v>1087</v>
      </c>
      <c r="K486" s="55"/>
      <c r="L486" s="55"/>
      <c r="M486" s="55" t="s">
        <v>2446</v>
      </c>
      <c r="N486" s="55" t="s">
        <v>533</v>
      </c>
      <c r="O486" s="55" t="s">
        <v>533</v>
      </c>
    </row>
    <row r="487" spans="1:15" x14ac:dyDescent="0.25">
      <c r="A487" s="55" t="s">
        <v>534</v>
      </c>
      <c r="B487" s="55" t="s">
        <v>2447</v>
      </c>
      <c r="C487" s="55" t="s">
        <v>480</v>
      </c>
      <c r="D487" s="96">
        <v>1440</v>
      </c>
      <c r="E487" s="96">
        <v>4</v>
      </c>
      <c r="F487" s="97">
        <v>1.8611099999999999E-24</v>
      </c>
      <c r="G487" s="96">
        <v>54.75</v>
      </c>
      <c r="H487" s="96">
        <v>6</v>
      </c>
      <c r="I487" s="55" t="s">
        <v>2448</v>
      </c>
      <c r="J487" s="55" t="s">
        <v>2449</v>
      </c>
      <c r="K487" s="55"/>
      <c r="L487" s="55"/>
      <c r="M487" s="55" t="s">
        <v>2450</v>
      </c>
      <c r="N487" s="55" t="s">
        <v>985</v>
      </c>
      <c r="O487" s="55" t="s">
        <v>986</v>
      </c>
    </row>
    <row r="488" spans="1:15" x14ac:dyDescent="0.25">
      <c r="A488" s="55" t="s">
        <v>551</v>
      </c>
      <c r="B488" s="55" t="s">
        <v>2451</v>
      </c>
      <c r="C488" s="55" t="s">
        <v>2452</v>
      </c>
      <c r="D488" s="96">
        <v>393</v>
      </c>
      <c r="E488" s="96">
        <v>20</v>
      </c>
      <c r="F488" s="97">
        <v>6.2192299999999995E-70</v>
      </c>
      <c r="G488" s="96">
        <v>87.7</v>
      </c>
      <c r="H488" s="96"/>
      <c r="I488" s="55"/>
      <c r="J488" s="55"/>
      <c r="K488" s="55"/>
      <c r="L488" s="55"/>
      <c r="M488" s="55" t="s">
        <v>2453</v>
      </c>
      <c r="N488" s="55" t="s">
        <v>628</v>
      </c>
      <c r="O488" s="55" t="s">
        <v>629</v>
      </c>
    </row>
    <row r="489" spans="1:15" x14ac:dyDescent="0.25">
      <c r="A489" s="55" t="s">
        <v>518</v>
      </c>
      <c r="B489" s="55" t="s">
        <v>2454</v>
      </c>
      <c r="C489" s="55" t="s">
        <v>2455</v>
      </c>
      <c r="D489" s="96">
        <v>264</v>
      </c>
      <c r="E489" s="96">
        <v>20</v>
      </c>
      <c r="F489" s="97">
        <v>9.1551999999999999E-51</v>
      </c>
      <c r="G489" s="96">
        <v>78.8</v>
      </c>
      <c r="H489" s="96">
        <v>5</v>
      </c>
      <c r="I489" s="55" t="s">
        <v>1266</v>
      </c>
      <c r="J489" s="55" t="s">
        <v>1267</v>
      </c>
      <c r="K489" s="55"/>
      <c r="L489" s="55"/>
      <c r="M489" s="55" t="s">
        <v>2456</v>
      </c>
      <c r="N489" s="55" t="s">
        <v>1408</v>
      </c>
      <c r="O489" s="55" t="s">
        <v>1409</v>
      </c>
    </row>
    <row r="490" spans="1:15" x14ac:dyDescent="0.25">
      <c r="A490" s="55" t="s">
        <v>534</v>
      </c>
      <c r="B490" s="55" t="s">
        <v>2457</v>
      </c>
      <c r="C490" s="55" t="s">
        <v>2458</v>
      </c>
      <c r="D490" s="96">
        <v>957</v>
      </c>
      <c r="E490" s="96">
        <v>20</v>
      </c>
      <c r="F490" s="97">
        <v>7.10499E-54</v>
      </c>
      <c r="G490" s="96">
        <v>54.35</v>
      </c>
      <c r="H490" s="96">
        <v>4</v>
      </c>
      <c r="I490" s="55" t="s">
        <v>2459</v>
      </c>
      <c r="J490" s="55" t="s">
        <v>2460</v>
      </c>
      <c r="K490" s="55"/>
      <c r="L490" s="55"/>
      <c r="M490" s="55" t="s">
        <v>2461</v>
      </c>
      <c r="N490" s="55" t="s">
        <v>533</v>
      </c>
      <c r="O490" s="55" t="s">
        <v>533</v>
      </c>
    </row>
    <row r="491" spans="1:15" x14ac:dyDescent="0.25">
      <c r="A491" s="55" t="s">
        <v>518</v>
      </c>
      <c r="B491" s="55" t="s">
        <v>2462</v>
      </c>
      <c r="C491" s="55" t="s">
        <v>480</v>
      </c>
      <c r="D491" s="96">
        <v>1470</v>
      </c>
      <c r="E491" s="96">
        <v>20</v>
      </c>
      <c r="F491" s="97">
        <v>1.3740400000000001E-22</v>
      </c>
      <c r="G491" s="96">
        <v>55.55</v>
      </c>
      <c r="H491" s="96">
        <v>1</v>
      </c>
      <c r="I491" s="55" t="s">
        <v>579</v>
      </c>
      <c r="J491" s="55" t="s">
        <v>580</v>
      </c>
      <c r="K491" s="55"/>
      <c r="L491" s="55"/>
      <c r="M491" s="55" t="s">
        <v>576</v>
      </c>
      <c r="N491" s="55" t="s">
        <v>576</v>
      </c>
      <c r="O491" s="55" t="s">
        <v>576</v>
      </c>
    </row>
    <row r="492" spans="1:15" x14ac:dyDescent="0.25">
      <c r="A492" s="55" t="s">
        <v>534</v>
      </c>
      <c r="B492" s="55" t="s">
        <v>2463</v>
      </c>
      <c r="C492" s="55" t="s">
        <v>2464</v>
      </c>
      <c r="D492" s="96">
        <v>945</v>
      </c>
      <c r="E492" s="96">
        <v>20</v>
      </c>
      <c r="F492" s="97">
        <v>8.9790700000000002E-50</v>
      </c>
      <c r="G492" s="96">
        <v>57.7</v>
      </c>
      <c r="H492" s="96">
        <v>2</v>
      </c>
      <c r="I492" s="55" t="s">
        <v>2414</v>
      </c>
      <c r="J492" s="55" t="s">
        <v>2415</v>
      </c>
      <c r="K492" s="55"/>
      <c r="L492" s="55"/>
      <c r="M492" s="55" t="s">
        <v>2465</v>
      </c>
      <c r="N492" s="55" t="s">
        <v>533</v>
      </c>
      <c r="O492" s="55" t="s">
        <v>533</v>
      </c>
    </row>
    <row r="493" spans="1:15" x14ac:dyDescent="0.25">
      <c r="A493" s="55" t="s">
        <v>518</v>
      </c>
      <c r="B493" s="55" t="s">
        <v>2466</v>
      </c>
      <c r="C493" s="55" t="s">
        <v>2467</v>
      </c>
      <c r="D493" s="96">
        <v>1047</v>
      </c>
      <c r="E493" s="96">
        <v>20</v>
      </c>
      <c r="F493" s="96">
        <v>0</v>
      </c>
      <c r="G493" s="96">
        <v>72.349999999999994</v>
      </c>
      <c r="H493" s="96">
        <v>7</v>
      </c>
      <c r="I493" s="55" t="s">
        <v>2468</v>
      </c>
      <c r="J493" s="55" t="s">
        <v>2469</v>
      </c>
      <c r="K493" s="55" t="s">
        <v>2470</v>
      </c>
      <c r="L493" s="55" t="s">
        <v>2471</v>
      </c>
      <c r="M493" s="55" t="s">
        <v>2472</v>
      </c>
      <c r="N493" s="55" t="s">
        <v>646</v>
      </c>
      <c r="O493" s="55" t="s">
        <v>647</v>
      </c>
    </row>
    <row r="494" spans="1:15" x14ac:dyDescent="0.25">
      <c r="A494" s="55" t="s">
        <v>534</v>
      </c>
      <c r="B494" s="55" t="s">
        <v>2473</v>
      </c>
      <c r="C494" s="55" t="s">
        <v>2474</v>
      </c>
      <c r="D494" s="96">
        <v>786</v>
      </c>
      <c r="E494" s="96">
        <v>20</v>
      </c>
      <c r="F494" s="97">
        <v>1.69963E-42</v>
      </c>
      <c r="G494" s="96">
        <v>60.15</v>
      </c>
      <c r="H494" s="96">
        <v>7</v>
      </c>
      <c r="I494" s="55" t="s">
        <v>2475</v>
      </c>
      <c r="J494" s="55" t="s">
        <v>2476</v>
      </c>
      <c r="K494" s="55"/>
      <c r="L494" s="55"/>
      <c r="M494" s="55" t="s">
        <v>2477</v>
      </c>
      <c r="N494" s="55" t="s">
        <v>2478</v>
      </c>
      <c r="O494" s="55" t="s">
        <v>2479</v>
      </c>
    </row>
    <row r="495" spans="1:15" x14ac:dyDescent="0.25">
      <c r="A495" s="55" t="s">
        <v>518</v>
      </c>
      <c r="B495" s="55" t="s">
        <v>2480</v>
      </c>
      <c r="C495" s="55" t="s">
        <v>480</v>
      </c>
      <c r="D495" s="96">
        <v>726</v>
      </c>
      <c r="E495" s="96">
        <v>20</v>
      </c>
      <c r="F495" s="97">
        <v>2.0996799999999999E-27</v>
      </c>
      <c r="G495" s="96">
        <v>57.4</v>
      </c>
      <c r="H495" s="96">
        <v>1</v>
      </c>
      <c r="I495" s="55" t="s">
        <v>579</v>
      </c>
      <c r="J495" s="55" t="s">
        <v>580</v>
      </c>
      <c r="K495" s="55"/>
      <c r="L495" s="55"/>
      <c r="M495" s="55" t="s">
        <v>2481</v>
      </c>
      <c r="N495" s="55" t="s">
        <v>533</v>
      </c>
      <c r="O495" s="55" t="s">
        <v>533</v>
      </c>
    </row>
    <row r="496" spans="1:15" x14ac:dyDescent="0.25">
      <c r="A496" s="55" t="s">
        <v>573</v>
      </c>
      <c r="B496" s="55" t="s">
        <v>2482</v>
      </c>
      <c r="C496" s="55" t="s">
        <v>575</v>
      </c>
      <c r="D496" s="96">
        <v>381</v>
      </c>
      <c r="E496" s="96"/>
      <c r="F496" s="96"/>
      <c r="G496" s="96"/>
      <c r="H496" s="96"/>
      <c r="I496" s="55"/>
      <c r="J496" s="55"/>
      <c r="K496" s="55"/>
      <c r="L496" s="55"/>
      <c r="M496" s="55" t="s">
        <v>606</v>
      </c>
      <c r="N496" s="55" t="s">
        <v>533</v>
      </c>
      <c r="O496" s="55" t="s">
        <v>533</v>
      </c>
    </row>
    <row r="497" spans="1:15" x14ac:dyDescent="0.25">
      <c r="A497" s="55" t="s">
        <v>551</v>
      </c>
      <c r="B497" s="55" t="s">
        <v>2483</v>
      </c>
      <c r="C497" s="55" t="s">
        <v>2484</v>
      </c>
      <c r="D497" s="96">
        <v>882</v>
      </c>
      <c r="E497" s="96">
        <v>20</v>
      </c>
      <c r="F497" s="96">
        <v>0</v>
      </c>
      <c r="G497" s="96">
        <v>74.25</v>
      </c>
      <c r="H497" s="96"/>
      <c r="I497" s="55"/>
      <c r="J497" s="55"/>
      <c r="K497" s="55"/>
      <c r="L497" s="55"/>
      <c r="M497" s="55" t="s">
        <v>2485</v>
      </c>
      <c r="N497" s="55" t="s">
        <v>533</v>
      </c>
      <c r="O497" s="55" t="s">
        <v>533</v>
      </c>
    </row>
    <row r="498" spans="1:15" x14ac:dyDescent="0.25">
      <c r="A498" s="55" t="s">
        <v>534</v>
      </c>
      <c r="B498" s="55" t="s">
        <v>2486</v>
      </c>
      <c r="C498" s="55" t="s">
        <v>2487</v>
      </c>
      <c r="D498" s="96">
        <v>615</v>
      </c>
      <c r="E498" s="96">
        <v>20</v>
      </c>
      <c r="F498" s="97">
        <v>1.8326100000000001E-41</v>
      </c>
      <c r="G498" s="96">
        <v>54.9</v>
      </c>
      <c r="H498" s="96">
        <v>2</v>
      </c>
      <c r="I498" s="55" t="s">
        <v>2488</v>
      </c>
      <c r="J498" s="55" t="s">
        <v>2489</v>
      </c>
      <c r="K498" s="55"/>
      <c r="L498" s="55"/>
      <c r="M498" s="55" t="s">
        <v>2490</v>
      </c>
      <c r="N498" s="55" t="s">
        <v>533</v>
      </c>
      <c r="O498" s="55" t="s">
        <v>533</v>
      </c>
    </row>
    <row r="499" spans="1:15" x14ac:dyDescent="0.25">
      <c r="A499" s="55" t="s">
        <v>551</v>
      </c>
      <c r="B499" s="55" t="s">
        <v>2491</v>
      </c>
      <c r="C499" s="55" t="s">
        <v>2492</v>
      </c>
      <c r="D499" s="96">
        <v>2430</v>
      </c>
      <c r="E499" s="96">
        <v>20</v>
      </c>
      <c r="F499" s="96">
        <v>0</v>
      </c>
      <c r="G499" s="96">
        <v>75.8</v>
      </c>
      <c r="H499" s="96"/>
      <c r="I499" s="55"/>
      <c r="J499" s="55"/>
      <c r="K499" s="55"/>
      <c r="L499" s="55"/>
      <c r="M499" s="55" t="s">
        <v>2493</v>
      </c>
      <c r="N499" s="55" t="s">
        <v>628</v>
      </c>
      <c r="O499" s="55" t="s">
        <v>629</v>
      </c>
    </row>
    <row r="500" spans="1:15" x14ac:dyDescent="0.25">
      <c r="A500" s="55" t="s">
        <v>518</v>
      </c>
      <c r="B500" s="55" t="s">
        <v>2494</v>
      </c>
      <c r="C500" s="55" t="s">
        <v>1790</v>
      </c>
      <c r="D500" s="96">
        <v>1515</v>
      </c>
      <c r="E500" s="96">
        <v>20</v>
      </c>
      <c r="F500" s="97">
        <v>4.4348300000000001E-124</v>
      </c>
      <c r="G500" s="96">
        <v>82.65</v>
      </c>
      <c r="H500" s="96">
        <v>5</v>
      </c>
      <c r="I500" s="55" t="s">
        <v>657</v>
      </c>
      <c r="J500" s="55" t="s">
        <v>658</v>
      </c>
      <c r="K500" s="55" t="s">
        <v>523</v>
      </c>
      <c r="L500" s="55" t="s">
        <v>524</v>
      </c>
      <c r="M500" s="55" t="s">
        <v>2495</v>
      </c>
      <c r="N500" s="55" t="s">
        <v>526</v>
      </c>
      <c r="O500" s="55" t="s">
        <v>527</v>
      </c>
    </row>
    <row r="501" spans="1:15" x14ac:dyDescent="0.25">
      <c r="A501" s="55" t="s">
        <v>518</v>
      </c>
      <c r="B501" s="55" t="s">
        <v>2496</v>
      </c>
      <c r="C501" s="55" t="s">
        <v>2497</v>
      </c>
      <c r="D501" s="96">
        <v>246</v>
      </c>
      <c r="E501" s="96">
        <v>20</v>
      </c>
      <c r="F501" s="97">
        <v>6.8533400000000002E-44</v>
      </c>
      <c r="G501" s="96">
        <v>83.25</v>
      </c>
      <c r="H501" s="96">
        <v>4</v>
      </c>
      <c r="I501" s="55" t="s">
        <v>699</v>
      </c>
      <c r="J501" s="55" t="s">
        <v>700</v>
      </c>
      <c r="K501" s="55" t="s">
        <v>523</v>
      </c>
      <c r="L501" s="55" t="s">
        <v>524</v>
      </c>
      <c r="M501" s="55" t="s">
        <v>621</v>
      </c>
      <c r="N501" s="55" t="s">
        <v>533</v>
      </c>
      <c r="O501" s="55" t="s">
        <v>533</v>
      </c>
    </row>
    <row r="502" spans="1:15" x14ac:dyDescent="0.25">
      <c r="A502" s="55" t="s">
        <v>534</v>
      </c>
      <c r="B502" s="55" t="s">
        <v>2498</v>
      </c>
      <c r="C502" s="55" t="s">
        <v>480</v>
      </c>
      <c r="D502" s="96">
        <v>264</v>
      </c>
      <c r="E502" s="96">
        <v>1</v>
      </c>
      <c r="F502" s="97">
        <v>1.53729E-5</v>
      </c>
      <c r="G502" s="96">
        <v>89</v>
      </c>
      <c r="H502" s="96">
        <v>2</v>
      </c>
      <c r="I502" s="55" t="s">
        <v>2499</v>
      </c>
      <c r="J502" s="55" t="s">
        <v>2500</v>
      </c>
      <c r="K502" s="55"/>
      <c r="L502" s="55"/>
      <c r="M502" s="55" t="s">
        <v>576</v>
      </c>
      <c r="N502" s="55" t="s">
        <v>576</v>
      </c>
      <c r="O502" s="55" t="s">
        <v>576</v>
      </c>
    </row>
    <row r="503" spans="1:15" x14ac:dyDescent="0.25">
      <c r="A503" s="55" t="s">
        <v>518</v>
      </c>
      <c r="B503" s="55" t="s">
        <v>2501</v>
      </c>
      <c r="C503" s="55" t="s">
        <v>1166</v>
      </c>
      <c r="D503" s="96">
        <v>1224</v>
      </c>
      <c r="E503" s="96">
        <v>20</v>
      </c>
      <c r="F503" s="96">
        <v>0</v>
      </c>
      <c r="G503" s="96">
        <v>64.05</v>
      </c>
      <c r="H503" s="96">
        <v>1</v>
      </c>
      <c r="I503" s="55" t="s">
        <v>579</v>
      </c>
      <c r="J503" s="55" t="s">
        <v>580</v>
      </c>
      <c r="K503" s="55"/>
      <c r="L503" s="55"/>
      <c r="M503" s="55" t="s">
        <v>2502</v>
      </c>
      <c r="N503" s="55" t="s">
        <v>533</v>
      </c>
      <c r="O503" s="55" t="s">
        <v>533</v>
      </c>
    </row>
    <row r="504" spans="1:15" x14ac:dyDescent="0.25">
      <c r="A504" s="55" t="s">
        <v>551</v>
      </c>
      <c r="B504" s="55" t="s">
        <v>2503</v>
      </c>
      <c r="C504" s="55" t="s">
        <v>2504</v>
      </c>
      <c r="D504" s="96">
        <v>411</v>
      </c>
      <c r="E504" s="96">
        <v>20</v>
      </c>
      <c r="F504" s="97">
        <v>2.8874099999999999E-30</v>
      </c>
      <c r="G504" s="96">
        <v>61.5</v>
      </c>
      <c r="H504" s="96"/>
      <c r="I504" s="55"/>
      <c r="J504" s="55"/>
      <c r="K504" s="55"/>
      <c r="L504" s="55"/>
      <c r="M504" s="55" t="s">
        <v>2505</v>
      </c>
      <c r="N504" s="55" t="s">
        <v>533</v>
      </c>
      <c r="O504" s="55" t="s">
        <v>533</v>
      </c>
    </row>
    <row r="505" spans="1:15" x14ac:dyDescent="0.25">
      <c r="A505" s="55" t="s">
        <v>534</v>
      </c>
      <c r="B505" s="55" t="s">
        <v>2506</v>
      </c>
      <c r="C505" s="55" t="s">
        <v>2507</v>
      </c>
      <c r="D505" s="96">
        <v>1554</v>
      </c>
      <c r="E505" s="96">
        <v>20</v>
      </c>
      <c r="F505" s="97">
        <v>8.37084E-85</v>
      </c>
      <c r="G505" s="96">
        <v>55.85</v>
      </c>
      <c r="H505" s="96">
        <v>1</v>
      </c>
      <c r="I505" s="55" t="s">
        <v>564</v>
      </c>
      <c r="J505" s="55" t="s">
        <v>565</v>
      </c>
      <c r="K505" s="55"/>
      <c r="L505" s="55"/>
      <c r="M505" s="55" t="s">
        <v>2508</v>
      </c>
      <c r="N505" s="55" t="s">
        <v>533</v>
      </c>
      <c r="O505" s="55" t="s">
        <v>533</v>
      </c>
    </row>
    <row r="506" spans="1:15" x14ac:dyDescent="0.25">
      <c r="A506" s="55" t="s">
        <v>518</v>
      </c>
      <c r="B506" s="55" t="s">
        <v>2509</v>
      </c>
      <c r="C506" s="55" t="s">
        <v>2510</v>
      </c>
      <c r="D506" s="96">
        <v>618</v>
      </c>
      <c r="E506" s="96">
        <v>20</v>
      </c>
      <c r="F506" s="97">
        <v>5.8948700000000004E-102</v>
      </c>
      <c r="G506" s="96">
        <v>76.3</v>
      </c>
      <c r="H506" s="96">
        <v>4</v>
      </c>
      <c r="I506" s="55" t="s">
        <v>699</v>
      </c>
      <c r="J506" s="55" t="s">
        <v>700</v>
      </c>
      <c r="K506" s="55" t="s">
        <v>523</v>
      </c>
      <c r="L506" s="55" t="s">
        <v>524</v>
      </c>
      <c r="M506" s="55" t="s">
        <v>2511</v>
      </c>
      <c r="N506" s="55" t="s">
        <v>533</v>
      </c>
      <c r="O506" s="55" t="s">
        <v>533</v>
      </c>
    </row>
    <row r="507" spans="1:15" x14ac:dyDescent="0.25">
      <c r="A507" s="55" t="s">
        <v>551</v>
      </c>
      <c r="B507" s="55" t="s">
        <v>2512</v>
      </c>
      <c r="C507" s="55" t="s">
        <v>740</v>
      </c>
      <c r="D507" s="96">
        <v>771</v>
      </c>
      <c r="E507" s="96">
        <v>20</v>
      </c>
      <c r="F507" s="97">
        <v>1.1332899999999999E-15</v>
      </c>
      <c r="G507" s="96">
        <v>52</v>
      </c>
      <c r="H507" s="96"/>
      <c r="I507" s="55"/>
      <c r="J507" s="55"/>
      <c r="K507" s="55"/>
      <c r="L507" s="55"/>
      <c r="M507" s="55" t="s">
        <v>2513</v>
      </c>
      <c r="N507" s="55" t="s">
        <v>533</v>
      </c>
      <c r="O507" s="55" t="s">
        <v>533</v>
      </c>
    </row>
    <row r="508" spans="1:15" x14ac:dyDescent="0.25">
      <c r="A508" s="55" t="s">
        <v>518</v>
      </c>
      <c r="B508" s="55" t="s">
        <v>2514</v>
      </c>
      <c r="C508" s="55" t="s">
        <v>2515</v>
      </c>
      <c r="D508" s="96">
        <v>1485</v>
      </c>
      <c r="E508" s="96">
        <v>20</v>
      </c>
      <c r="F508" s="96">
        <v>0</v>
      </c>
      <c r="G508" s="96">
        <v>91.35</v>
      </c>
      <c r="H508" s="96">
        <v>6</v>
      </c>
      <c r="I508" s="55" t="s">
        <v>2516</v>
      </c>
      <c r="J508" s="55" t="s">
        <v>2517</v>
      </c>
      <c r="K508" s="55" t="s">
        <v>2518</v>
      </c>
      <c r="L508" s="55" t="s">
        <v>2519</v>
      </c>
      <c r="M508" s="55" t="s">
        <v>2520</v>
      </c>
      <c r="N508" s="55" t="s">
        <v>2521</v>
      </c>
      <c r="O508" s="55" t="s">
        <v>2522</v>
      </c>
    </row>
    <row r="509" spans="1:15" x14ac:dyDescent="0.25">
      <c r="A509" s="55" t="s">
        <v>573</v>
      </c>
      <c r="B509" s="55" t="s">
        <v>2523</v>
      </c>
      <c r="C509" s="55" t="s">
        <v>575</v>
      </c>
      <c r="D509" s="96">
        <v>519</v>
      </c>
      <c r="E509" s="96"/>
      <c r="F509" s="96"/>
      <c r="G509" s="96"/>
      <c r="H509" s="96"/>
      <c r="I509" s="55"/>
      <c r="J509" s="55"/>
      <c r="K509" s="55"/>
      <c r="L509" s="55"/>
      <c r="M509" s="55" t="s">
        <v>606</v>
      </c>
      <c r="N509" s="55" t="s">
        <v>533</v>
      </c>
      <c r="O509" s="55" t="s">
        <v>533</v>
      </c>
    </row>
    <row r="510" spans="1:15" x14ac:dyDescent="0.25">
      <c r="A510" s="55" t="s">
        <v>518</v>
      </c>
      <c r="B510" s="55" t="s">
        <v>2524</v>
      </c>
      <c r="C510" s="55" t="s">
        <v>480</v>
      </c>
      <c r="D510" s="96">
        <v>2169</v>
      </c>
      <c r="E510" s="96">
        <v>19</v>
      </c>
      <c r="F510" s="96">
        <v>0</v>
      </c>
      <c r="G510" s="96">
        <v>59.11</v>
      </c>
      <c r="H510" s="96">
        <v>2</v>
      </c>
      <c r="I510" s="55" t="s">
        <v>608</v>
      </c>
      <c r="J510" s="55" t="s">
        <v>609</v>
      </c>
      <c r="K510" s="55"/>
      <c r="L510" s="55"/>
      <c r="M510" s="55" t="s">
        <v>2525</v>
      </c>
      <c r="N510" s="55" t="s">
        <v>533</v>
      </c>
      <c r="O510" s="55" t="s">
        <v>533</v>
      </c>
    </row>
    <row r="511" spans="1:15" x14ac:dyDescent="0.25">
      <c r="A511" s="55" t="s">
        <v>573</v>
      </c>
      <c r="B511" s="55" t="s">
        <v>2526</v>
      </c>
      <c r="C511" s="55" t="s">
        <v>575</v>
      </c>
      <c r="D511" s="96">
        <v>660</v>
      </c>
      <c r="E511" s="96"/>
      <c r="F511" s="96"/>
      <c r="G511" s="96"/>
      <c r="H511" s="96"/>
      <c r="I511" s="55"/>
      <c r="J511" s="55"/>
      <c r="K511" s="55"/>
      <c r="L511" s="55"/>
      <c r="M511" s="55" t="s">
        <v>621</v>
      </c>
      <c r="N511" s="55" t="s">
        <v>533</v>
      </c>
      <c r="O511" s="55" t="s">
        <v>533</v>
      </c>
    </row>
    <row r="512" spans="1:15" x14ac:dyDescent="0.25">
      <c r="A512" s="55" t="s">
        <v>573</v>
      </c>
      <c r="B512" s="55" t="s">
        <v>2527</v>
      </c>
      <c r="C512" s="55" t="s">
        <v>575</v>
      </c>
      <c r="D512" s="96">
        <v>273</v>
      </c>
      <c r="E512" s="96"/>
      <c r="F512" s="96"/>
      <c r="G512" s="96"/>
      <c r="H512" s="96"/>
      <c r="I512" s="55"/>
      <c r="J512" s="55"/>
      <c r="K512" s="55"/>
      <c r="L512" s="55"/>
      <c r="M512" s="55" t="s">
        <v>621</v>
      </c>
      <c r="N512" s="55" t="s">
        <v>533</v>
      </c>
      <c r="O512" s="55" t="s">
        <v>533</v>
      </c>
    </row>
    <row r="513" spans="1:15" x14ac:dyDescent="0.25">
      <c r="A513" s="55" t="s">
        <v>518</v>
      </c>
      <c r="B513" s="55" t="s">
        <v>2528</v>
      </c>
      <c r="C513" s="95" t="s">
        <v>520</v>
      </c>
      <c r="D513" s="96">
        <v>882</v>
      </c>
      <c r="E513" s="96">
        <v>20</v>
      </c>
      <c r="F513" s="97">
        <v>3.8001199999999999E-124</v>
      </c>
      <c r="G513" s="96">
        <v>72.55</v>
      </c>
      <c r="H513" s="96">
        <v>5</v>
      </c>
      <c r="I513" s="55" t="s">
        <v>521</v>
      </c>
      <c r="J513" s="55" t="s">
        <v>522</v>
      </c>
      <c r="K513" s="55" t="s">
        <v>523</v>
      </c>
      <c r="L513" s="55" t="s">
        <v>524</v>
      </c>
      <c r="M513" s="55" t="s">
        <v>2529</v>
      </c>
      <c r="N513" s="55" t="s">
        <v>526</v>
      </c>
      <c r="O513" s="55" t="s">
        <v>527</v>
      </c>
    </row>
    <row r="514" spans="1:15" x14ac:dyDescent="0.25">
      <c r="A514" s="55" t="s">
        <v>518</v>
      </c>
      <c r="B514" s="55" t="s">
        <v>2530</v>
      </c>
      <c r="C514" s="55" t="s">
        <v>2531</v>
      </c>
      <c r="D514" s="96">
        <v>3618</v>
      </c>
      <c r="E514" s="96">
        <v>20</v>
      </c>
      <c r="F514" s="96">
        <v>0</v>
      </c>
      <c r="G514" s="96">
        <v>78.3</v>
      </c>
      <c r="H514" s="96">
        <v>3</v>
      </c>
      <c r="I514" s="55" t="s">
        <v>2532</v>
      </c>
      <c r="J514" s="55" t="s">
        <v>2533</v>
      </c>
      <c r="K514" s="55"/>
      <c r="L514" s="55"/>
      <c r="M514" s="55" t="s">
        <v>2534</v>
      </c>
      <c r="N514" s="55" t="s">
        <v>2535</v>
      </c>
      <c r="O514" s="55" t="s">
        <v>2536</v>
      </c>
    </row>
    <row r="515" spans="1:15" x14ac:dyDescent="0.25">
      <c r="A515" s="55" t="s">
        <v>518</v>
      </c>
      <c r="B515" s="55" t="s">
        <v>2537</v>
      </c>
      <c r="C515" s="55" t="s">
        <v>2538</v>
      </c>
      <c r="D515" s="96">
        <v>10755</v>
      </c>
      <c r="E515" s="96">
        <v>20</v>
      </c>
      <c r="F515" s="96">
        <v>0</v>
      </c>
      <c r="G515" s="96">
        <v>78.400000000000006</v>
      </c>
      <c r="H515" s="96">
        <v>2</v>
      </c>
      <c r="I515" s="55" t="s">
        <v>2539</v>
      </c>
      <c r="J515" s="55" t="s">
        <v>2540</v>
      </c>
      <c r="K515" s="55"/>
      <c r="L515" s="55"/>
      <c r="M515" s="55" t="s">
        <v>2541</v>
      </c>
      <c r="N515" s="55" t="s">
        <v>2542</v>
      </c>
      <c r="O515" s="55" t="s">
        <v>2543</v>
      </c>
    </row>
    <row r="516" spans="1:15" x14ac:dyDescent="0.25">
      <c r="A516" s="55" t="s">
        <v>573</v>
      </c>
      <c r="B516" s="55" t="s">
        <v>2544</v>
      </c>
      <c r="C516" s="55" t="s">
        <v>575</v>
      </c>
      <c r="D516" s="96">
        <v>693</v>
      </c>
      <c r="E516" s="96"/>
      <c r="F516" s="96"/>
      <c r="G516" s="96"/>
      <c r="H516" s="96"/>
      <c r="I516" s="55"/>
      <c r="J516" s="55"/>
      <c r="K516" s="55"/>
      <c r="L516" s="55"/>
      <c r="M516" s="55" t="s">
        <v>621</v>
      </c>
      <c r="N516" s="55" t="s">
        <v>533</v>
      </c>
      <c r="O516" s="55" t="s">
        <v>533</v>
      </c>
    </row>
    <row r="517" spans="1:15" x14ac:dyDescent="0.25">
      <c r="A517" s="55" t="s">
        <v>518</v>
      </c>
      <c r="B517" s="55" t="s">
        <v>2545</v>
      </c>
      <c r="C517" s="55" t="s">
        <v>2546</v>
      </c>
      <c r="D517" s="96">
        <v>1629</v>
      </c>
      <c r="E517" s="96">
        <v>20</v>
      </c>
      <c r="F517" s="96">
        <v>0</v>
      </c>
      <c r="G517" s="96">
        <v>64.2</v>
      </c>
      <c r="H517" s="96">
        <v>2</v>
      </c>
      <c r="I517" s="55" t="s">
        <v>822</v>
      </c>
      <c r="J517" s="55" t="s">
        <v>823</v>
      </c>
      <c r="K517" s="55"/>
      <c r="L517" s="55"/>
      <c r="M517" s="55" t="s">
        <v>2547</v>
      </c>
      <c r="N517" s="55" t="s">
        <v>2426</v>
      </c>
      <c r="O517" s="55" t="s">
        <v>2427</v>
      </c>
    </row>
    <row r="518" spans="1:15" x14ac:dyDescent="0.25">
      <c r="A518" s="55" t="s">
        <v>518</v>
      </c>
      <c r="B518" s="55" t="s">
        <v>2548</v>
      </c>
      <c r="C518" s="55" t="s">
        <v>2549</v>
      </c>
      <c r="D518" s="96">
        <v>804</v>
      </c>
      <c r="E518" s="96">
        <v>20</v>
      </c>
      <c r="F518" s="97">
        <v>3.77845E-128</v>
      </c>
      <c r="G518" s="96">
        <v>64.099999999999994</v>
      </c>
      <c r="H518" s="96">
        <v>4</v>
      </c>
      <c r="I518" s="55" t="s">
        <v>2353</v>
      </c>
      <c r="J518" s="55" t="s">
        <v>2354</v>
      </c>
      <c r="K518" s="55"/>
      <c r="L518" s="55"/>
      <c r="M518" s="55" t="s">
        <v>2550</v>
      </c>
      <c r="N518" s="55" t="s">
        <v>2551</v>
      </c>
      <c r="O518" s="55" t="s">
        <v>2552</v>
      </c>
    </row>
    <row r="519" spans="1:15" x14ac:dyDescent="0.25">
      <c r="A519" s="55" t="s">
        <v>534</v>
      </c>
      <c r="B519" s="55" t="s">
        <v>2553</v>
      </c>
      <c r="C519" s="55" t="s">
        <v>2554</v>
      </c>
      <c r="D519" s="96">
        <v>408</v>
      </c>
      <c r="E519" s="96">
        <v>20</v>
      </c>
      <c r="F519" s="97">
        <v>1.2175199999999999E-7</v>
      </c>
      <c r="G519" s="96">
        <v>59.7</v>
      </c>
      <c r="H519" s="96">
        <v>5</v>
      </c>
      <c r="I519" s="55" t="s">
        <v>2555</v>
      </c>
      <c r="J519" s="55" t="s">
        <v>2556</v>
      </c>
      <c r="K519" s="55"/>
      <c r="L519" s="55"/>
      <c r="M519" s="55" t="s">
        <v>2557</v>
      </c>
      <c r="N519" s="55" t="s">
        <v>533</v>
      </c>
      <c r="O519" s="55" t="s">
        <v>533</v>
      </c>
    </row>
    <row r="520" spans="1:15" x14ac:dyDescent="0.25">
      <c r="A520" s="55" t="s">
        <v>518</v>
      </c>
      <c r="B520" s="55" t="s">
        <v>2558</v>
      </c>
      <c r="C520" s="55" t="s">
        <v>2559</v>
      </c>
      <c r="D520" s="96">
        <v>1446</v>
      </c>
      <c r="E520" s="96">
        <v>20</v>
      </c>
      <c r="F520" s="96">
        <v>0</v>
      </c>
      <c r="G520" s="96">
        <v>64.650000000000006</v>
      </c>
      <c r="H520" s="96">
        <v>3</v>
      </c>
      <c r="I520" s="55" t="s">
        <v>673</v>
      </c>
      <c r="J520" s="55" t="s">
        <v>674</v>
      </c>
      <c r="K520" s="55"/>
      <c r="L520" s="55"/>
      <c r="M520" s="55" t="s">
        <v>2560</v>
      </c>
      <c r="N520" s="55" t="s">
        <v>2561</v>
      </c>
      <c r="O520" s="55" t="s">
        <v>2562</v>
      </c>
    </row>
    <row r="521" spans="1:15" x14ac:dyDescent="0.25">
      <c r="A521" s="55" t="s">
        <v>518</v>
      </c>
      <c r="B521" s="55" t="s">
        <v>2563</v>
      </c>
      <c r="C521" s="55" t="s">
        <v>2564</v>
      </c>
      <c r="D521" s="96">
        <v>1881</v>
      </c>
      <c r="E521" s="96">
        <v>20</v>
      </c>
      <c r="F521" s="96">
        <v>0</v>
      </c>
      <c r="G521" s="96">
        <v>84.25</v>
      </c>
      <c r="H521" s="96">
        <v>3</v>
      </c>
      <c r="I521" s="55" t="s">
        <v>2565</v>
      </c>
      <c r="J521" s="55" t="s">
        <v>2566</v>
      </c>
      <c r="K521" s="55" t="s">
        <v>2567</v>
      </c>
      <c r="L521" s="55" t="s">
        <v>2568</v>
      </c>
      <c r="M521" s="55" t="s">
        <v>2569</v>
      </c>
      <c r="N521" s="55" t="s">
        <v>2570</v>
      </c>
      <c r="O521" s="55" t="s">
        <v>2571</v>
      </c>
    </row>
    <row r="522" spans="1:15" x14ac:dyDescent="0.25">
      <c r="A522" s="55" t="s">
        <v>518</v>
      </c>
      <c r="B522" s="55" t="s">
        <v>2572</v>
      </c>
      <c r="C522" s="55" t="s">
        <v>2573</v>
      </c>
      <c r="D522" s="96">
        <v>1962</v>
      </c>
      <c r="E522" s="96">
        <v>20</v>
      </c>
      <c r="F522" s="96">
        <v>0</v>
      </c>
      <c r="G522" s="96">
        <v>70</v>
      </c>
      <c r="H522" s="96">
        <v>4</v>
      </c>
      <c r="I522" s="55" t="s">
        <v>699</v>
      </c>
      <c r="J522" s="55" t="s">
        <v>700</v>
      </c>
      <c r="K522" s="55" t="s">
        <v>523</v>
      </c>
      <c r="L522" s="55" t="s">
        <v>524</v>
      </c>
      <c r="M522" s="55" t="s">
        <v>2574</v>
      </c>
      <c r="N522" s="55" t="s">
        <v>533</v>
      </c>
      <c r="O522" s="55" t="s">
        <v>533</v>
      </c>
    </row>
    <row r="523" spans="1:15" x14ac:dyDescent="0.25">
      <c r="A523" s="55" t="s">
        <v>518</v>
      </c>
      <c r="B523" s="55" t="s">
        <v>2575</v>
      </c>
      <c r="C523" s="55" t="s">
        <v>2576</v>
      </c>
      <c r="D523" s="96">
        <v>585</v>
      </c>
      <c r="E523" s="96">
        <v>20</v>
      </c>
      <c r="F523" s="97">
        <v>6.5922200000000001E-34</v>
      </c>
      <c r="G523" s="96">
        <v>58.3</v>
      </c>
      <c r="H523" s="96">
        <v>1</v>
      </c>
      <c r="I523" s="55" t="s">
        <v>579</v>
      </c>
      <c r="J523" s="55" t="s">
        <v>580</v>
      </c>
      <c r="K523" s="55"/>
      <c r="L523" s="55"/>
      <c r="M523" s="55" t="s">
        <v>2577</v>
      </c>
      <c r="N523" s="55" t="s">
        <v>618</v>
      </c>
      <c r="O523" s="55" t="s">
        <v>619</v>
      </c>
    </row>
    <row r="524" spans="1:15" x14ac:dyDescent="0.25">
      <c r="A524" s="55" t="s">
        <v>518</v>
      </c>
      <c r="B524" s="55" t="s">
        <v>2578</v>
      </c>
      <c r="C524" s="55" t="s">
        <v>2579</v>
      </c>
      <c r="D524" s="96">
        <v>399</v>
      </c>
      <c r="E524" s="96">
        <v>20</v>
      </c>
      <c r="F524" s="97">
        <v>2.0285600000000001E-51</v>
      </c>
      <c r="G524" s="96">
        <v>84.6</v>
      </c>
      <c r="H524" s="96">
        <v>4</v>
      </c>
      <c r="I524" s="55" t="s">
        <v>2580</v>
      </c>
      <c r="J524" s="55" t="s">
        <v>2581</v>
      </c>
      <c r="K524" s="55" t="s">
        <v>2582</v>
      </c>
      <c r="L524" s="55" t="s">
        <v>2583</v>
      </c>
      <c r="M524" s="55" t="s">
        <v>2584</v>
      </c>
      <c r="N524" s="55" t="s">
        <v>533</v>
      </c>
      <c r="O524" s="55" t="s">
        <v>533</v>
      </c>
    </row>
    <row r="525" spans="1:15" x14ac:dyDescent="0.25">
      <c r="A525" s="55" t="s">
        <v>518</v>
      </c>
      <c r="B525" s="55" t="s">
        <v>2585</v>
      </c>
      <c r="C525" s="55" t="s">
        <v>2586</v>
      </c>
      <c r="D525" s="96">
        <v>1269</v>
      </c>
      <c r="E525" s="96">
        <v>20</v>
      </c>
      <c r="F525" s="97">
        <v>2.6995099999999999E-29</v>
      </c>
      <c r="G525" s="96">
        <v>76.05</v>
      </c>
      <c r="H525" s="96">
        <v>6</v>
      </c>
      <c r="I525" s="55" t="s">
        <v>2587</v>
      </c>
      <c r="J525" s="55" t="s">
        <v>2588</v>
      </c>
      <c r="K525" s="55" t="s">
        <v>2589</v>
      </c>
      <c r="L525" s="55" t="s">
        <v>2590</v>
      </c>
      <c r="M525" s="55" t="s">
        <v>2591</v>
      </c>
      <c r="N525" s="55" t="s">
        <v>1408</v>
      </c>
      <c r="O525" s="55" t="s">
        <v>1409</v>
      </c>
    </row>
    <row r="526" spans="1:15" x14ac:dyDescent="0.25">
      <c r="A526" s="55" t="s">
        <v>551</v>
      </c>
      <c r="B526" s="55" t="s">
        <v>2592</v>
      </c>
      <c r="C526" s="55" t="s">
        <v>590</v>
      </c>
      <c r="D526" s="96">
        <v>1488</v>
      </c>
      <c r="E526" s="96">
        <v>20</v>
      </c>
      <c r="F526" s="96">
        <v>0</v>
      </c>
      <c r="G526" s="96">
        <v>61.85</v>
      </c>
      <c r="H526" s="96"/>
      <c r="I526" s="55"/>
      <c r="J526" s="55"/>
      <c r="K526" s="55"/>
      <c r="L526" s="55"/>
      <c r="M526" s="55" t="s">
        <v>2593</v>
      </c>
      <c r="N526" s="55" t="s">
        <v>533</v>
      </c>
      <c r="O526" s="55" t="s">
        <v>533</v>
      </c>
    </row>
    <row r="527" spans="1:15" x14ac:dyDescent="0.25">
      <c r="A527" s="55" t="s">
        <v>518</v>
      </c>
      <c r="B527" s="55" t="s">
        <v>2594</v>
      </c>
      <c r="C527" s="55" t="s">
        <v>2595</v>
      </c>
      <c r="D527" s="96">
        <v>3414</v>
      </c>
      <c r="E527" s="96">
        <v>20</v>
      </c>
      <c r="F527" s="96">
        <v>0</v>
      </c>
      <c r="G527" s="96">
        <v>73.7</v>
      </c>
      <c r="H527" s="96">
        <v>5</v>
      </c>
      <c r="I527" s="55" t="s">
        <v>2596</v>
      </c>
      <c r="J527" s="55" t="s">
        <v>2597</v>
      </c>
      <c r="K527" s="55" t="s">
        <v>2598</v>
      </c>
      <c r="L527" s="55" t="s">
        <v>2599</v>
      </c>
      <c r="M527" s="55" t="s">
        <v>2600</v>
      </c>
      <c r="N527" s="55" t="s">
        <v>2601</v>
      </c>
      <c r="O527" s="55" t="s">
        <v>2602</v>
      </c>
    </row>
    <row r="528" spans="1:15" x14ac:dyDescent="0.25">
      <c r="A528" s="55" t="s">
        <v>518</v>
      </c>
      <c r="B528" s="55" t="s">
        <v>2603</v>
      </c>
      <c r="C528" s="55" t="s">
        <v>2604</v>
      </c>
      <c r="D528" s="96">
        <v>1854</v>
      </c>
      <c r="E528" s="96">
        <v>20</v>
      </c>
      <c r="F528" s="96">
        <v>0</v>
      </c>
      <c r="G528" s="96">
        <v>82.4</v>
      </c>
      <c r="H528" s="96">
        <v>3</v>
      </c>
      <c r="I528" s="55" t="s">
        <v>2605</v>
      </c>
      <c r="J528" s="55" t="s">
        <v>2606</v>
      </c>
      <c r="K528" s="55"/>
      <c r="L528" s="55"/>
      <c r="M528" s="55" t="s">
        <v>2607</v>
      </c>
      <c r="N528" s="55" t="s">
        <v>2608</v>
      </c>
      <c r="O528" s="55" t="s">
        <v>2609</v>
      </c>
    </row>
    <row r="529" spans="1:15" x14ac:dyDescent="0.25">
      <c r="A529" s="55" t="s">
        <v>518</v>
      </c>
      <c r="B529" s="55" t="s">
        <v>2610</v>
      </c>
      <c r="C529" s="55" t="s">
        <v>2458</v>
      </c>
      <c r="D529" s="96">
        <v>1482</v>
      </c>
      <c r="E529" s="96">
        <v>20</v>
      </c>
      <c r="F529" s="97">
        <v>3.34291E-118</v>
      </c>
      <c r="G529" s="96">
        <v>63.4</v>
      </c>
      <c r="H529" s="96">
        <v>2</v>
      </c>
      <c r="I529" s="55" t="s">
        <v>2611</v>
      </c>
      <c r="J529" s="55" t="s">
        <v>2612</v>
      </c>
      <c r="K529" s="55"/>
      <c r="L529" s="55"/>
      <c r="M529" s="55" t="s">
        <v>2613</v>
      </c>
      <c r="N529" s="55" t="s">
        <v>533</v>
      </c>
      <c r="O529" s="55" t="s">
        <v>533</v>
      </c>
    </row>
    <row r="530" spans="1:15" x14ac:dyDescent="0.25">
      <c r="A530" s="55" t="s">
        <v>573</v>
      </c>
      <c r="B530" s="55" t="s">
        <v>2614</v>
      </c>
      <c r="C530" s="55" t="s">
        <v>575</v>
      </c>
      <c r="D530" s="96">
        <v>708</v>
      </c>
      <c r="E530" s="96"/>
      <c r="F530" s="96"/>
      <c r="G530" s="96"/>
      <c r="H530" s="96"/>
      <c r="I530" s="55"/>
      <c r="J530" s="55"/>
      <c r="K530" s="55"/>
      <c r="L530" s="55"/>
      <c r="M530" s="55" t="s">
        <v>576</v>
      </c>
      <c r="N530" s="55" t="s">
        <v>576</v>
      </c>
      <c r="O530" s="55" t="s">
        <v>576</v>
      </c>
    </row>
    <row r="531" spans="1:15" x14ac:dyDescent="0.25">
      <c r="A531" s="55" t="s">
        <v>551</v>
      </c>
      <c r="B531" s="55" t="s">
        <v>2615</v>
      </c>
      <c r="C531" s="55" t="s">
        <v>2616</v>
      </c>
      <c r="D531" s="96">
        <v>1074</v>
      </c>
      <c r="E531" s="96">
        <v>5</v>
      </c>
      <c r="F531" s="96">
        <v>0</v>
      </c>
      <c r="G531" s="96">
        <v>65.400000000000006</v>
      </c>
      <c r="H531" s="96"/>
      <c r="I531" s="55"/>
      <c r="J531" s="55"/>
      <c r="K531" s="55"/>
      <c r="L531" s="55"/>
      <c r="M531" s="55" t="s">
        <v>2617</v>
      </c>
      <c r="N531" s="55" t="s">
        <v>533</v>
      </c>
      <c r="O531" s="55" t="s">
        <v>533</v>
      </c>
    </row>
    <row r="532" spans="1:15" x14ac:dyDescent="0.25">
      <c r="A532" s="55" t="s">
        <v>551</v>
      </c>
      <c r="B532" s="55" t="s">
        <v>2618</v>
      </c>
      <c r="C532" s="55" t="s">
        <v>590</v>
      </c>
      <c r="D532" s="96">
        <v>1149</v>
      </c>
      <c r="E532" s="96">
        <v>20</v>
      </c>
      <c r="F532" s="97">
        <v>2.43903E-157</v>
      </c>
      <c r="G532" s="96">
        <v>56.9</v>
      </c>
      <c r="H532" s="96"/>
      <c r="I532" s="55"/>
      <c r="J532" s="55"/>
      <c r="K532" s="55"/>
      <c r="L532" s="55"/>
      <c r="M532" s="55" t="s">
        <v>2619</v>
      </c>
      <c r="N532" s="55" t="s">
        <v>533</v>
      </c>
      <c r="O532" s="55" t="s">
        <v>533</v>
      </c>
    </row>
    <row r="533" spans="1:15" x14ac:dyDescent="0.25">
      <c r="A533" s="55" t="s">
        <v>518</v>
      </c>
      <c r="B533" s="55" t="s">
        <v>2620</v>
      </c>
      <c r="C533" s="55" t="s">
        <v>2621</v>
      </c>
      <c r="D533" s="96">
        <v>1692</v>
      </c>
      <c r="E533" s="96">
        <v>20</v>
      </c>
      <c r="F533" s="97">
        <v>5.3995699999999997E-47</v>
      </c>
      <c r="G533" s="96">
        <v>64.099999999999994</v>
      </c>
      <c r="H533" s="96">
        <v>1</v>
      </c>
      <c r="I533" s="55" t="s">
        <v>2622</v>
      </c>
      <c r="J533" s="55" t="s">
        <v>2623</v>
      </c>
      <c r="K533" s="55"/>
      <c r="L533" s="55"/>
      <c r="M533" s="55" t="s">
        <v>2505</v>
      </c>
      <c r="N533" s="55" t="s">
        <v>533</v>
      </c>
      <c r="O533" s="55" t="s">
        <v>533</v>
      </c>
    </row>
    <row r="534" spans="1:15" x14ac:dyDescent="0.25">
      <c r="A534" s="55" t="s">
        <v>518</v>
      </c>
      <c r="B534" s="55" t="s">
        <v>2624</v>
      </c>
      <c r="C534" s="55" t="s">
        <v>2625</v>
      </c>
      <c r="D534" s="96">
        <v>1758</v>
      </c>
      <c r="E534" s="96">
        <v>20</v>
      </c>
      <c r="F534" s="97">
        <v>1.6772199999999999E-85</v>
      </c>
      <c r="G534" s="96">
        <v>63.6</v>
      </c>
      <c r="H534" s="96">
        <v>1</v>
      </c>
      <c r="I534" s="55" t="s">
        <v>596</v>
      </c>
      <c r="J534" s="55" t="s">
        <v>597</v>
      </c>
      <c r="K534" s="55"/>
      <c r="L534" s="55"/>
      <c r="M534" s="55" t="s">
        <v>2626</v>
      </c>
      <c r="N534" s="55" t="s">
        <v>618</v>
      </c>
      <c r="O534" s="55" t="s">
        <v>619</v>
      </c>
    </row>
    <row r="535" spans="1:15" x14ac:dyDescent="0.25">
      <c r="A535" s="55" t="s">
        <v>518</v>
      </c>
      <c r="B535" s="55" t="s">
        <v>2627</v>
      </c>
      <c r="C535" s="55" t="s">
        <v>2628</v>
      </c>
      <c r="D535" s="96">
        <v>1062</v>
      </c>
      <c r="E535" s="96">
        <v>20</v>
      </c>
      <c r="F535" s="97">
        <v>1.50645E-37</v>
      </c>
      <c r="G535" s="96">
        <v>57.4</v>
      </c>
      <c r="H535" s="96">
        <v>2</v>
      </c>
      <c r="I535" s="55" t="s">
        <v>615</v>
      </c>
      <c r="J535" s="55" t="s">
        <v>616</v>
      </c>
      <c r="K535" s="55"/>
      <c r="L535" s="55"/>
      <c r="M535" s="55" t="s">
        <v>2629</v>
      </c>
      <c r="N535" s="55" t="s">
        <v>533</v>
      </c>
      <c r="O535" s="55" t="s">
        <v>533</v>
      </c>
    </row>
    <row r="536" spans="1:15" x14ac:dyDescent="0.25">
      <c r="A536" s="55" t="s">
        <v>534</v>
      </c>
      <c r="B536" s="55" t="s">
        <v>2630</v>
      </c>
      <c r="C536" s="55" t="s">
        <v>590</v>
      </c>
      <c r="D536" s="96">
        <v>1455</v>
      </c>
      <c r="E536" s="96">
        <v>20</v>
      </c>
      <c r="F536" s="97">
        <v>8.2244399999999996E-76</v>
      </c>
      <c r="G536" s="96">
        <v>55.8</v>
      </c>
      <c r="H536" s="96">
        <v>1</v>
      </c>
      <c r="I536" s="55" t="s">
        <v>564</v>
      </c>
      <c r="J536" s="55" t="s">
        <v>565</v>
      </c>
      <c r="K536" s="55"/>
      <c r="L536" s="55"/>
      <c r="M536" s="55" t="s">
        <v>2233</v>
      </c>
      <c r="N536" s="55" t="s">
        <v>533</v>
      </c>
      <c r="O536" s="55" t="s">
        <v>533</v>
      </c>
    </row>
    <row r="537" spans="1:15" x14ac:dyDescent="0.25">
      <c r="A537" s="55" t="s">
        <v>573</v>
      </c>
      <c r="B537" s="55" t="s">
        <v>2631</v>
      </c>
      <c r="C537" s="55" t="s">
        <v>575</v>
      </c>
      <c r="D537" s="96">
        <v>597</v>
      </c>
      <c r="E537" s="96"/>
      <c r="F537" s="96"/>
      <c r="G537" s="96"/>
      <c r="H537" s="96"/>
      <c r="I537" s="55"/>
      <c r="J537" s="55"/>
      <c r="K537" s="55"/>
      <c r="L537" s="55"/>
      <c r="M537" s="55" t="s">
        <v>606</v>
      </c>
      <c r="N537" s="55" t="s">
        <v>533</v>
      </c>
      <c r="O537" s="55" t="s">
        <v>533</v>
      </c>
    </row>
    <row r="538" spans="1:15" x14ac:dyDescent="0.25">
      <c r="A538" s="55" t="s">
        <v>518</v>
      </c>
      <c r="B538" s="55" t="s">
        <v>2632</v>
      </c>
      <c r="C538" s="55" t="s">
        <v>2633</v>
      </c>
      <c r="D538" s="96">
        <v>543</v>
      </c>
      <c r="E538" s="96">
        <v>20</v>
      </c>
      <c r="F538" s="97">
        <v>1.3732900000000001E-19</v>
      </c>
      <c r="G538" s="96">
        <v>50.1</v>
      </c>
      <c r="H538" s="96">
        <v>1</v>
      </c>
      <c r="I538" s="55" t="s">
        <v>579</v>
      </c>
      <c r="J538" s="55" t="s">
        <v>580</v>
      </c>
      <c r="K538" s="55"/>
      <c r="L538" s="55"/>
      <c r="M538" s="55" t="s">
        <v>2634</v>
      </c>
      <c r="N538" s="55" t="s">
        <v>533</v>
      </c>
      <c r="O538" s="55" t="s">
        <v>533</v>
      </c>
    </row>
    <row r="539" spans="1:15" x14ac:dyDescent="0.25">
      <c r="A539" s="55" t="s">
        <v>518</v>
      </c>
      <c r="B539" s="55" t="s">
        <v>2635</v>
      </c>
      <c r="C539" s="55" t="s">
        <v>2636</v>
      </c>
      <c r="D539" s="96">
        <v>1923</v>
      </c>
      <c r="E539" s="96">
        <v>20</v>
      </c>
      <c r="F539" s="96">
        <v>0</v>
      </c>
      <c r="G539" s="96">
        <v>70.349999999999994</v>
      </c>
      <c r="H539" s="96">
        <v>5</v>
      </c>
      <c r="I539" s="55" t="s">
        <v>2637</v>
      </c>
      <c r="J539" s="55" t="s">
        <v>2638</v>
      </c>
      <c r="K539" s="55"/>
      <c r="L539" s="55"/>
      <c r="M539" s="55" t="s">
        <v>2639</v>
      </c>
      <c r="N539" s="55" t="s">
        <v>2640</v>
      </c>
      <c r="O539" s="55" t="s">
        <v>2641</v>
      </c>
    </row>
    <row r="540" spans="1:15" x14ac:dyDescent="0.25">
      <c r="A540" s="55" t="s">
        <v>518</v>
      </c>
      <c r="B540" s="55" t="s">
        <v>2642</v>
      </c>
      <c r="C540" s="55" t="s">
        <v>2643</v>
      </c>
      <c r="D540" s="96">
        <v>1920</v>
      </c>
      <c r="E540" s="96">
        <v>20</v>
      </c>
      <c r="F540" s="96">
        <v>0</v>
      </c>
      <c r="G540" s="96">
        <v>67.5</v>
      </c>
      <c r="H540" s="96">
        <v>1</v>
      </c>
      <c r="I540" s="55" t="s">
        <v>579</v>
      </c>
      <c r="J540" s="55" t="s">
        <v>580</v>
      </c>
      <c r="K540" s="55"/>
      <c r="L540" s="55"/>
      <c r="M540" s="55" t="s">
        <v>2644</v>
      </c>
      <c r="N540" s="55" t="s">
        <v>533</v>
      </c>
      <c r="O540" s="55" t="s">
        <v>533</v>
      </c>
    </row>
    <row r="541" spans="1:15" x14ac:dyDescent="0.25">
      <c r="A541" s="55" t="s">
        <v>573</v>
      </c>
      <c r="B541" s="55" t="s">
        <v>2645</v>
      </c>
      <c r="C541" s="55" t="s">
        <v>575</v>
      </c>
      <c r="D541" s="96">
        <v>534</v>
      </c>
      <c r="E541" s="96"/>
      <c r="F541" s="96"/>
      <c r="G541" s="96"/>
      <c r="H541" s="96"/>
      <c r="I541" s="55"/>
      <c r="J541" s="55"/>
      <c r="K541" s="55"/>
      <c r="L541" s="55"/>
      <c r="M541" s="55" t="s">
        <v>606</v>
      </c>
      <c r="N541" s="55" t="s">
        <v>533</v>
      </c>
      <c r="O541" s="55" t="s">
        <v>533</v>
      </c>
    </row>
    <row r="542" spans="1:15" x14ac:dyDescent="0.25">
      <c r="A542" s="55" t="s">
        <v>518</v>
      </c>
      <c r="B542" s="55" t="s">
        <v>2646</v>
      </c>
      <c r="C542" s="55" t="s">
        <v>2366</v>
      </c>
      <c r="D542" s="96">
        <v>2142</v>
      </c>
      <c r="E542" s="96">
        <v>20</v>
      </c>
      <c r="F542" s="96">
        <v>0</v>
      </c>
      <c r="G542" s="96">
        <v>85.05</v>
      </c>
      <c r="H542" s="96">
        <v>5</v>
      </c>
      <c r="I542" s="55" t="s">
        <v>1373</v>
      </c>
      <c r="J542" s="55" t="s">
        <v>1374</v>
      </c>
      <c r="K542" s="55" t="s">
        <v>523</v>
      </c>
      <c r="L542" s="55" t="s">
        <v>524</v>
      </c>
      <c r="M542" s="55" t="s">
        <v>2647</v>
      </c>
      <c r="N542" s="55" t="s">
        <v>2368</v>
      </c>
      <c r="O542" s="55" t="s">
        <v>2369</v>
      </c>
    </row>
    <row r="543" spans="1:15" x14ac:dyDescent="0.25">
      <c r="A543" s="55" t="s">
        <v>518</v>
      </c>
      <c r="B543" s="55" t="s">
        <v>381</v>
      </c>
      <c r="C543" s="55" t="s">
        <v>485</v>
      </c>
      <c r="D543" s="96">
        <v>408</v>
      </c>
      <c r="E543" s="96">
        <v>20</v>
      </c>
      <c r="F543" s="97">
        <v>8.2568200000000004E-20</v>
      </c>
      <c r="G543" s="96">
        <v>86.25</v>
      </c>
      <c r="H543" s="96">
        <v>7</v>
      </c>
      <c r="I543" s="55" t="s">
        <v>2648</v>
      </c>
      <c r="J543" s="55" t="s">
        <v>2649</v>
      </c>
      <c r="K543" s="55" t="s">
        <v>1055</v>
      </c>
      <c r="L543" s="55" t="s">
        <v>1056</v>
      </c>
      <c r="M543" s="55" t="s">
        <v>621</v>
      </c>
      <c r="N543" s="55" t="s">
        <v>533</v>
      </c>
      <c r="O543" s="55" t="s">
        <v>533</v>
      </c>
    </row>
    <row r="544" spans="1:15" x14ac:dyDescent="0.25">
      <c r="A544" s="55" t="s">
        <v>551</v>
      </c>
      <c r="B544" s="55" t="s">
        <v>2650</v>
      </c>
      <c r="C544" s="55" t="s">
        <v>2651</v>
      </c>
      <c r="D544" s="96">
        <v>1896</v>
      </c>
      <c r="E544" s="96">
        <v>20</v>
      </c>
      <c r="F544" s="96">
        <v>0</v>
      </c>
      <c r="G544" s="96">
        <v>64.45</v>
      </c>
      <c r="H544" s="96"/>
      <c r="I544" s="55"/>
      <c r="J544" s="55"/>
      <c r="K544" s="55"/>
      <c r="L544" s="55"/>
      <c r="M544" s="55" t="s">
        <v>2652</v>
      </c>
      <c r="N544" s="55" t="s">
        <v>533</v>
      </c>
      <c r="O544" s="55" t="s">
        <v>533</v>
      </c>
    </row>
    <row r="545" spans="1:15" x14ac:dyDescent="0.25">
      <c r="A545" s="55" t="s">
        <v>551</v>
      </c>
      <c r="B545" s="55" t="s">
        <v>2653</v>
      </c>
      <c r="C545" s="55" t="s">
        <v>480</v>
      </c>
      <c r="D545" s="96">
        <v>195</v>
      </c>
      <c r="E545" s="96">
        <v>2</v>
      </c>
      <c r="F545" s="97">
        <v>3.2690700000000001E-15</v>
      </c>
      <c r="G545" s="96">
        <v>77.5</v>
      </c>
      <c r="H545" s="96"/>
      <c r="I545" s="55"/>
      <c r="J545" s="55"/>
      <c r="K545" s="55"/>
      <c r="L545" s="55"/>
      <c r="M545" s="55" t="s">
        <v>576</v>
      </c>
      <c r="N545" s="55" t="s">
        <v>576</v>
      </c>
      <c r="O545" s="55" t="s">
        <v>576</v>
      </c>
    </row>
    <row r="546" spans="1:15" x14ac:dyDescent="0.25">
      <c r="A546" s="55" t="s">
        <v>518</v>
      </c>
      <c r="B546" s="55" t="s">
        <v>2654</v>
      </c>
      <c r="C546" s="55" t="s">
        <v>2573</v>
      </c>
      <c r="D546" s="96">
        <v>1719</v>
      </c>
      <c r="E546" s="96">
        <v>20</v>
      </c>
      <c r="F546" s="97">
        <v>2.8790900000000001E-131</v>
      </c>
      <c r="G546" s="96">
        <v>65.400000000000006</v>
      </c>
      <c r="H546" s="96">
        <v>2</v>
      </c>
      <c r="I546" s="55" t="s">
        <v>530</v>
      </c>
      <c r="J546" s="55" t="s">
        <v>531</v>
      </c>
      <c r="K546" s="55"/>
      <c r="L546" s="55"/>
      <c r="M546" s="55" t="s">
        <v>2655</v>
      </c>
      <c r="N546" s="55" t="s">
        <v>2656</v>
      </c>
      <c r="O546" s="55" t="s">
        <v>2657</v>
      </c>
    </row>
    <row r="547" spans="1:15" x14ac:dyDescent="0.25">
      <c r="A547" s="55" t="s">
        <v>518</v>
      </c>
      <c r="B547" s="55" t="s">
        <v>2658</v>
      </c>
      <c r="C547" s="55" t="s">
        <v>1790</v>
      </c>
      <c r="D547" s="96">
        <v>2013</v>
      </c>
      <c r="E547" s="96">
        <v>20</v>
      </c>
      <c r="F547" s="96">
        <v>0</v>
      </c>
      <c r="G547" s="96">
        <v>78.55</v>
      </c>
      <c r="H547" s="96">
        <v>5</v>
      </c>
      <c r="I547" s="55" t="s">
        <v>2659</v>
      </c>
      <c r="J547" s="55" t="s">
        <v>2660</v>
      </c>
      <c r="K547" s="55" t="s">
        <v>523</v>
      </c>
      <c r="L547" s="55" t="s">
        <v>524</v>
      </c>
      <c r="M547" s="55" t="s">
        <v>2661</v>
      </c>
      <c r="N547" s="55" t="s">
        <v>2662</v>
      </c>
      <c r="O547" s="55" t="s">
        <v>2663</v>
      </c>
    </row>
    <row r="548" spans="1:15" x14ac:dyDescent="0.25">
      <c r="A548" s="55" t="s">
        <v>551</v>
      </c>
      <c r="B548" s="55" t="s">
        <v>2664</v>
      </c>
      <c r="C548" s="55" t="s">
        <v>480</v>
      </c>
      <c r="D548" s="96">
        <v>1446</v>
      </c>
      <c r="E548" s="96">
        <v>20</v>
      </c>
      <c r="F548" s="97">
        <v>2.3227E-39</v>
      </c>
      <c r="G548" s="96">
        <v>64.099999999999994</v>
      </c>
      <c r="H548" s="96"/>
      <c r="I548" s="55"/>
      <c r="J548" s="55"/>
      <c r="K548" s="55"/>
      <c r="L548" s="55"/>
      <c r="M548" s="55" t="s">
        <v>2665</v>
      </c>
      <c r="N548" s="55" t="s">
        <v>533</v>
      </c>
      <c r="O548" s="55" t="s">
        <v>533</v>
      </c>
    </row>
    <row r="549" spans="1:15" x14ac:dyDescent="0.25">
      <c r="A549" s="55" t="s">
        <v>518</v>
      </c>
      <c r="B549" s="55" t="s">
        <v>2666</v>
      </c>
      <c r="C549" s="55" t="s">
        <v>2667</v>
      </c>
      <c r="D549" s="96">
        <v>339</v>
      </c>
      <c r="E549" s="96">
        <v>20</v>
      </c>
      <c r="F549" s="97">
        <v>1.2615900000000001E-41</v>
      </c>
      <c r="G549" s="96">
        <v>67.650000000000006</v>
      </c>
      <c r="H549" s="96">
        <v>2</v>
      </c>
      <c r="I549" s="55" t="s">
        <v>1859</v>
      </c>
      <c r="J549" s="55" t="s">
        <v>1860</v>
      </c>
      <c r="K549" s="55"/>
      <c r="L549" s="55"/>
      <c r="M549" s="55" t="s">
        <v>2668</v>
      </c>
      <c r="N549" s="55" t="s">
        <v>2669</v>
      </c>
      <c r="O549" s="55" t="s">
        <v>2670</v>
      </c>
    </row>
    <row r="550" spans="1:15" x14ac:dyDescent="0.25">
      <c r="A550" s="55" t="s">
        <v>518</v>
      </c>
      <c r="B550" s="55" t="s">
        <v>2671</v>
      </c>
      <c r="C550" s="55" t="s">
        <v>2672</v>
      </c>
      <c r="D550" s="96">
        <v>699</v>
      </c>
      <c r="E550" s="96">
        <v>20</v>
      </c>
      <c r="F550" s="97">
        <v>7.74688E-82</v>
      </c>
      <c r="G550" s="96">
        <v>64.5</v>
      </c>
      <c r="H550" s="96">
        <v>1</v>
      </c>
      <c r="I550" s="55" t="s">
        <v>596</v>
      </c>
      <c r="J550" s="55" t="s">
        <v>597</v>
      </c>
      <c r="K550" s="55"/>
      <c r="L550" s="55"/>
      <c r="M550" s="55" t="s">
        <v>2673</v>
      </c>
      <c r="N550" s="55" t="s">
        <v>533</v>
      </c>
      <c r="O550" s="55" t="s">
        <v>533</v>
      </c>
    </row>
    <row r="551" spans="1:15" x14ac:dyDescent="0.25">
      <c r="A551" s="55" t="s">
        <v>518</v>
      </c>
      <c r="B551" s="55" t="s">
        <v>2674</v>
      </c>
      <c r="C551" s="98" t="s">
        <v>2675</v>
      </c>
      <c r="D551" s="96">
        <v>735</v>
      </c>
      <c r="E551" s="96">
        <v>20</v>
      </c>
      <c r="F551" s="97">
        <v>1.9786099999999998E-139</v>
      </c>
      <c r="G551" s="96">
        <v>93.2</v>
      </c>
      <c r="H551" s="96">
        <v>2</v>
      </c>
      <c r="I551" s="55" t="s">
        <v>2087</v>
      </c>
      <c r="J551" s="55" t="s">
        <v>2088</v>
      </c>
      <c r="K551" s="55"/>
      <c r="L551" s="55"/>
      <c r="M551" s="55" t="s">
        <v>2676</v>
      </c>
      <c r="N551" s="55" t="s">
        <v>2090</v>
      </c>
      <c r="O551" s="55" t="s">
        <v>2091</v>
      </c>
    </row>
    <row r="552" spans="1:15" x14ac:dyDescent="0.25">
      <c r="A552" s="55" t="s">
        <v>534</v>
      </c>
      <c r="B552" s="55" t="s">
        <v>2677</v>
      </c>
      <c r="C552" s="55" t="s">
        <v>2678</v>
      </c>
      <c r="D552" s="96">
        <v>1710</v>
      </c>
      <c r="E552" s="96">
        <v>20</v>
      </c>
      <c r="F552" s="97">
        <v>3.38155E-38</v>
      </c>
      <c r="G552" s="96">
        <v>48.5</v>
      </c>
      <c r="H552" s="96">
        <v>7</v>
      </c>
      <c r="I552" s="55" t="s">
        <v>2679</v>
      </c>
      <c r="J552" s="55" t="s">
        <v>2680</v>
      </c>
      <c r="K552" s="55"/>
      <c r="L552" s="55"/>
      <c r="M552" s="55" t="s">
        <v>2634</v>
      </c>
      <c r="N552" s="55" t="s">
        <v>533</v>
      </c>
      <c r="O552" s="55" t="s">
        <v>533</v>
      </c>
    </row>
    <row r="553" spans="1:15" x14ac:dyDescent="0.25">
      <c r="A553" s="55" t="s">
        <v>551</v>
      </c>
      <c r="B553" s="55" t="s">
        <v>2681</v>
      </c>
      <c r="C553" s="55" t="s">
        <v>2413</v>
      </c>
      <c r="D553" s="96">
        <v>1383</v>
      </c>
      <c r="E553" s="96">
        <v>20</v>
      </c>
      <c r="F553" s="97">
        <v>2.2092000000000001E-98</v>
      </c>
      <c r="G553" s="96">
        <v>55.45</v>
      </c>
      <c r="H553" s="96"/>
      <c r="I553" s="55"/>
      <c r="J553" s="55"/>
      <c r="K553" s="55"/>
      <c r="L553" s="55"/>
      <c r="M553" s="55" t="s">
        <v>2682</v>
      </c>
      <c r="N553" s="55" t="s">
        <v>533</v>
      </c>
      <c r="O553" s="55" t="s">
        <v>533</v>
      </c>
    </row>
    <row r="554" spans="1:15" x14ac:dyDescent="0.25">
      <c r="A554" s="55" t="s">
        <v>518</v>
      </c>
      <c r="B554" s="55" t="s">
        <v>2683</v>
      </c>
      <c r="C554" s="55" t="s">
        <v>472</v>
      </c>
      <c r="D554" s="96">
        <v>1875</v>
      </c>
      <c r="E554" s="96">
        <v>20</v>
      </c>
      <c r="F554" s="96">
        <v>0</v>
      </c>
      <c r="G554" s="96">
        <v>95.1</v>
      </c>
      <c r="H554" s="96">
        <v>4</v>
      </c>
      <c r="I554" s="55" t="s">
        <v>1951</v>
      </c>
      <c r="J554" s="55" t="s">
        <v>1952</v>
      </c>
      <c r="K554" s="55" t="s">
        <v>584</v>
      </c>
      <c r="L554" s="95" t="s">
        <v>585</v>
      </c>
      <c r="M554" s="55" t="s">
        <v>2684</v>
      </c>
      <c r="N554" s="55" t="s">
        <v>1491</v>
      </c>
      <c r="O554" s="55" t="s">
        <v>1492</v>
      </c>
    </row>
    <row r="555" spans="1:15" x14ac:dyDescent="0.25">
      <c r="A555" s="55" t="s">
        <v>518</v>
      </c>
      <c r="B555" s="55" t="s">
        <v>2685</v>
      </c>
      <c r="C555" s="55" t="s">
        <v>2686</v>
      </c>
      <c r="D555" s="96">
        <v>810</v>
      </c>
      <c r="E555" s="96">
        <v>20</v>
      </c>
      <c r="F555" s="96">
        <v>0</v>
      </c>
      <c r="G555" s="96">
        <v>89.3</v>
      </c>
      <c r="H555" s="96">
        <v>3</v>
      </c>
      <c r="I555" s="55" t="s">
        <v>2687</v>
      </c>
      <c r="J555" s="55" t="s">
        <v>2688</v>
      </c>
      <c r="K555" s="55"/>
      <c r="L555" s="55"/>
      <c r="M555" s="55" t="s">
        <v>2689</v>
      </c>
      <c r="N555" s="55" t="s">
        <v>2690</v>
      </c>
      <c r="O555" s="55" t="s">
        <v>2691</v>
      </c>
    </row>
    <row r="556" spans="1:15" x14ac:dyDescent="0.25">
      <c r="A556" s="55" t="s">
        <v>518</v>
      </c>
      <c r="B556" s="55" t="s">
        <v>2692</v>
      </c>
      <c r="C556" s="55" t="s">
        <v>2693</v>
      </c>
      <c r="D556" s="96">
        <v>2901</v>
      </c>
      <c r="E556" s="96">
        <v>20</v>
      </c>
      <c r="F556" s="96">
        <v>0</v>
      </c>
      <c r="G556" s="96">
        <v>88.35</v>
      </c>
      <c r="H556" s="96">
        <v>2</v>
      </c>
      <c r="I556" s="55" t="s">
        <v>1598</v>
      </c>
      <c r="J556" s="55" t="s">
        <v>1599</v>
      </c>
      <c r="K556" s="55"/>
      <c r="L556" s="55"/>
      <c r="M556" s="55" t="s">
        <v>2694</v>
      </c>
      <c r="N556" s="55" t="s">
        <v>2695</v>
      </c>
      <c r="O556" s="55" t="s">
        <v>2696</v>
      </c>
    </row>
    <row r="557" spans="1:15" x14ac:dyDescent="0.25">
      <c r="A557" s="55" t="s">
        <v>573</v>
      </c>
      <c r="B557" s="55" t="s">
        <v>2697</v>
      </c>
      <c r="C557" s="55" t="s">
        <v>575</v>
      </c>
      <c r="D557" s="96">
        <v>420</v>
      </c>
      <c r="E557" s="96"/>
      <c r="F557" s="96"/>
      <c r="G557" s="96"/>
      <c r="H557" s="96"/>
      <c r="I557" s="55"/>
      <c r="J557" s="55"/>
      <c r="K557" s="55"/>
      <c r="L557" s="55"/>
      <c r="M557" s="55" t="s">
        <v>576</v>
      </c>
      <c r="N557" s="55" t="s">
        <v>576</v>
      </c>
      <c r="O557" s="55" t="s">
        <v>576</v>
      </c>
    </row>
    <row r="558" spans="1:15" x14ac:dyDescent="0.25">
      <c r="A558" s="55" t="s">
        <v>518</v>
      </c>
      <c r="B558" s="55" t="s">
        <v>2698</v>
      </c>
      <c r="C558" s="55" t="s">
        <v>2699</v>
      </c>
      <c r="D558" s="96">
        <v>2421</v>
      </c>
      <c r="E558" s="96">
        <v>20</v>
      </c>
      <c r="F558" s="96">
        <v>0</v>
      </c>
      <c r="G558" s="96">
        <v>67.650000000000006</v>
      </c>
      <c r="H558" s="96">
        <v>1</v>
      </c>
      <c r="I558" s="55" t="s">
        <v>628</v>
      </c>
      <c r="J558" s="55" t="s">
        <v>629</v>
      </c>
      <c r="K558" s="55"/>
      <c r="L558" s="55"/>
      <c r="M558" s="55" t="s">
        <v>2700</v>
      </c>
      <c r="N558" s="55" t="s">
        <v>1668</v>
      </c>
      <c r="O558" s="55" t="s">
        <v>1669</v>
      </c>
    </row>
    <row r="559" spans="1:15" x14ac:dyDescent="0.25">
      <c r="A559" s="55" t="s">
        <v>551</v>
      </c>
      <c r="B559" s="55" t="s">
        <v>2701</v>
      </c>
      <c r="C559" s="55" t="s">
        <v>480</v>
      </c>
      <c r="D559" s="96">
        <v>387</v>
      </c>
      <c r="E559" s="96">
        <v>20</v>
      </c>
      <c r="F559" s="97">
        <v>1.38624E-62</v>
      </c>
      <c r="G559" s="96">
        <v>61.65</v>
      </c>
      <c r="H559" s="96"/>
      <c r="I559" s="55"/>
      <c r="J559" s="55"/>
      <c r="K559" s="55"/>
      <c r="L559" s="55"/>
      <c r="M559" s="55" t="s">
        <v>1052</v>
      </c>
      <c r="N559" s="55" t="s">
        <v>533</v>
      </c>
      <c r="O559" s="55" t="s">
        <v>533</v>
      </c>
    </row>
    <row r="560" spans="1:15" x14ac:dyDescent="0.25">
      <c r="A560" s="55" t="s">
        <v>573</v>
      </c>
      <c r="B560" s="55" t="s">
        <v>2702</v>
      </c>
      <c r="C560" s="55" t="s">
        <v>575</v>
      </c>
      <c r="D560" s="96">
        <v>1035</v>
      </c>
      <c r="E560" s="96"/>
      <c r="F560" s="96"/>
      <c r="G560" s="96"/>
      <c r="H560" s="96"/>
      <c r="I560" s="55"/>
      <c r="J560" s="55"/>
      <c r="K560" s="55"/>
      <c r="L560" s="55"/>
      <c r="M560" s="55" t="s">
        <v>606</v>
      </c>
      <c r="N560" s="55" t="s">
        <v>533</v>
      </c>
      <c r="O560" s="55" t="s">
        <v>533</v>
      </c>
    </row>
    <row r="561" spans="1:15" x14ac:dyDescent="0.25">
      <c r="A561" s="55" t="s">
        <v>534</v>
      </c>
      <c r="B561" s="55" t="s">
        <v>2703</v>
      </c>
      <c r="C561" s="55" t="s">
        <v>2704</v>
      </c>
      <c r="D561" s="96">
        <v>777</v>
      </c>
      <c r="E561" s="96">
        <v>20</v>
      </c>
      <c r="F561" s="97">
        <v>9.0287999999999998E-94</v>
      </c>
      <c r="G561" s="96">
        <v>55.8</v>
      </c>
      <c r="H561" s="96">
        <v>7</v>
      </c>
      <c r="I561" s="55" t="s">
        <v>2705</v>
      </c>
      <c r="J561" s="55" t="s">
        <v>2706</v>
      </c>
      <c r="K561" s="55"/>
      <c r="L561" s="55"/>
      <c r="M561" s="55" t="s">
        <v>2707</v>
      </c>
      <c r="N561" s="55" t="s">
        <v>2708</v>
      </c>
      <c r="O561" s="55" t="s">
        <v>2709</v>
      </c>
    </row>
    <row r="562" spans="1:15" x14ac:dyDescent="0.25">
      <c r="A562" s="55" t="s">
        <v>518</v>
      </c>
      <c r="B562" s="55" t="s">
        <v>2710</v>
      </c>
      <c r="C562" s="55" t="s">
        <v>2711</v>
      </c>
      <c r="D562" s="96">
        <v>3000</v>
      </c>
      <c r="E562" s="96">
        <v>20</v>
      </c>
      <c r="F562" s="96">
        <v>0</v>
      </c>
      <c r="G562" s="96">
        <v>79.55</v>
      </c>
      <c r="H562" s="96">
        <v>8</v>
      </c>
      <c r="I562" s="55" t="s">
        <v>2712</v>
      </c>
      <c r="J562" s="55" t="s">
        <v>2713</v>
      </c>
      <c r="K562" s="55" t="s">
        <v>2714</v>
      </c>
      <c r="L562" s="55" t="s">
        <v>2715</v>
      </c>
      <c r="M562" s="55" t="s">
        <v>2716</v>
      </c>
      <c r="N562" s="55" t="s">
        <v>2717</v>
      </c>
      <c r="O562" s="55" t="s">
        <v>2718</v>
      </c>
    </row>
    <row r="563" spans="1:15" x14ac:dyDescent="0.25">
      <c r="A563" s="55" t="s">
        <v>518</v>
      </c>
      <c r="B563" s="55" t="s">
        <v>2719</v>
      </c>
      <c r="C563" s="55" t="s">
        <v>2720</v>
      </c>
      <c r="D563" s="96">
        <v>330</v>
      </c>
      <c r="E563" s="96">
        <v>20</v>
      </c>
      <c r="F563" s="97">
        <v>9.7323199999999998E-32</v>
      </c>
      <c r="G563" s="96">
        <v>75</v>
      </c>
      <c r="H563" s="96">
        <v>10</v>
      </c>
      <c r="I563" s="55" t="s">
        <v>2721</v>
      </c>
      <c r="J563" s="55" t="s">
        <v>2722</v>
      </c>
      <c r="K563" s="55" t="s">
        <v>2723</v>
      </c>
      <c r="L563" s="55" t="s">
        <v>2724</v>
      </c>
      <c r="M563" s="55" t="s">
        <v>2725</v>
      </c>
      <c r="N563" s="55" t="s">
        <v>894</v>
      </c>
      <c r="O563" s="55" t="s">
        <v>895</v>
      </c>
    </row>
    <row r="564" spans="1:15" x14ac:dyDescent="0.25">
      <c r="A564" s="55" t="s">
        <v>534</v>
      </c>
      <c r="B564" s="55" t="s">
        <v>2726</v>
      </c>
      <c r="C564" s="55" t="s">
        <v>2727</v>
      </c>
      <c r="D564" s="96">
        <v>708</v>
      </c>
      <c r="E564" s="96">
        <v>20</v>
      </c>
      <c r="F564" s="97">
        <v>8.4267300000000007E-25</v>
      </c>
      <c r="G564" s="96">
        <v>56.75</v>
      </c>
      <c r="H564" s="96">
        <v>3</v>
      </c>
      <c r="I564" s="55" t="s">
        <v>792</v>
      </c>
      <c r="J564" s="55" t="s">
        <v>793</v>
      </c>
      <c r="K564" s="55"/>
      <c r="L564" s="55"/>
      <c r="M564" s="55" t="s">
        <v>2728</v>
      </c>
      <c r="N564" s="55" t="s">
        <v>618</v>
      </c>
      <c r="O564" s="55" t="s">
        <v>619</v>
      </c>
    </row>
    <row r="565" spans="1:15" x14ac:dyDescent="0.25">
      <c r="A565" s="55" t="s">
        <v>573</v>
      </c>
      <c r="B565" s="55" t="s">
        <v>2729</v>
      </c>
      <c r="C565" s="55" t="s">
        <v>575</v>
      </c>
      <c r="D565" s="96">
        <v>390</v>
      </c>
      <c r="E565" s="96"/>
      <c r="F565" s="96"/>
      <c r="G565" s="96"/>
      <c r="H565" s="96"/>
      <c r="I565" s="55"/>
      <c r="J565" s="55"/>
      <c r="K565" s="55"/>
      <c r="L565" s="55"/>
      <c r="M565" s="55" t="s">
        <v>621</v>
      </c>
      <c r="N565" s="55" t="s">
        <v>533</v>
      </c>
      <c r="O565" s="55" t="s">
        <v>533</v>
      </c>
    </row>
    <row r="566" spans="1:15" x14ac:dyDescent="0.25">
      <c r="A566" s="55" t="s">
        <v>518</v>
      </c>
      <c r="B566" s="55" t="s">
        <v>2730</v>
      </c>
      <c r="C566" s="55" t="s">
        <v>473</v>
      </c>
      <c r="D566" s="96">
        <v>1365</v>
      </c>
      <c r="E566" s="96">
        <v>20</v>
      </c>
      <c r="F566" s="96">
        <v>0</v>
      </c>
      <c r="G566" s="96">
        <v>90.9</v>
      </c>
      <c r="H566" s="96">
        <v>10</v>
      </c>
      <c r="I566" s="55" t="s">
        <v>2731</v>
      </c>
      <c r="J566" s="55" t="s">
        <v>2732</v>
      </c>
      <c r="K566" s="55" t="s">
        <v>2733</v>
      </c>
      <c r="L566" s="55" t="s">
        <v>2734</v>
      </c>
      <c r="M566" s="55" t="s">
        <v>2735</v>
      </c>
      <c r="N566" s="55" t="s">
        <v>2736</v>
      </c>
      <c r="O566" s="55" t="s">
        <v>2737</v>
      </c>
    </row>
    <row r="567" spans="1:15" x14ac:dyDescent="0.25">
      <c r="A567" s="55" t="s">
        <v>534</v>
      </c>
      <c r="B567" s="55" t="s">
        <v>2738</v>
      </c>
      <c r="C567" s="55" t="s">
        <v>2739</v>
      </c>
      <c r="D567" s="96">
        <v>486</v>
      </c>
      <c r="E567" s="96">
        <v>20</v>
      </c>
      <c r="F567" s="97">
        <v>3.3009E-20</v>
      </c>
      <c r="G567" s="96">
        <v>58.2</v>
      </c>
      <c r="H567" s="96">
        <v>1</v>
      </c>
      <c r="I567" s="55" t="s">
        <v>591</v>
      </c>
      <c r="J567" s="55" t="s">
        <v>592</v>
      </c>
      <c r="K567" s="55"/>
      <c r="L567" s="55"/>
      <c r="M567" s="55" t="s">
        <v>2740</v>
      </c>
      <c r="N567" s="55" t="s">
        <v>591</v>
      </c>
      <c r="O567" s="55" t="s">
        <v>592</v>
      </c>
    </row>
    <row r="568" spans="1:15" x14ac:dyDescent="0.25">
      <c r="A568" s="55" t="s">
        <v>518</v>
      </c>
      <c r="B568" s="55" t="s">
        <v>2741</v>
      </c>
      <c r="C568" s="55" t="s">
        <v>2742</v>
      </c>
      <c r="D568" s="96">
        <v>1686</v>
      </c>
      <c r="E568" s="96">
        <v>20</v>
      </c>
      <c r="F568" s="96">
        <v>0</v>
      </c>
      <c r="G568" s="96">
        <v>54.4</v>
      </c>
      <c r="H568" s="96">
        <v>1</v>
      </c>
      <c r="I568" s="55" t="s">
        <v>579</v>
      </c>
      <c r="J568" s="55" t="s">
        <v>580</v>
      </c>
      <c r="K568" s="55"/>
      <c r="L568" s="55"/>
      <c r="M568" s="55" t="s">
        <v>2743</v>
      </c>
      <c r="N568" s="55" t="s">
        <v>628</v>
      </c>
      <c r="O568" s="55" t="s">
        <v>629</v>
      </c>
    </row>
    <row r="569" spans="1:15" x14ac:dyDescent="0.25">
      <c r="A569" s="55" t="s">
        <v>518</v>
      </c>
      <c r="B569" s="55" t="s">
        <v>2744</v>
      </c>
      <c r="C569" s="55" t="s">
        <v>2745</v>
      </c>
      <c r="D569" s="96">
        <v>1140</v>
      </c>
      <c r="E569" s="96">
        <v>20</v>
      </c>
      <c r="F569" s="96">
        <v>0</v>
      </c>
      <c r="G569" s="96">
        <v>91.05</v>
      </c>
      <c r="H569" s="96">
        <v>6</v>
      </c>
      <c r="I569" s="55" t="s">
        <v>2746</v>
      </c>
      <c r="J569" s="55" t="s">
        <v>2747</v>
      </c>
      <c r="K569" s="55" t="s">
        <v>2748</v>
      </c>
      <c r="L569" s="55" t="s">
        <v>2749</v>
      </c>
      <c r="M569" s="55" t="s">
        <v>2750</v>
      </c>
      <c r="N569" s="55" t="s">
        <v>2751</v>
      </c>
      <c r="O569" s="55" t="s">
        <v>2752</v>
      </c>
    </row>
    <row r="570" spans="1:15" x14ac:dyDescent="0.25">
      <c r="A570" s="55" t="s">
        <v>518</v>
      </c>
      <c r="B570" s="55" t="s">
        <v>2753</v>
      </c>
      <c r="C570" s="55" t="s">
        <v>2754</v>
      </c>
      <c r="D570" s="96">
        <v>1236</v>
      </c>
      <c r="E570" s="96">
        <v>20</v>
      </c>
      <c r="F570" s="96">
        <v>0</v>
      </c>
      <c r="G570" s="96">
        <v>72.75</v>
      </c>
      <c r="H570" s="96">
        <v>6</v>
      </c>
      <c r="I570" s="55" t="s">
        <v>2755</v>
      </c>
      <c r="J570" s="55" t="s">
        <v>2756</v>
      </c>
      <c r="K570" s="55" t="s">
        <v>523</v>
      </c>
      <c r="L570" s="55" t="s">
        <v>524</v>
      </c>
      <c r="M570" s="55" t="s">
        <v>2757</v>
      </c>
      <c r="N570" s="55" t="s">
        <v>1357</v>
      </c>
      <c r="O570" s="55" t="s">
        <v>1358</v>
      </c>
    </row>
    <row r="571" spans="1:15" x14ac:dyDescent="0.25">
      <c r="A571" s="55" t="s">
        <v>518</v>
      </c>
      <c r="B571" s="55" t="s">
        <v>2758</v>
      </c>
      <c r="C571" s="55" t="s">
        <v>2759</v>
      </c>
      <c r="D571" s="96">
        <v>2961</v>
      </c>
      <c r="E571" s="96">
        <v>20</v>
      </c>
      <c r="F571" s="96">
        <v>0</v>
      </c>
      <c r="G571" s="96">
        <v>83</v>
      </c>
      <c r="H571" s="96">
        <v>4</v>
      </c>
      <c r="I571" s="55" t="s">
        <v>977</v>
      </c>
      <c r="J571" s="55" t="s">
        <v>978</v>
      </c>
      <c r="K571" s="55"/>
      <c r="L571" s="55"/>
      <c r="M571" s="55" t="s">
        <v>2760</v>
      </c>
      <c r="N571" s="55" t="s">
        <v>646</v>
      </c>
      <c r="O571" s="55" t="s">
        <v>647</v>
      </c>
    </row>
    <row r="572" spans="1:15" x14ac:dyDescent="0.25">
      <c r="A572" s="55" t="s">
        <v>518</v>
      </c>
      <c r="B572" s="55" t="s">
        <v>2761</v>
      </c>
      <c r="C572" s="55" t="s">
        <v>480</v>
      </c>
      <c r="D572" s="96">
        <v>1023</v>
      </c>
      <c r="E572" s="96">
        <v>3</v>
      </c>
      <c r="F572" s="96">
        <v>0</v>
      </c>
      <c r="G572" s="96">
        <v>71</v>
      </c>
      <c r="H572" s="96">
        <v>2</v>
      </c>
      <c r="I572" s="55" t="s">
        <v>608</v>
      </c>
      <c r="J572" s="55" t="s">
        <v>609</v>
      </c>
      <c r="K572" s="55"/>
      <c r="L572" s="55"/>
      <c r="M572" s="55" t="s">
        <v>576</v>
      </c>
      <c r="N572" s="55" t="s">
        <v>576</v>
      </c>
      <c r="O572" s="55" t="s">
        <v>576</v>
      </c>
    </row>
    <row r="573" spans="1:15" x14ac:dyDescent="0.25">
      <c r="A573" s="55" t="s">
        <v>518</v>
      </c>
      <c r="B573" s="55" t="s">
        <v>2762</v>
      </c>
      <c r="C573" s="55" t="s">
        <v>486</v>
      </c>
      <c r="D573" s="96">
        <v>3075</v>
      </c>
      <c r="E573" s="96">
        <v>20</v>
      </c>
      <c r="F573" s="96">
        <v>0</v>
      </c>
      <c r="G573" s="96">
        <v>89.1</v>
      </c>
      <c r="H573" s="96">
        <v>6</v>
      </c>
      <c r="I573" s="55" t="s">
        <v>2763</v>
      </c>
      <c r="J573" s="55" t="s">
        <v>2764</v>
      </c>
      <c r="K573" s="55" t="s">
        <v>1055</v>
      </c>
      <c r="L573" s="55" t="s">
        <v>1056</v>
      </c>
      <c r="M573" s="55" t="s">
        <v>2765</v>
      </c>
      <c r="N573" s="55" t="s">
        <v>1562</v>
      </c>
      <c r="O573" s="55" t="s">
        <v>1563</v>
      </c>
    </row>
    <row r="574" spans="1:15" x14ac:dyDescent="0.25">
      <c r="A574" s="55" t="s">
        <v>518</v>
      </c>
      <c r="B574" s="55" t="s">
        <v>2766</v>
      </c>
      <c r="C574" s="55" t="s">
        <v>2767</v>
      </c>
      <c r="D574" s="96">
        <v>1014</v>
      </c>
      <c r="E574" s="96">
        <v>20</v>
      </c>
      <c r="F574" s="96">
        <v>0</v>
      </c>
      <c r="G574" s="96">
        <v>79.25</v>
      </c>
      <c r="H574" s="96">
        <v>7</v>
      </c>
      <c r="I574" s="55" t="s">
        <v>1200</v>
      </c>
      <c r="J574" s="55" t="s">
        <v>1201</v>
      </c>
      <c r="K574" s="55"/>
      <c r="L574" s="55"/>
      <c r="M574" s="55" t="s">
        <v>2768</v>
      </c>
      <c r="N574" s="55" t="s">
        <v>1203</v>
      </c>
      <c r="O574" s="55" t="s">
        <v>1204</v>
      </c>
    </row>
    <row r="575" spans="1:15" x14ac:dyDescent="0.25">
      <c r="A575" s="55" t="s">
        <v>518</v>
      </c>
      <c r="B575" s="55" t="s">
        <v>2769</v>
      </c>
      <c r="C575" s="55" t="s">
        <v>2770</v>
      </c>
      <c r="D575" s="96">
        <v>1629</v>
      </c>
      <c r="E575" s="96">
        <v>20</v>
      </c>
      <c r="F575" s="96">
        <v>0</v>
      </c>
      <c r="G575" s="96">
        <v>71.75</v>
      </c>
      <c r="H575" s="96">
        <v>3</v>
      </c>
      <c r="I575" s="55" t="s">
        <v>2771</v>
      </c>
      <c r="J575" s="55" t="s">
        <v>2772</v>
      </c>
      <c r="K575" s="55" t="s">
        <v>2423</v>
      </c>
      <c r="L575" s="55" t="s">
        <v>2424</v>
      </c>
      <c r="M575" s="55" t="s">
        <v>2773</v>
      </c>
      <c r="N575" s="55" t="s">
        <v>2426</v>
      </c>
      <c r="O575" s="55" t="s">
        <v>2427</v>
      </c>
    </row>
    <row r="576" spans="1:15" x14ac:dyDescent="0.25">
      <c r="A576" s="55" t="s">
        <v>518</v>
      </c>
      <c r="B576" s="55" t="s">
        <v>2774</v>
      </c>
      <c r="C576" s="55" t="s">
        <v>474</v>
      </c>
      <c r="D576" s="96">
        <v>1335</v>
      </c>
      <c r="E576" s="96">
        <v>20</v>
      </c>
      <c r="F576" s="96">
        <v>0</v>
      </c>
      <c r="G576" s="96">
        <v>93.8</v>
      </c>
      <c r="H576" s="96">
        <v>11</v>
      </c>
      <c r="I576" s="55" t="s">
        <v>2775</v>
      </c>
      <c r="J576" s="55" t="s">
        <v>2776</v>
      </c>
      <c r="K576" s="55" t="s">
        <v>584</v>
      </c>
      <c r="L576" s="95" t="s">
        <v>585</v>
      </c>
      <c r="M576" s="55" t="s">
        <v>2777</v>
      </c>
      <c r="N576" s="55" t="s">
        <v>2778</v>
      </c>
      <c r="O576" s="55" t="s">
        <v>2779</v>
      </c>
    </row>
    <row r="577" spans="1:15" x14ac:dyDescent="0.25">
      <c r="A577" s="55" t="s">
        <v>518</v>
      </c>
      <c r="B577" s="55" t="s">
        <v>2780</v>
      </c>
      <c r="C577" s="55" t="s">
        <v>828</v>
      </c>
      <c r="D577" s="96">
        <v>1845</v>
      </c>
      <c r="E577" s="96">
        <v>20</v>
      </c>
      <c r="F577" s="96">
        <v>0</v>
      </c>
      <c r="G577" s="96">
        <v>71.8</v>
      </c>
      <c r="H577" s="96">
        <v>2</v>
      </c>
      <c r="I577" s="55" t="s">
        <v>829</v>
      </c>
      <c r="J577" s="55" t="s">
        <v>830</v>
      </c>
      <c r="K577" s="55" t="s">
        <v>831</v>
      </c>
      <c r="L577" s="55" t="s">
        <v>832</v>
      </c>
      <c r="M577" s="55" t="s">
        <v>2781</v>
      </c>
      <c r="N577" s="55" t="s">
        <v>834</v>
      </c>
      <c r="O577" s="55" t="s">
        <v>835</v>
      </c>
    </row>
    <row r="578" spans="1:15" x14ac:dyDescent="0.25">
      <c r="A578" s="55" t="s">
        <v>518</v>
      </c>
      <c r="B578" s="55" t="s">
        <v>2782</v>
      </c>
      <c r="C578" s="55" t="s">
        <v>2783</v>
      </c>
      <c r="D578" s="96">
        <v>3339</v>
      </c>
      <c r="E578" s="96">
        <v>20</v>
      </c>
      <c r="F578" s="96">
        <v>0</v>
      </c>
      <c r="G578" s="96">
        <v>53.95</v>
      </c>
      <c r="H578" s="96">
        <v>1</v>
      </c>
      <c r="I578" s="55" t="s">
        <v>579</v>
      </c>
      <c r="J578" s="55" t="s">
        <v>580</v>
      </c>
      <c r="K578" s="55"/>
      <c r="L578" s="55"/>
      <c r="M578" s="55" t="s">
        <v>2784</v>
      </c>
      <c r="N578" s="55" t="s">
        <v>533</v>
      </c>
      <c r="O578" s="55" t="s">
        <v>533</v>
      </c>
    </row>
    <row r="579" spans="1:15" x14ac:dyDescent="0.25">
      <c r="A579" s="55" t="s">
        <v>518</v>
      </c>
      <c r="B579" s="55" t="s">
        <v>2785</v>
      </c>
      <c r="C579" s="55" t="s">
        <v>2786</v>
      </c>
      <c r="D579" s="96">
        <v>1479</v>
      </c>
      <c r="E579" s="96">
        <v>20</v>
      </c>
      <c r="F579" s="96">
        <v>0</v>
      </c>
      <c r="G579" s="96">
        <v>56.5</v>
      </c>
      <c r="H579" s="96">
        <v>1</v>
      </c>
      <c r="I579" s="55" t="s">
        <v>628</v>
      </c>
      <c r="J579" s="55" t="s">
        <v>629</v>
      </c>
      <c r="K579" s="55"/>
      <c r="L579" s="55"/>
      <c r="M579" s="55" t="s">
        <v>2787</v>
      </c>
      <c r="N579" s="55" t="s">
        <v>1074</v>
      </c>
      <c r="O579" s="55" t="s">
        <v>1075</v>
      </c>
    </row>
    <row r="580" spans="1:15" x14ac:dyDescent="0.25">
      <c r="A580" s="55" t="s">
        <v>518</v>
      </c>
      <c r="B580" s="55" t="s">
        <v>2788</v>
      </c>
      <c r="C580" s="55" t="s">
        <v>2789</v>
      </c>
      <c r="D580" s="96">
        <v>651</v>
      </c>
      <c r="E580" s="96">
        <v>20</v>
      </c>
      <c r="F580" s="97">
        <v>1.0704300000000001E-112</v>
      </c>
      <c r="G580" s="96">
        <v>89.5</v>
      </c>
      <c r="H580" s="96">
        <v>3</v>
      </c>
      <c r="I580" s="55" t="s">
        <v>2790</v>
      </c>
      <c r="J580" s="55" t="s">
        <v>2791</v>
      </c>
      <c r="K580" s="55"/>
      <c r="L580" s="55"/>
      <c r="M580" s="55" t="s">
        <v>2792</v>
      </c>
      <c r="N580" s="55" t="s">
        <v>2793</v>
      </c>
      <c r="O580" s="55" t="s">
        <v>2794</v>
      </c>
    </row>
    <row r="581" spans="1:15" x14ac:dyDescent="0.25">
      <c r="A581" s="55" t="s">
        <v>551</v>
      </c>
      <c r="B581" s="55" t="s">
        <v>2795</v>
      </c>
      <c r="C581" s="55" t="s">
        <v>2796</v>
      </c>
      <c r="D581" s="96">
        <v>1272</v>
      </c>
      <c r="E581" s="96">
        <v>20</v>
      </c>
      <c r="F581" s="96">
        <v>0</v>
      </c>
      <c r="G581" s="96">
        <v>80.599999999999994</v>
      </c>
      <c r="H581" s="96"/>
      <c r="I581" s="55"/>
      <c r="J581" s="55"/>
      <c r="K581" s="55"/>
      <c r="L581" s="55"/>
      <c r="M581" s="55" t="s">
        <v>2797</v>
      </c>
      <c r="N581" s="55" t="s">
        <v>533</v>
      </c>
      <c r="O581" s="55" t="s">
        <v>533</v>
      </c>
    </row>
    <row r="582" spans="1:15" x14ac:dyDescent="0.25">
      <c r="A582" s="55" t="s">
        <v>534</v>
      </c>
      <c r="B582" s="55" t="s">
        <v>2798</v>
      </c>
      <c r="C582" s="55" t="s">
        <v>2799</v>
      </c>
      <c r="D582" s="96">
        <v>2118</v>
      </c>
      <c r="E582" s="96">
        <v>20</v>
      </c>
      <c r="F582" s="96">
        <v>0</v>
      </c>
      <c r="G582" s="96">
        <v>61.25</v>
      </c>
      <c r="H582" s="96">
        <v>1</v>
      </c>
      <c r="I582" s="55" t="s">
        <v>2800</v>
      </c>
      <c r="J582" s="55" t="s">
        <v>2801</v>
      </c>
      <c r="K582" s="55"/>
      <c r="L582" s="55"/>
      <c r="M582" s="55" t="s">
        <v>2802</v>
      </c>
      <c r="N582" s="55" t="s">
        <v>533</v>
      </c>
      <c r="O582" s="55" t="s">
        <v>533</v>
      </c>
    </row>
    <row r="583" spans="1:15" x14ac:dyDescent="0.25">
      <c r="A583" s="55" t="s">
        <v>534</v>
      </c>
      <c r="B583" s="55" t="s">
        <v>2803</v>
      </c>
      <c r="C583" s="55" t="s">
        <v>2804</v>
      </c>
      <c r="D583" s="96">
        <v>1245</v>
      </c>
      <c r="E583" s="96">
        <v>20</v>
      </c>
      <c r="F583" s="97">
        <v>2.7513199999999999E-122</v>
      </c>
      <c r="G583" s="96">
        <v>54.35</v>
      </c>
      <c r="H583" s="96">
        <v>1</v>
      </c>
      <c r="I583" s="55" t="s">
        <v>2805</v>
      </c>
      <c r="J583" s="55" t="s">
        <v>2806</v>
      </c>
      <c r="K583" s="55"/>
      <c r="L583" s="55"/>
      <c r="M583" s="55" t="s">
        <v>2807</v>
      </c>
      <c r="N583" s="55" t="s">
        <v>2805</v>
      </c>
      <c r="O583" s="55" t="s">
        <v>2806</v>
      </c>
    </row>
    <row r="584" spans="1:15" x14ac:dyDescent="0.25">
      <c r="A584" s="55" t="s">
        <v>551</v>
      </c>
      <c r="B584" s="55" t="s">
        <v>2808</v>
      </c>
      <c r="C584" s="55" t="s">
        <v>480</v>
      </c>
      <c r="D584" s="96">
        <v>2511</v>
      </c>
      <c r="E584" s="96">
        <v>20</v>
      </c>
      <c r="F584" s="96">
        <v>0</v>
      </c>
      <c r="G584" s="96">
        <v>73.75</v>
      </c>
      <c r="H584" s="96"/>
      <c r="I584" s="55"/>
      <c r="J584" s="55"/>
      <c r="K584" s="55"/>
      <c r="L584" s="55"/>
      <c r="M584" s="55" t="s">
        <v>2809</v>
      </c>
      <c r="N584" s="55" t="s">
        <v>628</v>
      </c>
      <c r="O584" s="55" t="s">
        <v>629</v>
      </c>
    </row>
    <row r="585" spans="1:15" x14ac:dyDescent="0.25">
      <c r="A585" s="55" t="s">
        <v>518</v>
      </c>
      <c r="B585" s="55" t="s">
        <v>2810</v>
      </c>
      <c r="C585" s="55" t="s">
        <v>2811</v>
      </c>
      <c r="D585" s="96">
        <v>2043</v>
      </c>
      <c r="E585" s="96">
        <v>20</v>
      </c>
      <c r="F585" s="96">
        <v>0</v>
      </c>
      <c r="G585" s="96">
        <v>75.55</v>
      </c>
      <c r="H585" s="96">
        <v>3</v>
      </c>
      <c r="I585" s="55" t="s">
        <v>1344</v>
      </c>
      <c r="J585" s="55" t="s">
        <v>1345</v>
      </c>
      <c r="K585" s="55"/>
      <c r="L585" s="55"/>
      <c r="M585" s="55" t="s">
        <v>2812</v>
      </c>
      <c r="N585" s="55" t="s">
        <v>526</v>
      </c>
      <c r="O585" s="55" t="s">
        <v>527</v>
      </c>
    </row>
    <row r="586" spans="1:15" x14ac:dyDescent="0.25">
      <c r="A586" s="55" t="s">
        <v>518</v>
      </c>
      <c r="B586" s="55" t="s">
        <v>2813</v>
      </c>
      <c r="C586" s="55" t="s">
        <v>2814</v>
      </c>
      <c r="D586" s="96">
        <v>501</v>
      </c>
      <c r="E586" s="96">
        <v>20</v>
      </c>
      <c r="F586" s="97">
        <v>4.8081299999999999E-46</v>
      </c>
      <c r="G586" s="96">
        <v>89.75</v>
      </c>
      <c r="H586" s="96">
        <v>2</v>
      </c>
      <c r="I586" s="55" t="s">
        <v>2815</v>
      </c>
      <c r="J586" s="55" t="s">
        <v>2816</v>
      </c>
      <c r="K586" s="55"/>
      <c r="L586" s="55"/>
      <c r="M586" s="55" t="s">
        <v>2817</v>
      </c>
      <c r="N586" s="55" t="s">
        <v>2818</v>
      </c>
      <c r="O586" s="55" t="s">
        <v>2819</v>
      </c>
    </row>
    <row r="587" spans="1:15" x14ac:dyDescent="0.25">
      <c r="A587" s="55" t="s">
        <v>518</v>
      </c>
      <c r="B587" s="55" t="s">
        <v>2820</v>
      </c>
      <c r="C587" s="55" t="s">
        <v>2821</v>
      </c>
      <c r="D587" s="96">
        <v>564</v>
      </c>
      <c r="E587" s="96">
        <v>20</v>
      </c>
      <c r="F587" s="97">
        <v>7.8124399999999996E-133</v>
      </c>
      <c r="G587" s="96">
        <v>94.05</v>
      </c>
      <c r="H587" s="96">
        <v>8</v>
      </c>
      <c r="I587" s="55" t="s">
        <v>2822</v>
      </c>
      <c r="J587" s="55" t="s">
        <v>2823</v>
      </c>
      <c r="K587" s="55"/>
      <c r="L587" s="55"/>
      <c r="M587" s="55" t="s">
        <v>2824</v>
      </c>
      <c r="N587" s="55" t="s">
        <v>533</v>
      </c>
      <c r="O587" s="55" t="s">
        <v>533</v>
      </c>
    </row>
    <row r="588" spans="1:15" x14ac:dyDescent="0.25">
      <c r="A588" s="55" t="s">
        <v>518</v>
      </c>
      <c r="B588" s="55" t="s">
        <v>134</v>
      </c>
      <c r="C588" s="55" t="s">
        <v>456</v>
      </c>
      <c r="D588" s="96">
        <v>915</v>
      </c>
      <c r="E588" s="96">
        <v>20</v>
      </c>
      <c r="F588" s="96">
        <v>0</v>
      </c>
      <c r="G588" s="96">
        <v>75.349999999999994</v>
      </c>
      <c r="H588" s="96">
        <v>5</v>
      </c>
      <c r="I588" s="55" t="s">
        <v>662</v>
      </c>
      <c r="J588" s="55" t="s">
        <v>663</v>
      </c>
      <c r="K588" s="55" t="s">
        <v>2825</v>
      </c>
      <c r="L588" s="55" t="s">
        <v>2826</v>
      </c>
      <c r="M588" s="55" t="s">
        <v>2827</v>
      </c>
      <c r="N588" s="55" t="s">
        <v>2828</v>
      </c>
      <c r="O588" s="55" t="s">
        <v>2829</v>
      </c>
    </row>
    <row r="589" spans="1:15" x14ac:dyDescent="0.25">
      <c r="A589" s="55" t="s">
        <v>551</v>
      </c>
      <c r="B589" s="55" t="s">
        <v>2830</v>
      </c>
      <c r="C589" s="55" t="s">
        <v>2831</v>
      </c>
      <c r="D589" s="96">
        <v>975</v>
      </c>
      <c r="E589" s="96">
        <v>5</v>
      </c>
      <c r="F589" s="97">
        <v>1.4712700000000001E-5</v>
      </c>
      <c r="G589" s="96">
        <v>43.2</v>
      </c>
      <c r="H589" s="96"/>
      <c r="I589" s="55"/>
      <c r="J589" s="55"/>
      <c r="K589" s="55"/>
      <c r="L589" s="55"/>
      <c r="M589" s="55" t="s">
        <v>621</v>
      </c>
      <c r="N589" s="55" t="s">
        <v>533</v>
      </c>
      <c r="O589" s="55" t="s">
        <v>533</v>
      </c>
    </row>
    <row r="590" spans="1:15" x14ac:dyDescent="0.25">
      <c r="A590" s="55" t="s">
        <v>573</v>
      </c>
      <c r="B590" s="55" t="s">
        <v>2832</v>
      </c>
      <c r="C590" s="55" t="s">
        <v>575</v>
      </c>
      <c r="D590" s="96">
        <v>210</v>
      </c>
      <c r="E590" s="96"/>
      <c r="F590" s="96"/>
      <c r="G590" s="96"/>
      <c r="H590" s="96"/>
      <c r="I590" s="55"/>
      <c r="J590" s="55"/>
      <c r="K590" s="55"/>
      <c r="L590" s="55"/>
      <c r="M590" s="55" t="s">
        <v>621</v>
      </c>
      <c r="N590" s="55" t="s">
        <v>533</v>
      </c>
      <c r="O590" s="55" t="s">
        <v>533</v>
      </c>
    </row>
    <row r="591" spans="1:15" x14ac:dyDescent="0.25">
      <c r="A591" s="55" t="s">
        <v>551</v>
      </c>
      <c r="B591" s="55" t="s">
        <v>2833</v>
      </c>
      <c r="C591" s="55" t="s">
        <v>1839</v>
      </c>
      <c r="D591" s="96">
        <v>1917</v>
      </c>
      <c r="E591" s="96">
        <v>20</v>
      </c>
      <c r="F591" s="96">
        <v>0</v>
      </c>
      <c r="G591" s="96">
        <v>80.150000000000006</v>
      </c>
      <c r="H591" s="96"/>
      <c r="I591" s="55"/>
      <c r="J591" s="55"/>
      <c r="K591" s="55"/>
      <c r="L591" s="55"/>
      <c r="M591" s="55" t="s">
        <v>2834</v>
      </c>
      <c r="N591" s="55" t="s">
        <v>628</v>
      </c>
      <c r="O591" s="55" t="s">
        <v>629</v>
      </c>
    </row>
    <row r="592" spans="1:15" x14ac:dyDescent="0.25">
      <c r="A592" s="55" t="s">
        <v>518</v>
      </c>
      <c r="B592" s="55" t="s">
        <v>2835</v>
      </c>
      <c r="C592" s="55" t="s">
        <v>2836</v>
      </c>
      <c r="D592" s="96">
        <v>1395</v>
      </c>
      <c r="E592" s="96">
        <v>20</v>
      </c>
      <c r="F592" s="96">
        <v>0</v>
      </c>
      <c r="G592" s="96">
        <v>71.599999999999994</v>
      </c>
      <c r="H592" s="96">
        <v>1</v>
      </c>
      <c r="I592" s="55" t="s">
        <v>1855</v>
      </c>
      <c r="J592" s="55" t="s">
        <v>1856</v>
      </c>
      <c r="K592" s="55"/>
      <c r="L592" s="55"/>
      <c r="M592" s="55" t="s">
        <v>2837</v>
      </c>
      <c r="N592" s="55" t="s">
        <v>628</v>
      </c>
      <c r="O592" s="55" t="s">
        <v>629</v>
      </c>
    </row>
    <row r="593" spans="1:15" x14ac:dyDescent="0.25">
      <c r="A593" s="55" t="s">
        <v>518</v>
      </c>
      <c r="B593" s="55" t="s">
        <v>2838</v>
      </c>
      <c r="C593" s="55" t="s">
        <v>475</v>
      </c>
      <c r="D593" s="96">
        <v>972</v>
      </c>
      <c r="E593" s="96">
        <v>20</v>
      </c>
      <c r="F593" s="96">
        <v>0</v>
      </c>
      <c r="G593" s="96">
        <v>91.6</v>
      </c>
      <c r="H593" s="96">
        <v>8</v>
      </c>
      <c r="I593" s="55" t="s">
        <v>2839</v>
      </c>
      <c r="J593" s="55" t="s">
        <v>2840</v>
      </c>
      <c r="K593" s="55" t="s">
        <v>2841</v>
      </c>
      <c r="L593" s="95" t="s">
        <v>2842</v>
      </c>
      <c r="M593" s="55" t="s">
        <v>2843</v>
      </c>
      <c r="N593" s="55" t="s">
        <v>2844</v>
      </c>
      <c r="O593" s="55" t="s">
        <v>2845</v>
      </c>
    </row>
    <row r="594" spans="1:15" x14ac:dyDescent="0.25">
      <c r="A594" s="55" t="s">
        <v>551</v>
      </c>
      <c r="B594" s="55" t="s">
        <v>2846</v>
      </c>
      <c r="C594" s="55" t="s">
        <v>480</v>
      </c>
      <c r="D594" s="96">
        <v>5253</v>
      </c>
      <c r="E594" s="96">
        <v>20</v>
      </c>
      <c r="F594" s="96">
        <v>0</v>
      </c>
      <c r="G594" s="96">
        <v>61.2</v>
      </c>
      <c r="H594" s="96"/>
      <c r="I594" s="55"/>
      <c r="J594" s="55"/>
      <c r="K594" s="55"/>
      <c r="L594" s="55"/>
      <c r="M594" s="55" t="s">
        <v>2847</v>
      </c>
      <c r="N594" s="55" t="s">
        <v>628</v>
      </c>
      <c r="O594" s="55" t="s">
        <v>629</v>
      </c>
    </row>
    <row r="595" spans="1:15" x14ac:dyDescent="0.25">
      <c r="A595" s="55" t="s">
        <v>518</v>
      </c>
      <c r="B595" s="55" t="s">
        <v>2848</v>
      </c>
      <c r="C595" s="55" t="s">
        <v>2849</v>
      </c>
      <c r="D595" s="96">
        <v>1251</v>
      </c>
      <c r="E595" s="96">
        <v>20</v>
      </c>
      <c r="F595" s="97">
        <v>1.3435899999999999E-152</v>
      </c>
      <c r="G595" s="96">
        <v>55.8</v>
      </c>
      <c r="H595" s="96">
        <v>2</v>
      </c>
      <c r="I595" s="55" t="s">
        <v>2850</v>
      </c>
      <c r="J595" s="55" t="s">
        <v>2851</v>
      </c>
      <c r="K595" s="55"/>
      <c r="L595" s="55"/>
      <c r="M595" s="55" t="s">
        <v>2852</v>
      </c>
      <c r="N595" s="55" t="s">
        <v>2853</v>
      </c>
      <c r="O595" s="55" t="s">
        <v>2854</v>
      </c>
    </row>
    <row r="596" spans="1:15" x14ac:dyDescent="0.25">
      <c r="A596" s="55" t="s">
        <v>518</v>
      </c>
      <c r="B596" s="55" t="s">
        <v>2855</v>
      </c>
      <c r="C596" s="55" t="e">
        <f>-tyrosine-phosphatase MKP2</f>
        <v>#NAME?</v>
      </c>
      <c r="D596" s="96">
        <v>2649</v>
      </c>
      <c r="E596" s="96">
        <v>20</v>
      </c>
      <c r="F596" s="96">
        <v>0</v>
      </c>
      <c r="G596" s="96">
        <v>86.65</v>
      </c>
      <c r="H596" s="96">
        <v>7</v>
      </c>
      <c r="I596" s="55" t="s">
        <v>2856</v>
      </c>
      <c r="J596" s="55" t="s">
        <v>2857</v>
      </c>
      <c r="K596" s="55" t="s">
        <v>2858</v>
      </c>
      <c r="L596" s="55" t="s">
        <v>2859</v>
      </c>
      <c r="M596" s="55" t="s">
        <v>2860</v>
      </c>
      <c r="N596" s="55" t="s">
        <v>2861</v>
      </c>
      <c r="O596" s="55" t="s">
        <v>2862</v>
      </c>
    </row>
    <row r="597" spans="1:15" x14ac:dyDescent="0.25">
      <c r="A597" s="55" t="s">
        <v>518</v>
      </c>
      <c r="B597" s="55" t="s">
        <v>2863</v>
      </c>
      <c r="C597" s="55" t="s">
        <v>2864</v>
      </c>
      <c r="D597" s="96">
        <v>1986</v>
      </c>
      <c r="E597" s="96">
        <v>20</v>
      </c>
      <c r="F597" s="97">
        <v>3.9039599999999999E-171</v>
      </c>
      <c r="G597" s="96">
        <v>57.2</v>
      </c>
      <c r="H597" s="96">
        <v>5</v>
      </c>
      <c r="I597" s="55" t="s">
        <v>657</v>
      </c>
      <c r="J597" s="55" t="s">
        <v>658</v>
      </c>
      <c r="K597" s="55" t="s">
        <v>523</v>
      </c>
      <c r="L597" s="55" t="s">
        <v>524</v>
      </c>
      <c r="M597" s="55" t="s">
        <v>2865</v>
      </c>
      <c r="N597" s="55" t="s">
        <v>2866</v>
      </c>
      <c r="O597" s="55" t="s">
        <v>2867</v>
      </c>
    </row>
    <row r="598" spans="1:15" x14ac:dyDescent="0.25">
      <c r="A598" s="55" t="s">
        <v>551</v>
      </c>
      <c r="B598" s="55" t="s">
        <v>2868</v>
      </c>
      <c r="C598" s="55" t="s">
        <v>480</v>
      </c>
      <c r="D598" s="96">
        <v>6801</v>
      </c>
      <c r="E598" s="96">
        <v>20</v>
      </c>
      <c r="F598" s="96">
        <v>0</v>
      </c>
      <c r="G598" s="96">
        <v>67.349999999999994</v>
      </c>
      <c r="H598" s="96"/>
      <c r="I598" s="55"/>
      <c r="J598" s="55"/>
      <c r="K598" s="55"/>
      <c r="L598" s="55"/>
      <c r="M598" s="55" t="s">
        <v>2869</v>
      </c>
      <c r="N598" s="55" t="s">
        <v>533</v>
      </c>
      <c r="O598" s="55" t="s">
        <v>533</v>
      </c>
    </row>
    <row r="599" spans="1:15" x14ac:dyDescent="0.25">
      <c r="A599" s="55" t="s">
        <v>518</v>
      </c>
      <c r="B599" s="55" t="s">
        <v>2870</v>
      </c>
      <c r="C599" s="55" t="s">
        <v>2871</v>
      </c>
      <c r="D599" s="96">
        <v>8010</v>
      </c>
      <c r="E599" s="96">
        <v>20</v>
      </c>
      <c r="F599" s="96">
        <v>0</v>
      </c>
      <c r="G599" s="96">
        <v>68.650000000000006</v>
      </c>
      <c r="H599" s="96">
        <v>5</v>
      </c>
      <c r="I599" s="55" t="s">
        <v>657</v>
      </c>
      <c r="J599" s="55" t="s">
        <v>658</v>
      </c>
      <c r="K599" s="55" t="s">
        <v>523</v>
      </c>
      <c r="L599" s="55" t="s">
        <v>524</v>
      </c>
      <c r="M599" s="55" t="s">
        <v>2872</v>
      </c>
      <c r="N599" s="55" t="s">
        <v>2662</v>
      </c>
      <c r="O599" s="55" t="s">
        <v>2663</v>
      </c>
    </row>
    <row r="600" spans="1:15" x14ac:dyDescent="0.25">
      <c r="A600" s="55" t="s">
        <v>518</v>
      </c>
      <c r="B600" s="55" t="s">
        <v>2873</v>
      </c>
      <c r="C600" s="55" t="s">
        <v>2874</v>
      </c>
      <c r="D600" s="96">
        <v>2253</v>
      </c>
      <c r="E600" s="96">
        <v>20</v>
      </c>
      <c r="F600" s="97">
        <v>1.03461E-136</v>
      </c>
      <c r="G600" s="96">
        <v>68.900000000000006</v>
      </c>
      <c r="H600" s="96">
        <v>2</v>
      </c>
      <c r="I600" s="55" t="s">
        <v>615</v>
      </c>
      <c r="J600" s="55" t="s">
        <v>616</v>
      </c>
      <c r="K600" s="55"/>
      <c r="L600" s="55"/>
      <c r="M600" s="55" t="s">
        <v>2875</v>
      </c>
      <c r="N600" s="55" t="s">
        <v>533</v>
      </c>
      <c r="O600" s="55" t="s">
        <v>533</v>
      </c>
    </row>
    <row r="601" spans="1:15" x14ac:dyDescent="0.25">
      <c r="A601" s="55" t="s">
        <v>518</v>
      </c>
      <c r="B601" s="55" t="s">
        <v>2876</v>
      </c>
      <c r="C601" s="55" t="s">
        <v>2877</v>
      </c>
      <c r="D601" s="96">
        <v>1359</v>
      </c>
      <c r="E601" s="96">
        <v>20</v>
      </c>
      <c r="F601" s="96">
        <v>0</v>
      </c>
      <c r="G601" s="96">
        <v>69.849999999999994</v>
      </c>
      <c r="H601" s="96">
        <v>4</v>
      </c>
      <c r="I601" s="55" t="s">
        <v>1334</v>
      </c>
      <c r="J601" s="55" t="s">
        <v>1335</v>
      </c>
      <c r="K601" s="55"/>
      <c r="L601" s="55"/>
      <c r="M601" s="55" t="s">
        <v>2878</v>
      </c>
      <c r="N601" s="55" t="s">
        <v>695</v>
      </c>
      <c r="O601" s="55" t="s">
        <v>696</v>
      </c>
    </row>
    <row r="602" spans="1:15" x14ac:dyDescent="0.25">
      <c r="A602" s="55" t="s">
        <v>518</v>
      </c>
      <c r="B602" s="55" t="s">
        <v>2879</v>
      </c>
      <c r="C602" s="55" t="s">
        <v>2880</v>
      </c>
      <c r="D602" s="96">
        <v>4041</v>
      </c>
      <c r="E602" s="96">
        <v>20</v>
      </c>
      <c r="F602" s="96">
        <v>0</v>
      </c>
      <c r="G602" s="96">
        <v>65.900000000000006</v>
      </c>
      <c r="H602" s="96">
        <v>1</v>
      </c>
      <c r="I602" s="55" t="s">
        <v>898</v>
      </c>
      <c r="J602" s="55" t="s">
        <v>899</v>
      </c>
      <c r="K602" s="55"/>
      <c r="L602" s="55"/>
      <c r="M602" s="55" t="s">
        <v>2881</v>
      </c>
      <c r="N602" s="55" t="s">
        <v>1836</v>
      </c>
      <c r="O602" s="55" t="s">
        <v>1837</v>
      </c>
    </row>
    <row r="603" spans="1:15" x14ac:dyDescent="0.25">
      <c r="A603" s="55" t="s">
        <v>573</v>
      </c>
      <c r="B603" s="55" t="s">
        <v>2882</v>
      </c>
      <c r="C603" s="55" t="s">
        <v>575</v>
      </c>
      <c r="D603" s="96">
        <v>846</v>
      </c>
      <c r="E603" s="96"/>
      <c r="F603" s="96"/>
      <c r="G603" s="96"/>
      <c r="H603" s="96"/>
      <c r="I603" s="55"/>
      <c r="J603" s="55"/>
      <c r="K603" s="55"/>
      <c r="L603" s="55"/>
      <c r="M603" s="55" t="s">
        <v>576</v>
      </c>
      <c r="N603" s="55" t="s">
        <v>576</v>
      </c>
      <c r="O603" s="55" t="s">
        <v>576</v>
      </c>
    </row>
    <row r="604" spans="1:15" x14ac:dyDescent="0.25">
      <c r="A604" s="55" t="s">
        <v>518</v>
      </c>
      <c r="B604" s="55" t="s">
        <v>2883</v>
      </c>
      <c r="C604" s="55" t="s">
        <v>2884</v>
      </c>
      <c r="D604" s="96">
        <v>1965</v>
      </c>
      <c r="E604" s="96">
        <v>20</v>
      </c>
      <c r="F604" s="96">
        <v>0</v>
      </c>
      <c r="G604" s="96">
        <v>74.45</v>
      </c>
      <c r="H604" s="96">
        <v>3</v>
      </c>
      <c r="I604" s="55" t="s">
        <v>2885</v>
      </c>
      <c r="J604" s="55" t="s">
        <v>2886</v>
      </c>
      <c r="K604" s="55"/>
      <c r="L604" s="55"/>
      <c r="M604" s="55" t="s">
        <v>2887</v>
      </c>
      <c r="N604" s="55" t="s">
        <v>628</v>
      </c>
      <c r="O604" s="55" t="s">
        <v>629</v>
      </c>
    </row>
    <row r="605" spans="1:15" x14ac:dyDescent="0.25">
      <c r="A605" s="55" t="s">
        <v>518</v>
      </c>
      <c r="B605" s="55" t="s">
        <v>2888</v>
      </c>
      <c r="C605" s="55" t="s">
        <v>480</v>
      </c>
      <c r="D605" s="96">
        <v>834</v>
      </c>
      <c r="E605" s="96">
        <v>20</v>
      </c>
      <c r="F605" s="97">
        <v>2.3745099999999998E-171</v>
      </c>
      <c r="G605" s="96">
        <v>90.05</v>
      </c>
      <c r="H605" s="96">
        <v>1</v>
      </c>
      <c r="I605" s="55" t="s">
        <v>579</v>
      </c>
      <c r="J605" s="55" t="s">
        <v>580</v>
      </c>
      <c r="K605" s="55"/>
      <c r="L605" s="55"/>
      <c r="M605" s="55" t="s">
        <v>2889</v>
      </c>
      <c r="N605" s="55" t="s">
        <v>533</v>
      </c>
      <c r="O605" s="55" t="s">
        <v>533</v>
      </c>
    </row>
    <row r="606" spans="1:15" x14ac:dyDescent="0.25">
      <c r="A606" s="55" t="s">
        <v>518</v>
      </c>
      <c r="B606" s="55" t="s">
        <v>2890</v>
      </c>
      <c r="C606" s="55" t="s">
        <v>480</v>
      </c>
      <c r="D606" s="96">
        <v>855</v>
      </c>
      <c r="E606" s="96">
        <v>1</v>
      </c>
      <c r="F606" s="97">
        <v>7.6675899999999992E-49</v>
      </c>
      <c r="G606" s="96">
        <v>78</v>
      </c>
      <c r="H606" s="96">
        <v>1</v>
      </c>
      <c r="I606" s="55" t="s">
        <v>579</v>
      </c>
      <c r="J606" s="55" t="s">
        <v>580</v>
      </c>
      <c r="K606" s="55"/>
      <c r="L606" s="55"/>
      <c r="M606" s="55" t="s">
        <v>576</v>
      </c>
      <c r="N606" s="55" t="s">
        <v>576</v>
      </c>
      <c r="O606" s="55" t="s">
        <v>576</v>
      </c>
    </row>
    <row r="607" spans="1:15" x14ac:dyDescent="0.25">
      <c r="A607" s="55" t="s">
        <v>551</v>
      </c>
      <c r="B607" s="55" t="s">
        <v>2891</v>
      </c>
      <c r="C607" s="55" t="s">
        <v>1013</v>
      </c>
      <c r="D607" s="96">
        <v>1179</v>
      </c>
      <c r="E607" s="96">
        <v>20</v>
      </c>
      <c r="F607" s="96">
        <v>0</v>
      </c>
      <c r="G607" s="96">
        <v>83.2</v>
      </c>
      <c r="H607" s="96"/>
      <c r="I607" s="55"/>
      <c r="J607" s="55"/>
      <c r="K607" s="55"/>
      <c r="L607" s="55"/>
      <c r="M607" s="55" t="s">
        <v>2892</v>
      </c>
      <c r="N607" s="55" t="s">
        <v>628</v>
      </c>
      <c r="O607" s="55" t="s">
        <v>629</v>
      </c>
    </row>
    <row r="608" spans="1:15" x14ac:dyDescent="0.25">
      <c r="A608" s="55" t="s">
        <v>551</v>
      </c>
      <c r="B608" s="55" t="s">
        <v>2893</v>
      </c>
      <c r="C608" s="55" t="s">
        <v>2894</v>
      </c>
      <c r="D608" s="96">
        <v>213</v>
      </c>
      <c r="E608" s="96">
        <v>20</v>
      </c>
      <c r="F608" s="97">
        <v>9.5070199999999998E-29</v>
      </c>
      <c r="G608" s="96">
        <v>97.65</v>
      </c>
      <c r="H608" s="96"/>
      <c r="I608" s="55"/>
      <c r="J608" s="55"/>
      <c r="K608" s="55"/>
      <c r="L608" s="55"/>
      <c r="M608" s="55" t="s">
        <v>2895</v>
      </c>
      <c r="N608" s="55" t="s">
        <v>533</v>
      </c>
      <c r="O608" s="55" t="s">
        <v>533</v>
      </c>
    </row>
    <row r="609" spans="1:15" x14ac:dyDescent="0.25">
      <c r="A609" s="55" t="s">
        <v>551</v>
      </c>
      <c r="B609" s="55" t="s">
        <v>2896</v>
      </c>
      <c r="C609" s="55" t="s">
        <v>2897</v>
      </c>
      <c r="D609" s="96">
        <v>801</v>
      </c>
      <c r="E609" s="96">
        <v>20</v>
      </c>
      <c r="F609" s="97">
        <v>8.7335700000000001E-50</v>
      </c>
      <c r="G609" s="96">
        <v>89.95</v>
      </c>
      <c r="H609" s="96"/>
      <c r="I609" s="55"/>
      <c r="J609" s="55"/>
      <c r="K609" s="55"/>
      <c r="L609" s="55"/>
      <c r="M609" s="55" t="s">
        <v>2898</v>
      </c>
      <c r="N609" s="55" t="s">
        <v>533</v>
      </c>
      <c r="O609" s="55" t="s">
        <v>533</v>
      </c>
    </row>
    <row r="610" spans="1:15" x14ac:dyDescent="0.25">
      <c r="A610" s="55" t="s">
        <v>518</v>
      </c>
      <c r="B610" s="55" t="s">
        <v>2899</v>
      </c>
      <c r="C610" s="55" t="s">
        <v>2900</v>
      </c>
      <c r="D610" s="96">
        <v>1218</v>
      </c>
      <c r="E610" s="96">
        <v>20</v>
      </c>
      <c r="F610" s="96">
        <v>0</v>
      </c>
      <c r="G610" s="96">
        <v>75.05</v>
      </c>
      <c r="H610" s="96">
        <v>4</v>
      </c>
      <c r="I610" s="55" t="s">
        <v>2901</v>
      </c>
      <c r="J610" s="55" t="s">
        <v>2902</v>
      </c>
      <c r="K610" s="55"/>
      <c r="L610" s="55"/>
      <c r="M610" s="55" t="s">
        <v>2903</v>
      </c>
      <c r="N610" s="55" t="s">
        <v>2904</v>
      </c>
      <c r="O610" s="55" t="s">
        <v>2905</v>
      </c>
    </row>
    <row r="611" spans="1:15" x14ac:dyDescent="0.25">
      <c r="A611" s="55" t="s">
        <v>518</v>
      </c>
      <c r="B611" s="55" t="s">
        <v>2906</v>
      </c>
      <c r="C611" s="55" t="s">
        <v>933</v>
      </c>
      <c r="D611" s="96">
        <v>5295</v>
      </c>
      <c r="E611" s="96">
        <v>20</v>
      </c>
      <c r="F611" s="96">
        <v>0</v>
      </c>
      <c r="G611" s="96">
        <v>78.45</v>
      </c>
      <c r="H611" s="96">
        <v>1</v>
      </c>
      <c r="I611" s="55" t="s">
        <v>934</v>
      </c>
      <c r="J611" s="55" t="s">
        <v>935</v>
      </c>
      <c r="K611" s="55"/>
      <c r="L611" s="55"/>
      <c r="M611" s="55" t="s">
        <v>2907</v>
      </c>
      <c r="N611" s="55" t="s">
        <v>695</v>
      </c>
      <c r="O611" s="55" t="s">
        <v>696</v>
      </c>
    </row>
    <row r="612" spans="1:15" x14ac:dyDescent="0.25">
      <c r="A612" s="55" t="s">
        <v>518</v>
      </c>
      <c r="B612" s="55" t="s">
        <v>2908</v>
      </c>
      <c r="C612" s="55" t="s">
        <v>2909</v>
      </c>
      <c r="D612" s="96">
        <v>1419</v>
      </c>
      <c r="E612" s="96">
        <v>20</v>
      </c>
      <c r="F612" s="97">
        <v>3.6635399999999999E-137</v>
      </c>
      <c r="G612" s="96">
        <v>86.05</v>
      </c>
      <c r="H612" s="96">
        <v>6</v>
      </c>
      <c r="I612" s="55" t="s">
        <v>2910</v>
      </c>
      <c r="J612" s="55" t="s">
        <v>2911</v>
      </c>
      <c r="K612" s="55" t="s">
        <v>2912</v>
      </c>
      <c r="L612" s="55" t="s">
        <v>2913</v>
      </c>
      <c r="M612" s="55" t="s">
        <v>2914</v>
      </c>
      <c r="N612" s="55" t="s">
        <v>526</v>
      </c>
      <c r="O612" s="55" t="s">
        <v>527</v>
      </c>
    </row>
    <row r="613" spans="1:15" x14ac:dyDescent="0.25">
      <c r="A613" s="55" t="s">
        <v>518</v>
      </c>
      <c r="B613" s="55" t="s">
        <v>2915</v>
      </c>
      <c r="C613" s="55" t="s">
        <v>2916</v>
      </c>
      <c r="D613" s="96">
        <v>2667</v>
      </c>
      <c r="E613" s="96">
        <v>20</v>
      </c>
      <c r="F613" s="96">
        <v>0</v>
      </c>
      <c r="G613" s="96">
        <v>75.099999999999994</v>
      </c>
      <c r="H613" s="96">
        <v>7</v>
      </c>
      <c r="I613" s="55" t="s">
        <v>2917</v>
      </c>
      <c r="J613" s="55" t="s">
        <v>2918</v>
      </c>
      <c r="K613" s="55"/>
      <c r="L613" s="55"/>
      <c r="M613" s="55" t="s">
        <v>2919</v>
      </c>
      <c r="N613" s="55" t="s">
        <v>533</v>
      </c>
      <c r="O613" s="55" t="s">
        <v>533</v>
      </c>
    </row>
    <row r="614" spans="1:15" x14ac:dyDescent="0.25">
      <c r="A614" s="55" t="s">
        <v>518</v>
      </c>
      <c r="B614" s="55" t="s">
        <v>2920</v>
      </c>
      <c r="C614" s="55" t="s">
        <v>2921</v>
      </c>
      <c r="D614" s="96">
        <v>2394</v>
      </c>
      <c r="E614" s="96">
        <v>20</v>
      </c>
      <c r="F614" s="96">
        <v>0</v>
      </c>
      <c r="G614" s="96">
        <v>74.25</v>
      </c>
      <c r="H614" s="96">
        <v>1</v>
      </c>
      <c r="I614" s="55" t="s">
        <v>579</v>
      </c>
      <c r="J614" s="55" t="s">
        <v>580</v>
      </c>
      <c r="K614" s="55"/>
      <c r="L614" s="55"/>
      <c r="M614" s="55" t="s">
        <v>2922</v>
      </c>
      <c r="N614" s="55" t="s">
        <v>628</v>
      </c>
      <c r="O614" s="55" t="s">
        <v>629</v>
      </c>
    </row>
    <row r="615" spans="1:15" x14ac:dyDescent="0.25">
      <c r="A615" s="55" t="s">
        <v>534</v>
      </c>
      <c r="B615" s="55" t="s">
        <v>2923</v>
      </c>
      <c r="C615" s="55" t="s">
        <v>2924</v>
      </c>
      <c r="D615" s="96">
        <v>417</v>
      </c>
      <c r="E615" s="96">
        <v>20</v>
      </c>
      <c r="F615" s="97">
        <v>4.5547500000000004E-13</v>
      </c>
      <c r="G615" s="96">
        <v>50.1</v>
      </c>
      <c r="H615" s="96">
        <v>6</v>
      </c>
      <c r="I615" s="55" t="s">
        <v>2925</v>
      </c>
      <c r="J615" s="55" t="s">
        <v>2926</v>
      </c>
      <c r="K615" s="55"/>
      <c r="L615" s="55"/>
      <c r="M615" s="55" t="s">
        <v>2927</v>
      </c>
      <c r="N615" s="55" t="s">
        <v>533</v>
      </c>
      <c r="O615" s="55" t="s">
        <v>533</v>
      </c>
    </row>
    <row r="616" spans="1:15" x14ac:dyDescent="0.25">
      <c r="A616" s="55" t="s">
        <v>518</v>
      </c>
      <c r="B616" s="55" t="s">
        <v>2928</v>
      </c>
      <c r="C616" s="55" t="s">
        <v>2929</v>
      </c>
      <c r="D616" s="96">
        <v>3051</v>
      </c>
      <c r="E616" s="96">
        <v>20</v>
      </c>
      <c r="F616" s="96">
        <v>0</v>
      </c>
      <c r="G616" s="96">
        <v>91.75</v>
      </c>
      <c r="H616" s="96">
        <v>5</v>
      </c>
      <c r="I616" s="55" t="s">
        <v>2930</v>
      </c>
      <c r="J616" s="55" t="s">
        <v>2931</v>
      </c>
      <c r="K616" s="55"/>
      <c r="L616" s="55"/>
      <c r="M616" s="55" t="s">
        <v>2932</v>
      </c>
      <c r="N616" s="55" t="s">
        <v>2933</v>
      </c>
      <c r="O616" s="55" t="s">
        <v>2934</v>
      </c>
    </row>
    <row r="617" spans="1:15" x14ac:dyDescent="0.25">
      <c r="A617" s="55" t="s">
        <v>551</v>
      </c>
      <c r="B617" s="55" t="s">
        <v>2935</v>
      </c>
      <c r="C617" s="55" t="s">
        <v>480</v>
      </c>
      <c r="D617" s="96">
        <v>1068</v>
      </c>
      <c r="E617" s="96">
        <v>20</v>
      </c>
      <c r="F617" s="96">
        <v>0</v>
      </c>
      <c r="G617" s="96">
        <v>88.35</v>
      </c>
      <c r="H617" s="96"/>
      <c r="I617" s="55"/>
      <c r="J617" s="55"/>
      <c r="K617" s="55"/>
      <c r="L617" s="55"/>
      <c r="M617" s="55" t="s">
        <v>2936</v>
      </c>
      <c r="N617" s="55" t="s">
        <v>533</v>
      </c>
      <c r="O617" s="55" t="s">
        <v>533</v>
      </c>
    </row>
    <row r="618" spans="1:15" x14ac:dyDescent="0.25">
      <c r="A618" s="55" t="s">
        <v>534</v>
      </c>
      <c r="B618" s="55" t="s">
        <v>2937</v>
      </c>
      <c r="C618" s="55" t="s">
        <v>1184</v>
      </c>
      <c r="D618" s="96">
        <v>819</v>
      </c>
      <c r="E618" s="96">
        <v>20</v>
      </c>
      <c r="F618" s="97">
        <v>2.4365600000000002E-46</v>
      </c>
      <c r="G618" s="96">
        <v>58.5</v>
      </c>
      <c r="H618" s="96">
        <v>3</v>
      </c>
      <c r="I618" s="55" t="s">
        <v>537</v>
      </c>
      <c r="J618" s="55" t="s">
        <v>538</v>
      </c>
      <c r="K618" s="55"/>
      <c r="L618" s="55"/>
      <c r="M618" s="55" t="s">
        <v>2049</v>
      </c>
      <c r="N618" s="55" t="s">
        <v>533</v>
      </c>
      <c r="O618" s="55" t="s">
        <v>533</v>
      </c>
    </row>
    <row r="619" spans="1:15" x14ac:dyDescent="0.25">
      <c r="A619" s="55" t="s">
        <v>534</v>
      </c>
      <c r="B619" s="55" t="s">
        <v>2938</v>
      </c>
      <c r="C619" s="55" t="s">
        <v>725</v>
      </c>
      <c r="D619" s="96">
        <v>1833</v>
      </c>
      <c r="E619" s="96">
        <v>20</v>
      </c>
      <c r="F619" s="97">
        <v>9.8536000000000007E-12</v>
      </c>
      <c r="G619" s="96">
        <v>52.45</v>
      </c>
      <c r="H619" s="96">
        <v>6</v>
      </c>
      <c r="I619" s="55" t="s">
        <v>726</v>
      </c>
      <c r="J619" s="55" t="s">
        <v>727</v>
      </c>
      <c r="K619" s="55"/>
      <c r="L619" s="55"/>
      <c r="M619" s="55" t="s">
        <v>606</v>
      </c>
      <c r="N619" s="55" t="s">
        <v>533</v>
      </c>
      <c r="O619" s="55" t="s">
        <v>533</v>
      </c>
    </row>
    <row r="620" spans="1:15" x14ac:dyDescent="0.25">
      <c r="A620" s="55" t="s">
        <v>518</v>
      </c>
      <c r="B620" s="55" t="s">
        <v>2939</v>
      </c>
      <c r="C620" s="55" t="s">
        <v>2940</v>
      </c>
      <c r="D620" s="96">
        <v>1005</v>
      </c>
      <c r="E620" s="96">
        <v>20</v>
      </c>
      <c r="F620" s="97">
        <v>3.7139800000000002E-167</v>
      </c>
      <c r="G620" s="96">
        <v>67.150000000000006</v>
      </c>
      <c r="H620" s="96">
        <v>1</v>
      </c>
      <c r="I620" s="55" t="s">
        <v>1855</v>
      </c>
      <c r="J620" s="55" t="s">
        <v>1856</v>
      </c>
      <c r="K620" s="55"/>
      <c r="L620" s="55"/>
      <c r="M620" s="55" t="s">
        <v>2941</v>
      </c>
      <c r="N620" s="55" t="s">
        <v>1855</v>
      </c>
      <c r="O620" s="55" t="s">
        <v>1856</v>
      </c>
    </row>
    <row r="621" spans="1:15" x14ac:dyDescent="0.25">
      <c r="A621" s="55" t="s">
        <v>534</v>
      </c>
      <c r="B621" s="55" t="s">
        <v>2942</v>
      </c>
      <c r="C621" s="55" t="s">
        <v>1882</v>
      </c>
      <c r="D621" s="96">
        <v>1518</v>
      </c>
      <c r="E621" s="96">
        <v>20</v>
      </c>
      <c r="F621" s="97">
        <v>7.8561399999999998E-90</v>
      </c>
      <c r="G621" s="96">
        <v>51.1</v>
      </c>
      <c r="H621" s="96">
        <v>7</v>
      </c>
      <c r="I621" s="55" t="s">
        <v>2943</v>
      </c>
      <c r="J621" s="55" t="s">
        <v>2944</v>
      </c>
      <c r="K621" s="55"/>
      <c r="L621" s="55"/>
      <c r="M621" s="55" t="s">
        <v>2945</v>
      </c>
      <c r="N621" s="55" t="s">
        <v>1036</v>
      </c>
      <c r="O621" s="55" t="s">
        <v>1037</v>
      </c>
    </row>
    <row r="622" spans="1:15" x14ac:dyDescent="0.25">
      <c r="A622" s="55" t="s">
        <v>573</v>
      </c>
      <c r="B622" s="55" t="s">
        <v>2946</v>
      </c>
      <c r="C622" s="55" t="s">
        <v>575</v>
      </c>
      <c r="D622" s="96">
        <v>519</v>
      </c>
      <c r="E622" s="96"/>
      <c r="F622" s="96"/>
      <c r="G622" s="96"/>
      <c r="H622" s="96"/>
      <c r="I622" s="55"/>
      <c r="J622" s="55"/>
      <c r="K622" s="55"/>
      <c r="L622" s="55"/>
      <c r="M622" s="55" t="s">
        <v>576</v>
      </c>
      <c r="N622" s="55" t="s">
        <v>576</v>
      </c>
      <c r="O622" s="55" t="s">
        <v>576</v>
      </c>
    </row>
    <row r="623" spans="1:15" x14ac:dyDescent="0.25">
      <c r="A623" s="55" t="s">
        <v>518</v>
      </c>
      <c r="B623" s="55" t="s">
        <v>137</v>
      </c>
      <c r="C623" s="55" t="s">
        <v>457</v>
      </c>
      <c r="D623" s="96">
        <v>1629</v>
      </c>
      <c r="E623" s="96">
        <v>20</v>
      </c>
      <c r="F623" s="96">
        <v>0</v>
      </c>
      <c r="G623" s="96">
        <v>84</v>
      </c>
      <c r="H623" s="96">
        <v>4</v>
      </c>
      <c r="I623" s="55" t="s">
        <v>2947</v>
      </c>
      <c r="J623" s="55" t="s">
        <v>2948</v>
      </c>
      <c r="K623" s="55" t="s">
        <v>2949</v>
      </c>
      <c r="L623" s="95" t="s">
        <v>2950</v>
      </c>
      <c r="M623" s="55" t="s">
        <v>2951</v>
      </c>
      <c r="N623" s="55" t="s">
        <v>2952</v>
      </c>
      <c r="O623" s="55" t="s">
        <v>2953</v>
      </c>
    </row>
    <row r="624" spans="1:15" x14ac:dyDescent="0.25">
      <c r="A624" s="55" t="s">
        <v>518</v>
      </c>
      <c r="B624" s="55" t="s">
        <v>2954</v>
      </c>
      <c r="C624" s="55" t="s">
        <v>480</v>
      </c>
      <c r="D624" s="96">
        <v>273</v>
      </c>
      <c r="E624" s="96">
        <v>1</v>
      </c>
      <c r="F624" s="97">
        <v>3.5422699999999999E-22</v>
      </c>
      <c r="G624" s="96">
        <v>90</v>
      </c>
      <c r="H624" s="96">
        <v>3</v>
      </c>
      <c r="I624" s="55" t="s">
        <v>1344</v>
      </c>
      <c r="J624" s="55" t="s">
        <v>1345</v>
      </c>
      <c r="K624" s="55"/>
      <c r="L624" s="55"/>
      <c r="M624" s="55" t="s">
        <v>2955</v>
      </c>
      <c r="N624" s="55" t="s">
        <v>526</v>
      </c>
      <c r="O624" s="55" t="s">
        <v>527</v>
      </c>
    </row>
    <row r="625" spans="1:15" x14ac:dyDescent="0.25">
      <c r="A625" s="55" t="s">
        <v>573</v>
      </c>
      <c r="B625" s="55" t="s">
        <v>2956</v>
      </c>
      <c r="C625" s="55" t="s">
        <v>575</v>
      </c>
      <c r="D625" s="96">
        <v>372</v>
      </c>
      <c r="E625" s="96"/>
      <c r="F625" s="96"/>
      <c r="G625" s="96"/>
      <c r="H625" s="96"/>
      <c r="I625" s="55"/>
      <c r="J625" s="55"/>
      <c r="K625" s="55"/>
      <c r="L625" s="55"/>
      <c r="M625" s="55" t="s">
        <v>576</v>
      </c>
      <c r="N625" s="55" t="s">
        <v>576</v>
      </c>
      <c r="O625" s="55" t="s">
        <v>576</v>
      </c>
    </row>
    <row r="626" spans="1:15" x14ac:dyDescent="0.25">
      <c r="A626" s="55" t="s">
        <v>534</v>
      </c>
      <c r="B626" s="55" t="s">
        <v>2957</v>
      </c>
      <c r="C626" s="55" t="s">
        <v>2958</v>
      </c>
      <c r="D626" s="96">
        <v>537</v>
      </c>
      <c r="E626" s="96">
        <v>20</v>
      </c>
      <c r="F626" s="97">
        <v>2.2539100000000001E-77</v>
      </c>
      <c r="G626" s="96">
        <v>69.150000000000006</v>
      </c>
      <c r="H626" s="96">
        <v>1</v>
      </c>
      <c r="I626" s="55" t="s">
        <v>1867</v>
      </c>
      <c r="J626" s="55" t="s">
        <v>1868</v>
      </c>
      <c r="K626" s="55"/>
      <c r="L626" s="55"/>
      <c r="M626" s="55" t="s">
        <v>2959</v>
      </c>
      <c r="N626" s="55" t="s">
        <v>533</v>
      </c>
      <c r="O626" s="55" t="s">
        <v>533</v>
      </c>
    </row>
    <row r="627" spans="1:15" x14ac:dyDescent="0.25">
      <c r="A627" s="55" t="s">
        <v>573</v>
      </c>
      <c r="B627" s="55" t="s">
        <v>2960</v>
      </c>
      <c r="C627" s="55" t="s">
        <v>575</v>
      </c>
      <c r="D627" s="96">
        <v>438</v>
      </c>
      <c r="E627" s="96"/>
      <c r="F627" s="96"/>
      <c r="G627" s="96"/>
      <c r="H627" s="96"/>
      <c r="I627" s="55"/>
      <c r="J627" s="55"/>
      <c r="K627" s="55"/>
      <c r="L627" s="55"/>
      <c r="M627" s="55" t="s">
        <v>621</v>
      </c>
      <c r="N627" s="55" t="s">
        <v>533</v>
      </c>
      <c r="O627" s="55" t="s">
        <v>533</v>
      </c>
    </row>
    <row r="628" spans="1:15" x14ac:dyDescent="0.25">
      <c r="A628" s="55" t="s">
        <v>534</v>
      </c>
      <c r="B628" s="55" t="s">
        <v>2961</v>
      </c>
      <c r="C628" s="55" t="s">
        <v>2962</v>
      </c>
      <c r="D628" s="96">
        <v>753</v>
      </c>
      <c r="E628" s="96">
        <v>14</v>
      </c>
      <c r="F628" s="97">
        <v>1.13617E-12</v>
      </c>
      <c r="G628" s="96">
        <v>50.5</v>
      </c>
      <c r="H628" s="96">
        <v>5</v>
      </c>
      <c r="I628" s="55" t="s">
        <v>2963</v>
      </c>
      <c r="J628" s="55" t="s">
        <v>2964</v>
      </c>
      <c r="K628" s="55"/>
      <c r="L628" s="55"/>
      <c r="M628" s="55" t="s">
        <v>576</v>
      </c>
      <c r="N628" s="55" t="s">
        <v>576</v>
      </c>
      <c r="O628" s="55" t="s">
        <v>576</v>
      </c>
    </row>
    <row r="629" spans="1:15" x14ac:dyDescent="0.25">
      <c r="A629" s="55" t="s">
        <v>551</v>
      </c>
      <c r="B629" s="55" t="s">
        <v>2965</v>
      </c>
      <c r="C629" s="55" t="s">
        <v>2966</v>
      </c>
      <c r="D629" s="96">
        <v>1647</v>
      </c>
      <c r="E629" s="96">
        <v>8</v>
      </c>
      <c r="F629" s="96">
        <v>0</v>
      </c>
      <c r="G629" s="96">
        <v>68.88</v>
      </c>
      <c r="H629" s="96"/>
      <c r="I629" s="55"/>
      <c r="J629" s="55"/>
      <c r="K629" s="55"/>
      <c r="L629" s="55"/>
      <c r="M629" s="55" t="s">
        <v>2967</v>
      </c>
      <c r="N629" s="55" t="s">
        <v>533</v>
      </c>
      <c r="O629" s="55" t="s">
        <v>533</v>
      </c>
    </row>
    <row r="630" spans="1:15" x14ac:dyDescent="0.25">
      <c r="A630" s="55" t="s">
        <v>534</v>
      </c>
      <c r="B630" s="55" t="s">
        <v>2968</v>
      </c>
      <c r="C630" s="55" t="s">
        <v>2969</v>
      </c>
      <c r="D630" s="96">
        <v>1071</v>
      </c>
      <c r="E630" s="96">
        <v>20</v>
      </c>
      <c r="F630" s="97">
        <v>3.62372E-8</v>
      </c>
      <c r="G630" s="96">
        <v>59.55</v>
      </c>
      <c r="H630" s="96">
        <v>5</v>
      </c>
      <c r="I630" s="55" t="s">
        <v>2040</v>
      </c>
      <c r="J630" s="55" t="s">
        <v>2041</v>
      </c>
      <c r="K630" s="55"/>
      <c r="L630" s="55"/>
      <c r="M630" s="55" t="s">
        <v>2970</v>
      </c>
      <c r="N630" s="55" t="s">
        <v>949</v>
      </c>
      <c r="O630" s="55" t="s">
        <v>950</v>
      </c>
    </row>
    <row r="631" spans="1:15" x14ac:dyDescent="0.25">
      <c r="A631" s="55" t="s">
        <v>518</v>
      </c>
      <c r="B631" s="55" t="s">
        <v>2971</v>
      </c>
      <c r="C631" s="55" t="s">
        <v>2972</v>
      </c>
      <c r="D631" s="96">
        <v>1785</v>
      </c>
      <c r="E631" s="96">
        <v>20</v>
      </c>
      <c r="F631" s="96">
        <v>0</v>
      </c>
      <c r="G631" s="96">
        <v>88.05</v>
      </c>
      <c r="H631" s="96">
        <v>11</v>
      </c>
      <c r="I631" s="55" t="s">
        <v>2973</v>
      </c>
      <c r="J631" s="55" t="s">
        <v>2974</v>
      </c>
      <c r="K631" s="55" t="s">
        <v>2975</v>
      </c>
      <c r="L631" s="55" t="s">
        <v>2976</v>
      </c>
      <c r="M631" s="55" t="s">
        <v>2977</v>
      </c>
      <c r="N631" s="55" t="s">
        <v>2978</v>
      </c>
      <c r="O631" s="55" t="s">
        <v>2979</v>
      </c>
    </row>
    <row r="632" spans="1:15" x14ac:dyDescent="0.25">
      <c r="A632" s="55" t="s">
        <v>518</v>
      </c>
      <c r="B632" s="55" t="s">
        <v>2980</v>
      </c>
      <c r="C632" s="55" t="s">
        <v>1072</v>
      </c>
      <c r="D632" s="96">
        <v>921</v>
      </c>
      <c r="E632" s="96">
        <v>20</v>
      </c>
      <c r="F632" s="96">
        <v>0</v>
      </c>
      <c r="G632" s="96">
        <v>70.650000000000006</v>
      </c>
      <c r="H632" s="96">
        <v>1</v>
      </c>
      <c r="I632" s="55" t="s">
        <v>628</v>
      </c>
      <c r="J632" s="55" t="s">
        <v>629</v>
      </c>
      <c r="K632" s="55"/>
      <c r="L632" s="55"/>
      <c r="M632" s="55" t="s">
        <v>1073</v>
      </c>
      <c r="N632" s="55" t="s">
        <v>1074</v>
      </c>
      <c r="O632" s="55" t="s">
        <v>1075</v>
      </c>
    </row>
    <row r="633" spans="1:15" x14ac:dyDescent="0.25">
      <c r="A633" s="55" t="s">
        <v>518</v>
      </c>
      <c r="B633" s="55" t="s">
        <v>2981</v>
      </c>
      <c r="C633" s="95" t="s">
        <v>2982</v>
      </c>
      <c r="D633" s="96">
        <v>2292</v>
      </c>
      <c r="E633" s="96">
        <v>20</v>
      </c>
      <c r="F633" s="96">
        <v>0</v>
      </c>
      <c r="G633" s="96">
        <v>67</v>
      </c>
      <c r="H633" s="96">
        <v>5</v>
      </c>
      <c r="I633" s="55" t="s">
        <v>2983</v>
      </c>
      <c r="J633" s="55" t="s">
        <v>2984</v>
      </c>
      <c r="K633" s="55"/>
      <c r="L633" s="55"/>
      <c r="M633" s="55" t="s">
        <v>2985</v>
      </c>
      <c r="N633" s="55" t="s">
        <v>2986</v>
      </c>
      <c r="O633" s="55" t="s">
        <v>2987</v>
      </c>
    </row>
    <row r="634" spans="1:15" x14ac:dyDescent="0.25">
      <c r="A634" s="55" t="s">
        <v>518</v>
      </c>
      <c r="B634" s="55" t="s">
        <v>2988</v>
      </c>
      <c r="C634" s="55" t="s">
        <v>1062</v>
      </c>
      <c r="D634" s="96">
        <v>2430</v>
      </c>
      <c r="E634" s="96">
        <v>20</v>
      </c>
      <c r="F634" s="96">
        <v>0</v>
      </c>
      <c r="G634" s="96">
        <v>71.400000000000006</v>
      </c>
      <c r="H634" s="96">
        <v>3</v>
      </c>
      <c r="I634" s="55" t="s">
        <v>1063</v>
      </c>
      <c r="J634" s="55" t="s">
        <v>1064</v>
      </c>
      <c r="K634" s="55" t="s">
        <v>1065</v>
      </c>
      <c r="L634" s="55" t="s">
        <v>1066</v>
      </c>
      <c r="M634" s="55" t="s">
        <v>2989</v>
      </c>
      <c r="N634" s="55" t="s">
        <v>1068</v>
      </c>
      <c r="O634" s="55" t="s">
        <v>1069</v>
      </c>
    </row>
    <row r="635" spans="1:15" x14ac:dyDescent="0.25">
      <c r="A635" s="55" t="s">
        <v>534</v>
      </c>
      <c r="B635" s="55" t="s">
        <v>2990</v>
      </c>
      <c r="C635" s="55" t="s">
        <v>2991</v>
      </c>
      <c r="D635" s="96">
        <v>474</v>
      </c>
      <c r="E635" s="96">
        <v>4</v>
      </c>
      <c r="F635" s="97">
        <v>1.37594E-14</v>
      </c>
      <c r="G635" s="96">
        <v>59</v>
      </c>
      <c r="H635" s="96">
        <v>2</v>
      </c>
      <c r="I635" s="55" t="s">
        <v>1385</v>
      </c>
      <c r="J635" s="55" t="s">
        <v>1386</v>
      </c>
      <c r="K635" s="55"/>
      <c r="L635" s="55"/>
      <c r="M635" s="55" t="s">
        <v>2992</v>
      </c>
      <c r="N635" s="55" t="s">
        <v>533</v>
      </c>
      <c r="O635" s="55" t="s">
        <v>533</v>
      </c>
    </row>
    <row r="636" spans="1:15" x14ac:dyDescent="0.25">
      <c r="A636" s="55" t="s">
        <v>518</v>
      </c>
      <c r="B636" s="55" t="s">
        <v>2993</v>
      </c>
      <c r="C636" s="55" t="s">
        <v>476</v>
      </c>
      <c r="D636" s="96">
        <v>4287</v>
      </c>
      <c r="E636" s="96">
        <v>20</v>
      </c>
      <c r="F636" s="96">
        <v>0</v>
      </c>
      <c r="G636" s="96">
        <v>72.2</v>
      </c>
      <c r="H636" s="96">
        <v>4</v>
      </c>
      <c r="I636" s="55" t="s">
        <v>2994</v>
      </c>
      <c r="J636" s="55" t="s">
        <v>2995</v>
      </c>
      <c r="K636" s="55" t="s">
        <v>584</v>
      </c>
      <c r="L636" s="95" t="s">
        <v>585</v>
      </c>
      <c r="M636" s="55" t="s">
        <v>2996</v>
      </c>
      <c r="N636" s="55" t="s">
        <v>2997</v>
      </c>
      <c r="O636" s="55" t="s">
        <v>2998</v>
      </c>
    </row>
    <row r="637" spans="1:15" x14ac:dyDescent="0.25">
      <c r="A637" s="55" t="s">
        <v>518</v>
      </c>
      <c r="B637" s="55" t="s">
        <v>2999</v>
      </c>
      <c r="C637" s="55" t="s">
        <v>3000</v>
      </c>
      <c r="D637" s="96">
        <v>1383</v>
      </c>
      <c r="E637" s="96">
        <v>20</v>
      </c>
      <c r="F637" s="96">
        <v>0</v>
      </c>
      <c r="G637" s="96">
        <v>66.650000000000006</v>
      </c>
      <c r="H637" s="96">
        <v>1</v>
      </c>
      <c r="I637" s="55" t="s">
        <v>596</v>
      </c>
      <c r="J637" s="55" t="s">
        <v>597</v>
      </c>
      <c r="K637" s="55"/>
      <c r="L637" s="55"/>
      <c r="M637" s="55" t="s">
        <v>3001</v>
      </c>
      <c r="N637" s="55" t="s">
        <v>1654</v>
      </c>
      <c r="O637" s="55" t="s">
        <v>1655</v>
      </c>
    </row>
    <row r="638" spans="1:15" x14ac:dyDescent="0.25">
      <c r="A638" s="55" t="s">
        <v>551</v>
      </c>
      <c r="B638" s="55" t="s">
        <v>3002</v>
      </c>
      <c r="C638" s="55" t="s">
        <v>3003</v>
      </c>
      <c r="D638" s="96">
        <v>4110</v>
      </c>
      <c r="E638" s="96">
        <v>20</v>
      </c>
      <c r="F638" s="96">
        <v>0</v>
      </c>
      <c r="G638" s="96">
        <v>72.3</v>
      </c>
      <c r="H638" s="96"/>
      <c r="I638" s="55"/>
      <c r="J638" s="55"/>
      <c r="K638" s="55"/>
      <c r="L638" s="55"/>
      <c r="M638" s="55" t="s">
        <v>3004</v>
      </c>
      <c r="N638" s="55" t="s">
        <v>533</v>
      </c>
      <c r="O638" s="55" t="s">
        <v>533</v>
      </c>
    </row>
    <row r="639" spans="1:15" x14ac:dyDescent="0.25">
      <c r="A639" s="55" t="s">
        <v>534</v>
      </c>
      <c r="B639" s="55" t="s">
        <v>3005</v>
      </c>
      <c r="C639" s="55" t="e">
        <f>-like zinc-binding alcohol dehydrogenase family</f>
        <v>#NAME?</v>
      </c>
      <c r="D639" s="96">
        <v>1155</v>
      </c>
      <c r="E639" s="96">
        <v>20</v>
      </c>
      <c r="F639" s="97">
        <v>4.9216700000000004E-12</v>
      </c>
      <c r="G639" s="96">
        <v>51.75</v>
      </c>
      <c r="H639" s="96">
        <v>2</v>
      </c>
      <c r="I639" s="55" t="s">
        <v>618</v>
      </c>
      <c r="J639" s="55" t="s">
        <v>619</v>
      </c>
      <c r="K639" s="55"/>
      <c r="L639" s="55"/>
      <c r="M639" s="55" t="s">
        <v>3006</v>
      </c>
      <c r="N639" s="55" t="s">
        <v>618</v>
      </c>
      <c r="O639" s="55" t="s">
        <v>619</v>
      </c>
    </row>
    <row r="640" spans="1:15" x14ac:dyDescent="0.25">
      <c r="A640" s="55" t="s">
        <v>551</v>
      </c>
      <c r="B640" s="55" t="s">
        <v>3007</v>
      </c>
      <c r="C640" s="55" t="s">
        <v>769</v>
      </c>
      <c r="D640" s="96">
        <v>765</v>
      </c>
      <c r="E640" s="96">
        <v>20</v>
      </c>
      <c r="F640" s="97">
        <v>5.1349500000000001E-52</v>
      </c>
      <c r="G640" s="96">
        <v>59.75</v>
      </c>
      <c r="H640" s="96"/>
      <c r="I640" s="55"/>
      <c r="J640" s="55"/>
      <c r="K640" s="55"/>
      <c r="L640" s="55"/>
      <c r="M640" s="55" t="s">
        <v>3008</v>
      </c>
      <c r="N640" s="55" t="s">
        <v>533</v>
      </c>
      <c r="O640" s="55" t="s">
        <v>533</v>
      </c>
    </row>
    <row r="641" spans="1:15" x14ac:dyDescent="0.25">
      <c r="A641" s="55" t="s">
        <v>518</v>
      </c>
      <c r="B641" s="55" t="s">
        <v>3009</v>
      </c>
      <c r="C641" s="55" t="s">
        <v>3010</v>
      </c>
      <c r="D641" s="96">
        <v>3603</v>
      </c>
      <c r="E641" s="96">
        <v>20</v>
      </c>
      <c r="F641" s="96">
        <v>0</v>
      </c>
      <c r="G641" s="96">
        <v>79.5</v>
      </c>
      <c r="H641" s="96">
        <v>2</v>
      </c>
      <c r="I641" s="55" t="s">
        <v>1235</v>
      </c>
      <c r="J641" s="55" t="s">
        <v>1236</v>
      </c>
      <c r="K641" s="55"/>
      <c r="L641" s="55"/>
      <c r="M641" s="55" t="s">
        <v>3011</v>
      </c>
      <c r="N641" s="55" t="s">
        <v>3012</v>
      </c>
      <c r="O641" s="55" t="s">
        <v>3013</v>
      </c>
    </row>
    <row r="642" spans="1:15" x14ac:dyDescent="0.25">
      <c r="A642" s="55" t="s">
        <v>518</v>
      </c>
      <c r="B642" s="55" t="s">
        <v>3014</v>
      </c>
      <c r="C642" s="55" t="s">
        <v>3015</v>
      </c>
      <c r="D642" s="96">
        <v>381</v>
      </c>
      <c r="E642" s="96">
        <v>20</v>
      </c>
      <c r="F642" s="97">
        <v>6.4438999999999998E-81</v>
      </c>
      <c r="G642" s="96">
        <v>81.7</v>
      </c>
      <c r="H642" s="96">
        <v>1</v>
      </c>
      <c r="I642" s="55" t="s">
        <v>579</v>
      </c>
      <c r="J642" s="55" t="s">
        <v>580</v>
      </c>
      <c r="K642" s="55"/>
      <c r="L642" s="55"/>
      <c r="M642" s="55" t="s">
        <v>3016</v>
      </c>
      <c r="N642" s="55" t="s">
        <v>3017</v>
      </c>
      <c r="O642" s="55" t="s">
        <v>3018</v>
      </c>
    </row>
    <row r="643" spans="1:15" x14ac:dyDescent="0.25">
      <c r="A643" s="55" t="s">
        <v>518</v>
      </c>
      <c r="B643" s="55" t="s">
        <v>3019</v>
      </c>
      <c r="C643" s="55" t="s">
        <v>3020</v>
      </c>
      <c r="D643" s="96">
        <v>1011</v>
      </c>
      <c r="E643" s="96">
        <v>20</v>
      </c>
      <c r="F643" s="96">
        <v>0</v>
      </c>
      <c r="G643" s="96">
        <v>75.849999999999994</v>
      </c>
      <c r="H643" s="96">
        <v>2</v>
      </c>
      <c r="I643" s="55" t="s">
        <v>3021</v>
      </c>
      <c r="J643" s="55" t="s">
        <v>3022</v>
      </c>
      <c r="K643" s="55"/>
      <c r="L643" s="55"/>
      <c r="M643" s="55" t="s">
        <v>3023</v>
      </c>
      <c r="N643" s="55" t="s">
        <v>3024</v>
      </c>
      <c r="O643" s="55" t="s">
        <v>3025</v>
      </c>
    </row>
    <row r="644" spans="1:15" x14ac:dyDescent="0.25">
      <c r="A644" s="55" t="s">
        <v>518</v>
      </c>
      <c r="B644" s="55" t="s">
        <v>3026</v>
      </c>
      <c r="C644" s="55" t="s">
        <v>3027</v>
      </c>
      <c r="D644" s="96">
        <v>1698</v>
      </c>
      <c r="E644" s="96">
        <v>20</v>
      </c>
      <c r="F644" s="96">
        <v>0</v>
      </c>
      <c r="G644" s="96">
        <v>73.150000000000006</v>
      </c>
      <c r="H644" s="96">
        <v>5</v>
      </c>
      <c r="I644" s="55" t="s">
        <v>3028</v>
      </c>
      <c r="J644" s="55" t="s">
        <v>3029</v>
      </c>
      <c r="K644" s="55" t="s">
        <v>3030</v>
      </c>
      <c r="L644" s="55" t="s">
        <v>3031</v>
      </c>
      <c r="M644" s="55" t="s">
        <v>3032</v>
      </c>
      <c r="N644" s="55" t="s">
        <v>3033</v>
      </c>
      <c r="O644" s="55" t="s">
        <v>3034</v>
      </c>
    </row>
    <row r="645" spans="1:15" x14ac:dyDescent="0.25">
      <c r="A645" s="55" t="s">
        <v>518</v>
      </c>
      <c r="B645" s="55" t="s">
        <v>3035</v>
      </c>
      <c r="C645" s="55" t="s">
        <v>3036</v>
      </c>
      <c r="D645" s="96">
        <v>489</v>
      </c>
      <c r="E645" s="96">
        <v>20</v>
      </c>
      <c r="F645" s="97">
        <v>1.4823099999999999E-19</v>
      </c>
      <c r="G645" s="96">
        <v>84.2</v>
      </c>
      <c r="H645" s="96">
        <v>7</v>
      </c>
      <c r="I645" s="55" t="s">
        <v>3037</v>
      </c>
      <c r="J645" s="55" t="s">
        <v>3038</v>
      </c>
      <c r="K645" s="55" t="s">
        <v>3039</v>
      </c>
      <c r="L645" s="55" t="s">
        <v>3040</v>
      </c>
      <c r="M645" s="55" t="s">
        <v>3041</v>
      </c>
      <c r="N645" s="55" t="s">
        <v>3042</v>
      </c>
      <c r="O645" s="55" t="s">
        <v>3043</v>
      </c>
    </row>
    <row r="646" spans="1:15" x14ac:dyDescent="0.25">
      <c r="A646" s="55" t="s">
        <v>518</v>
      </c>
      <c r="B646" s="55" t="s">
        <v>3044</v>
      </c>
      <c r="C646" s="55" t="s">
        <v>3045</v>
      </c>
      <c r="D646" s="96">
        <v>3903</v>
      </c>
      <c r="E646" s="96">
        <v>20</v>
      </c>
      <c r="F646" s="96">
        <v>0</v>
      </c>
      <c r="G646" s="96">
        <v>71.099999999999994</v>
      </c>
      <c r="H646" s="96">
        <v>3</v>
      </c>
      <c r="I646" s="55" t="s">
        <v>3046</v>
      </c>
      <c r="J646" s="55" t="s">
        <v>3047</v>
      </c>
      <c r="K646" s="55"/>
      <c r="L646" s="55"/>
      <c r="M646" s="55" t="s">
        <v>3048</v>
      </c>
      <c r="N646" s="55" t="s">
        <v>3049</v>
      </c>
      <c r="O646" s="55" t="s">
        <v>3050</v>
      </c>
    </row>
    <row r="647" spans="1:15" x14ac:dyDescent="0.25">
      <c r="A647" s="55" t="s">
        <v>518</v>
      </c>
      <c r="B647" s="55" t="s">
        <v>3051</v>
      </c>
      <c r="C647" s="55" t="s">
        <v>3052</v>
      </c>
      <c r="D647" s="96">
        <v>426</v>
      </c>
      <c r="E647" s="96">
        <v>20</v>
      </c>
      <c r="F647" s="97">
        <v>1.5541799999999999E-85</v>
      </c>
      <c r="G647" s="96">
        <v>92.3</v>
      </c>
      <c r="H647" s="96">
        <v>7</v>
      </c>
      <c r="I647" s="55" t="s">
        <v>3053</v>
      </c>
      <c r="J647" s="55" t="s">
        <v>3054</v>
      </c>
      <c r="K647" s="55" t="s">
        <v>3055</v>
      </c>
      <c r="L647" s="55" t="s">
        <v>3056</v>
      </c>
      <c r="M647" s="55" t="s">
        <v>3057</v>
      </c>
      <c r="N647" s="55" t="s">
        <v>3058</v>
      </c>
      <c r="O647" s="55" t="s">
        <v>3059</v>
      </c>
    </row>
    <row r="648" spans="1:15" x14ac:dyDescent="0.25">
      <c r="A648" s="55" t="s">
        <v>551</v>
      </c>
      <c r="B648" s="55" t="s">
        <v>3060</v>
      </c>
      <c r="C648" s="55" t="s">
        <v>3061</v>
      </c>
      <c r="D648" s="96">
        <v>1248</v>
      </c>
      <c r="E648" s="96">
        <v>20</v>
      </c>
      <c r="F648" s="96">
        <v>0</v>
      </c>
      <c r="G648" s="96">
        <v>57.55</v>
      </c>
      <c r="H648" s="96"/>
      <c r="I648" s="55"/>
      <c r="J648" s="55"/>
      <c r="K648" s="55"/>
      <c r="L648" s="55"/>
      <c r="M648" s="55" t="s">
        <v>3062</v>
      </c>
      <c r="N648" s="55" t="s">
        <v>533</v>
      </c>
      <c r="O648" s="55" t="s">
        <v>533</v>
      </c>
    </row>
    <row r="649" spans="1:15" x14ac:dyDescent="0.25">
      <c r="A649" s="55" t="s">
        <v>518</v>
      </c>
      <c r="B649" s="55" t="s">
        <v>3063</v>
      </c>
      <c r="C649" s="55" t="s">
        <v>3064</v>
      </c>
      <c r="D649" s="96">
        <v>1083</v>
      </c>
      <c r="E649" s="96">
        <v>20</v>
      </c>
      <c r="F649" s="96">
        <v>0</v>
      </c>
      <c r="G649" s="96">
        <v>71.3</v>
      </c>
      <c r="H649" s="96">
        <v>4</v>
      </c>
      <c r="I649" s="55" t="s">
        <v>977</v>
      </c>
      <c r="J649" s="55" t="s">
        <v>978</v>
      </c>
      <c r="K649" s="55"/>
      <c r="L649" s="55"/>
      <c r="M649" s="55" t="s">
        <v>3065</v>
      </c>
      <c r="N649" s="55" t="s">
        <v>646</v>
      </c>
      <c r="O649" s="55" t="s">
        <v>647</v>
      </c>
    </row>
    <row r="650" spans="1:15" x14ac:dyDescent="0.25">
      <c r="A650" s="55" t="s">
        <v>518</v>
      </c>
      <c r="B650" s="55" t="s">
        <v>3066</v>
      </c>
      <c r="C650" s="55" t="s">
        <v>466</v>
      </c>
      <c r="D650" s="96">
        <v>6192</v>
      </c>
      <c r="E650" s="96">
        <v>20</v>
      </c>
      <c r="F650" s="96">
        <v>0</v>
      </c>
      <c r="G650" s="96">
        <v>86.75</v>
      </c>
      <c r="H650" s="96">
        <v>5</v>
      </c>
      <c r="I650" s="55" t="s">
        <v>1144</v>
      </c>
      <c r="J650" s="55" t="s">
        <v>1145</v>
      </c>
      <c r="K650" s="55" t="s">
        <v>1146</v>
      </c>
      <c r="L650" s="95" t="s">
        <v>1147</v>
      </c>
      <c r="M650" s="55" t="s">
        <v>3067</v>
      </c>
      <c r="N650" s="55" t="s">
        <v>3068</v>
      </c>
      <c r="O650" s="55" t="s">
        <v>3069</v>
      </c>
    </row>
    <row r="651" spans="1:15" x14ac:dyDescent="0.25">
      <c r="A651" s="55" t="s">
        <v>518</v>
      </c>
      <c r="B651" s="55" t="s">
        <v>3070</v>
      </c>
      <c r="C651" s="55" t="s">
        <v>3071</v>
      </c>
      <c r="D651" s="96">
        <v>3519</v>
      </c>
      <c r="E651" s="96">
        <v>20</v>
      </c>
      <c r="F651" s="96">
        <v>0</v>
      </c>
      <c r="G651" s="96">
        <v>67.25</v>
      </c>
      <c r="H651" s="96">
        <v>3</v>
      </c>
      <c r="I651" s="55" t="s">
        <v>1344</v>
      </c>
      <c r="J651" s="55" t="s">
        <v>1345</v>
      </c>
      <c r="K651" s="55"/>
      <c r="L651" s="55"/>
      <c r="M651" s="55" t="s">
        <v>3072</v>
      </c>
      <c r="N651" s="55" t="s">
        <v>925</v>
      </c>
      <c r="O651" s="55" t="s">
        <v>926</v>
      </c>
    </row>
    <row r="652" spans="1:15" x14ac:dyDescent="0.25">
      <c r="A652" s="55" t="s">
        <v>534</v>
      </c>
      <c r="B652" s="55" t="s">
        <v>3073</v>
      </c>
      <c r="C652" s="55" t="s">
        <v>3074</v>
      </c>
      <c r="D652" s="96">
        <v>807</v>
      </c>
      <c r="E652" s="96">
        <v>20</v>
      </c>
      <c r="F652" s="97">
        <v>1.4709E-172</v>
      </c>
      <c r="G652" s="96">
        <v>73.3</v>
      </c>
      <c r="H652" s="96">
        <v>1</v>
      </c>
      <c r="I652" s="55" t="s">
        <v>1935</v>
      </c>
      <c r="J652" s="55" t="s">
        <v>1936</v>
      </c>
      <c r="K652" s="55"/>
      <c r="L652" s="55"/>
      <c r="M652" s="55" t="s">
        <v>3075</v>
      </c>
      <c r="N652" s="55" t="s">
        <v>628</v>
      </c>
      <c r="O652" s="55" t="s">
        <v>629</v>
      </c>
    </row>
    <row r="653" spans="1:15" x14ac:dyDescent="0.25">
      <c r="A653" s="55" t="s">
        <v>551</v>
      </c>
      <c r="B653" s="55" t="s">
        <v>3076</v>
      </c>
      <c r="C653" s="55" t="s">
        <v>3077</v>
      </c>
      <c r="D653" s="96">
        <v>1092</v>
      </c>
      <c r="E653" s="96">
        <v>20</v>
      </c>
      <c r="F653" s="97">
        <v>1.08671E-45</v>
      </c>
      <c r="G653" s="96">
        <v>51</v>
      </c>
      <c r="H653" s="96"/>
      <c r="I653" s="55"/>
      <c r="J653" s="55"/>
      <c r="K653" s="55"/>
      <c r="L653" s="55"/>
      <c r="M653" s="55" t="s">
        <v>3078</v>
      </c>
      <c r="N653" s="55" t="s">
        <v>533</v>
      </c>
      <c r="O653" s="55" t="s">
        <v>533</v>
      </c>
    </row>
    <row r="654" spans="1:15" x14ac:dyDescent="0.25">
      <c r="A654" s="55" t="s">
        <v>573</v>
      </c>
      <c r="B654" s="55" t="s">
        <v>3079</v>
      </c>
      <c r="C654" s="55" t="s">
        <v>575</v>
      </c>
      <c r="D654" s="96">
        <v>225</v>
      </c>
      <c r="E654" s="96"/>
      <c r="F654" s="96"/>
      <c r="G654" s="96"/>
      <c r="H654" s="96"/>
      <c r="I654" s="55"/>
      <c r="J654" s="55"/>
      <c r="K654" s="55"/>
      <c r="L654" s="55"/>
      <c r="M654" s="55" t="s">
        <v>576</v>
      </c>
      <c r="N654" s="55" t="s">
        <v>576</v>
      </c>
      <c r="O654" s="55" t="s">
        <v>576</v>
      </c>
    </row>
    <row r="655" spans="1:15" x14ac:dyDescent="0.25">
      <c r="A655" s="55" t="s">
        <v>518</v>
      </c>
      <c r="B655" s="55" t="s">
        <v>3080</v>
      </c>
      <c r="C655" s="55" t="s">
        <v>3081</v>
      </c>
      <c r="D655" s="96">
        <v>1707</v>
      </c>
      <c r="E655" s="96">
        <v>20</v>
      </c>
      <c r="F655" s="96">
        <v>0</v>
      </c>
      <c r="G655" s="96">
        <v>74.650000000000006</v>
      </c>
      <c r="H655" s="96">
        <v>2</v>
      </c>
      <c r="I655" s="55" t="s">
        <v>2815</v>
      </c>
      <c r="J655" s="55" t="s">
        <v>2816</v>
      </c>
      <c r="K655" s="55"/>
      <c r="L655" s="55"/>
      <c r="M655" s="55" t="s">
        <v>3082</v>
      </c>
      <c r="N655" s="55" t="s">
        <v>3083</v>
      </c>
      <c r="O655" s="55" t="s">
        <v>3084</v>
      </c>
    </row>
    <row r="656" spans="1:15" x14ac:dyDescent="0.25">
      <c r="A656" s="55" t="s">
        <v>534</v>
      </c>
      <c r="B656" s="55" t="s">
        <v>3085</v>
      </c>
      <c r="C656" s="55" t="s">
        <v>3086</v>
      </c>
      <c r="D656" s="96">
        <v>414</v>
      </c>
      <c r="E656" s="96">
        <v>20</v>
      </c>
      <c r="F656" s="97">
        <v>5.2597799999999996E-35</v>
      </c>
      <c r="G656" s="96">
        <v>66.8</v>
      </c>
      <c r="H656" s="96">
        <v>5</v>
      </c>
      <c r="I656" s="55" t="s">
        <v>3087</v>
      </c>
      <c r="J656" s="55" t="s">
        <v>3088</v>
      </c>
      <c r="K656" s="55"/>
      <c r="L656" s="55"/>
      <c r="M656" s="55" t="s">
        <v>3089</v>
      </c>
      <c r="N656" s="55" t="s">
        <v>533</v>
      </c>
      <c r="O656" s="55" t="s">
        <v>533</v>
      </c>
    </row>
    <row r="657" spans="1:15" x14ac:dyDescent="0.25">
      <c r="A657" s="55" t="s">
        <v>518</v>
      </c>
      <c r="B657" s="55" t="s">
        <v>3090</v>
      </c>
      <c r="C657" s="55" t="s">
        <v>3091</v>
      </c>
      <c r="D657" s="96">
        <v>1683</v>
      </c>
      <c r="E657" s="96">
        <v>20</v>
      </c>
      <c r="F657" s="96">
        <v>0</v>
      </c>
      <c r="G657" s="96">
        <v>79</v>
      </c>
      <c r="H657" s="96">
        <v>1</v>
      </c>
      <c r="I657" s="55" t="s">
        <v>596</v>
      </c>
      <c r="J657" s="55" t="s">
        <v>597</v>
      </c>
      <c r="K657" s="55"/>
      <c r="L657" s="55"/>
      <c r="M657" s="55" t="s">
        <v>3092</v>
      </c>
      <c r="N657" s="55" t="s">
        <v>990</v>
      </c>
      <c r="O657" s="55" t="s">
        <v>991</v>
      </c>
    </row>
    <row r="658" spans="1:15" x14ac:dyDescent="0.25">
      <c r="A658" s="55" t="s">
        <v>518</v>
      </c>
      <c r="B658" s="55" t="s">
        <v>3093</v>
      </c>
      <c r="C658" s="55" t="s">
        <v>3094</v>
      </c>
      <c r="D658" s="96">
        <v>327</v>
      </c>
      <c r="E658" s="96">
        <v>20</v>
      </c>
      <c r="F658" s="97">
        <v>1.3155599999999999E-31</v>
      </c>
      <c r="G658" s="96">
        <v>85.65</v>
      </c>
      <c r="H658" s="96">
        <v>3</v>
      </c>
      <c r="I658" s="55" t="s">
        <v>3095</v>
      </c>
      <c r="J658" s="55" t="s">
        <v>3096</v>
      </c>
      <c r="K658" s="55"/>
      <c r="L658" s="55"/>
      <c r="M658" s="55" t="s">
        <v>3097</v>
      </c>
      <c r="N658" s="55" t="s">
        <v>533</v>
      </c>
      <c r="O658" s="55" t="s">
        <v>533</v>
      </c>
    </row>
    <row r="659" spans="1:15" x14ac:dyDescent="0.25">
      <c r="A659" s="55" t="s">
        <v>534</v>
      </c>
      <c r="B659" s="55" t="s">
        <v>3098</v>
      </c>
      <c r="C659" s="95" t="s">
        <v>3099</v>
      </c>
      <c r="D659" s="96">
        <v>366</v>
      </c>
      <c r="E659" s="96">
        <v>17</v>
      </c>
      <c r="F659" s="97">
        <v>6.9344200000000004E-15</v>
      </c>
      <c r="G659" s="96">
        <v>56.71</v>
      </c>
      <c r="H659" s="96">
        <v>6</v>
      </c>
      <c r="I659" s="55" t="s">
        <v>3100</v>
      </c>
      <c r="J659" s="55" t="s">
        <v>3101</v>
      </c>
      <c r="K659" s="55"/>
      <c r="L659" s="55"/>
      <c r="M659" s="55" t="s">
        <v>3102</v>
      </c>
      <c r="N659" s="55" t="s">
        <v>1193</v>
      </c>
      <c r="O659" s="55" t="s">
        <v>1194</v>
      </c>
    </row>
    <row r="660" spans="1:15" x14ac:dyDescent="0.25">
      <c r="A660" s="55" t="s">
        <v>518</v>
      </c>
      <c r="B660" s="55" t="s">
        <v>3103</v>
      </c>
      <c r="C660" s="55" t="s">
        <v>480</v>
      </c>
      <c r="D660" s="96">
        <v>447</v>
      </c>
      <c r="E660" s="96">
        <v>1</v>
      </c>
      <c r="F660" s="97">
        <v>2.9239699999999999E-23</v>
      </c>
      <c r="G660" s="96">
        <v>99</v>
      </c>
      <c r="H660" s="96">
        <v>2</v>
      </c>
      <c r="I660" s="55" t="s">
        <v>3104</v>
      </c>
      <c r="J660" s="55" t="s">
        <v>3105</v>
      </c>
      <c r="K660" s="55"/>
      <c r="L660" s="55"/>
      <c r="M660" s="55" t="s">
        <v>621</v>
      </c>
      <c r="N660" s="55" t="s">
        <v>533</v>
      </c>
      <c r="O660" s="55" t="s">
        <v>533</v>
      </c>
    </row>
    <row r="661" spans="1:15" x14ac:dyDescent="0.25">
      <c r="A661" s="55" t="s">
        <v>518</v>
      </c>
      <c r="B661" s="55" t="s">
        <v>3106</v>
      </c>
      <c r="C661" s="55" t="s">
        <v>480</v>
      </c>
      <c r="D661" s="96">
        <v>1170</v>
      </c>
      <c r="E661" s="96">
        <v>3</v>
      </c>
      <c r="F661" s="97">
        <v>6.0161499999999996E-80</v>
      </c>
      <c r="G661" s="96">
        <v>85.33</v>
      </c>
      <c r="H661" s="96">
        <v>2</v>
      </c>
      <c r="I661" s="55" t="s">
        <v>3104</v>
      </c>
      <c r="J661" s="55" t="s">
        <v>3105</v>
      </c>
      <c r="K661" s="55"/>
      <c r="L661" s="55"/>
      <c r="M661" s="55" t="s">
        <v>621</v>
      </c>
      <c r="N661" s="55" t="s">
        <v>533</v>
      </c>
      <c r="O661" s="55" t="s">
        <v>533</v>
      </c>
    </row>
    <row r="662" spans="1:15" x14ac:dyDescent="0.25">
      <c r="A662" s="55" t="s">
        <v>518</v>
      </c>
      <c r="B662" s="55" t="s">
        <v>3107</v>
      </c>
      <c r="C662" s="55" t="s">
        <v>3108</v>
      </c>
      <c r="D662" s="96">
        <v>2703</v>
      </c>
      <c r="E662" s="96">
        <v>20</v>
      </c>
      <c r="F662" s="96">
        <v>0</v>
      </c>
      <c r="G662" s="96">
        <v>90.55</v>
      </c>
      <c r="H662" s="96">
        <v>4</v>
      </c>
      <c r="I662" s="55" t="s">
        <v>699</v>
      </c>
      <c r="J662" s="55" t="s">
        <v>700</v>
      </c>
      <c r="K662" s="55" t="s">
        <v>523</v>
      </c>
      <c r="L662" s="55" t="s">
        <v>524</v>
      </c>
      <c r="M662" s="55" t="s">
        <v>3109</v>
      </c>
      <c r="N662" s="55" t="s">
        <v>925</v>
      </c>
      <c r="O662" s="55" t="s">
        <v>926</v>
      </c>
    </row>
    <row r="663" spans="1:15" x14ac:dyDescent="0.25">
      <c r="A663" s="55" t="s">
        <v>518</v>
      </c>
      <c r="B663" s="55" t="s">
        <v>3110</v>
      </c>
      <c r="C663" s="55" t="s">
        <v>3111</v>
      </c>
      <c r="D663" s="96">
        <v>981</v>
      </c>
      <c r="E663" s="96">
        <v>20</v>
      </c>
      <c r="F663" s="96">
        <v>0</v>
      </c>
      <c r="G663" s="96">
        <v>89.9</v>
      </c>
      <c r="H663" s="96">
        <v>2</v>
      </c>
      <c r="I663" s="55" t="s">
        <v>2815</v>
      </c>
      <c r="J663" s="55" t="s">
        <v>2816</v>
      </c>
      <c r="K663" s="55"/>
      <c r="L663" s="55"/>
      <c r="M663" s="55" t="s">
        <v>3112</v>
      </c>
      <c r="N663" s="55" t="s">
        <v>3113</v>
      </c>
      <c r="O663" s="55" t="s">
        <v>3114</v>
      </c>
    </row>
    <row r="664" spans="1:15" x14ac:dyDescent="0.25">
      <c r="A664" s="55" t="s">
        <v>518</v>
      </c>
      <c r="B664" s="55" t="s">
        <v>3115</v>
      </c>
      <c r="C664" s="55" t="s">
        <v>1218</v>
      </c>
      <c r="D664" s="96">
        <v>1743</v>
      </c>
      <c r="E664" s="96">
        <v>20</v>
      </c>
      <c r="F664" s="96">
        <v>0</v>
      </c>
      <c r="G664" s="96">
        <v>76.05</v>
      </c>
      <c r="H664" s="96">
        <v>7</v>
      </c>
      <c r="I664" s="55" t="s">
        <v>1200</v>
      </c>
      <c r="J664" s="55" t="s">
        <v>1201</v>
      </c>
      <c r="K664" s="55"/>
      <c r="L664" s="55"/>
      <c r="M664" s="55" t="s">
        <v>3116</v>
      </c>
      <c r="N664" s="55" t="s">
        <v>3117</v>
      </c>
      <c r="O664" s="55" t="s">
        <v>3118</v>
      </c>
    </row>
    <row r="665" spans="1:15" x14ac:dyDescent="0.25">
      <c r="A665" s="55" t="s">
        <v>518</v>
      </c>
      <c r="B665" s="55" t="s">
        <v>3119</v>
      </c>
      <c r="C665" s="55" t="s">
        <v>3120</v>
      </c>
      <c r="D665" s="96">
        <v>6426</v>
      </c>
      <c r="E665" s="96">
        <v>20</v>
      </c>
      <c r="F665" s="96">
        <v>0</v>
      </c>
      <c r="G665" s="96">
        <v>75.849999999999994</v>
      </c>
      <c r="H665" s="96">
        <v>1</v>
      </c>
      <c r="I665" s="55" t="s">
        <v>898</v>
      </c>
      <c r="J665" s="55" t="s">
        <v>899</v>
      </c>
      <c r="K665" s="55"/>
      <c r="L665" s="55"/>
      <c r="M665" s="55" t="s">
        <v>3121</v>
      </c>
      <c r="N665" s="55" t="s">
        <v>3122</v>
      </c>
      <c r="O665" s="55" t="s">
        <v>3123</v>
      </c>
    </row>
    <row r="666" spans="1:15" x14ac:dyDescent="0.25">
      <c r="A666" s="55" t="s">
        <v>534</v>
      </c>
      <c r="B666" s="55" t="s">
        <v>3124</v>
      </c>
      <c r="C666" s="55" t="s">
        <v>480</v>
      </c>
      <c r="D666" s="96">
        <v>222</v>
      </c>
      <c r="E666" s="96">
        <v>1</v>
      </c>
      <c r="F666" s="97">
        <v>3.2488100000000001E-4</v>
      </c>
      <c r="G666" s="96">
        <v>100</v>
      </c>
      <c r="H666" s="96">
        <v>2</v>
      </c>
      <c r="I666" s="55" t="s">
        <v>1162</v>
      </c>
      <c r="J666" s="55" t="s">
        <v>1163</v>
      </c>
      <c r="K666" s="55"/>
      <c r="L666" s="55"/>
      <c r="M666" s="55" t="s">
        <v>576</v>
      </c>
      <c r="N666" s="55" t="s">
        <v>576</v>
      </c>
      <c r="O666" s="55" t="s">
        <v>576</v>
      </c>
    </row>
    <row r="667" spans="1:15" x14ac:dyDescent="0.25">
      <c r="A667" s="55" t="s">
        <v>573</v>
      </c>
      <c r="B667" s="55" t="s">
        <v>3125</v>
      </c>
      <c r="C667" s="55" t="s">
        <v>575</v>
      </c>
      <c r="D667" s="96">
        <v>681</v>
      </c>
      <c r="E667" s="96"/>
      <c r="F667" s="96"/>
      <c r="G667" s="96"/>
      <c r="H667" s="96"/>
      <c r="I667" s="55"/>
      <c r="J667" s="55"/>
      <c r="K667" s="55"/>
      <c r="L667" s="55"/>
      <c r="M667" s="55" t="s">
        <v>621</v>
      </c>
      <c r="N667" s="55" t="s">
        <v>533</v>
      </c>
      <c r="O667" s="55" t="s">
        <v>533</v>
      </c>
    </row>
    <row r="668" spans="1:15" x14ac:dyDescent="0.25">
      <c r="A668" s="55" t="s">
        <v>534</v>
      </c>
      <c r="B668" s="55" t="s">
        <v>3126</v>
      </c>
      <c r="C668" s="55" t="s">
        <v>1077</v>
      </c>
      <c r="D668" s="96">
        <v>1446</v>
      </c>
      <c r="E668" s="96">
        <v>20</v>
      </c>
      <c r="F668" s="97">
        <v>6.5555500000000003E-107</v>
      </c>
      <c r="G668" s="96">
        <v>61</v>
      </c>
      <c r="H668" s="96">
        <v>4</v>
      </c>
      <c r="I668" s="55" t="s">
        <v>704</v>
      </c>
      <c r="J668" s="55" t="s">
        <v>705</v>
      </c>
      <c r="K668" s="55"/>
      <c r="L668" s="55"/>
      <c r="M668" s="55" t="s">
        <v>3127</v>
      </c>
      <c r="N668" s="55" t="s">
        <v>564</v>
      </c>
      <c r="O668" s="55" t="s">
        <v>565</v>
      </c>
    </row>
    <row r="669" spans="1:15" x14ac:dyDescent="0.25">
      <c r="A669" s="55" t="s">
        <v>551</v>
      </c>
      <c r="B669" s="55" t="s">
        <v>3128</v>
      </c>
      <c r="C669" s="55" t="s">
        <v>3129</v>
      </c>
      <c r="D669" s="96">
        <v>768</v>
      </c>
      <c r="E669" s="96">
        <v>20</v>
      </c>
      <c r="F669" s="97">
        <v>1.06845E-28</v>
      </c>
      <c r="G669" s="96">
        <v>57</v>
      </c>
      <c r="H669" s="96"/>
      <c r="I669" s="55"/>
      <c r="J669" s="55"/>
      <c r="K669" s="55"/>
      <c r="L669" s="55"/>
      <c r="M669" s="55" t="s">
        <v>3130</v>
      </c>
      <c r="N669" s="55" t="s">
        <v>533</v>
      </c>
      <c r="O669" s="55" t="s">
        <v>533</v>
      </c>
    </row>
    <row r="670" spans="1:15" x14ac:dyDescent="0.25">
      <c r="A670" s="55" t="s">
        <v>518</v>
      </c>
      <c r="B670" s="55" t="s">
        <v>3131</v>
      </c>
      <c r="C670" s="55" t="s">
        <v>595</v>
      </c>
      <c r="D670" s="96">
        <v>1818</v>
      </c>
      <c r="E670" s="96">
        <v>20</v>
      </c>
      <c r="F670" s="97">
        <v>1.1466199999999999E-60</v>
      </c>
      <c r="G670" s="96">
        <v>60.05</v>
      </c>
      <c r="H670" s="96">
        <v>1</v>
      </c>
      <c r="I670" s="55" t="s">
        <v>579</v>
      </c>
      <c r="J670" s="55" t="s">
        <v>580</v>
      </c>
      <c r="K670" s="55"/>
      <c r="L670" s="55"/>
      <c r="M670" s="55" t="s">
        <v>3132</v>
      </c>
      <c r="N670" s="55" t="s">
        <v>1261</v>
      </c>
      <c r="O670" s="55" t="s">
        <v>1262</v>
      </c>
    </row>
    <row r="671" spans="1:15" x14ac:dyDescent="0.25">
      <c r="A671" s="55" t="s">
        <v>534</v>
      </c>
      <c r="B671" s="55" t="s">
        <v>3133</v>
      </c>
      <c r="C671" s="55" t="s">
        <v>3134</v>
      </c>
      <c r="D671" s="96">
        <v>1830</v>
      </c>
      <c r="E671" s="96">
        <v>20</v>
      </c>
      <c r="F671" s="97">
        <v>1.14755E-30</v>
      </c>
      <c r="G671" s="96">
        <v>51</v>
      </c>
      <c r="H671" s="96">
        <v>2</v>
      </c>
      <c r="I671" s="55" t="s">
        <v>618</v>
      </c>
      <c r="J671" s="55" t="s">
        <v>619</v>
      </c>
      <c r="K671" s="55"/>
      <c r="L671" s="55"/>
      <c r="M671" s="55" t="s">
        <v>3135</v>
      </c>
      <c r="N671" s="55" t="s">
        <v>618</v>
      </c>
      <c r="O671" s="55" t="s">
        <v>619</v>
      </c>
    </row>
    <row r="672" spans="1:15" x14ac:dyDescent="0.25">
      <c r="A672" s="55" t="s">
        <v>551</v>
      </c>
      <c r="B672" s="55" t="s">
        <v>3136</v>
      </c>
      <c r="C672" s="55" t="s">
        <v>3137</v>
      </c>
      <c r="D672" s="96">
        <v>396</v>
      </c>
      <c r="E672" s="96">
        <v>20</v>
      </c>
      <c r="F672" s="97">
        <v>1.8070399999999999E-37</v>
      </c>
      <c r="G672" s="96">
        <v>65.55</v>
      </c>
      <c r="H672" s="96"/>
      <c r="I672" s="55"/>
      <c r="J672" s="55"/>
      <c r="K672" s="55"/>
      <c r="L672" s="55"/>
      <c r="M672" s="55" t="s">
        <v>3138</v>
      </c>
      <c r="N672" s="55" t="s">
        <v>533</v>
      </c>
      <c r="O672" s="55" t="s">
        <v>533</v>
      </c>
    </row>
    <row r="673" spans="1:15" x14ac:dyDescent="0.25">
      <c r="A673" s="55" t="s">
        <v>551</v>
      </c>
      <c r="B673" s="55" t="s">
        <v>3139</v>
      </c>
      <c r="C673" s="55" t="s">
        <v>3077</v>
      </c>
      <c r="D673" s="96">
        <v>1170</v>
      </c>
      <c r="E673" s="96">
        <v>20</v>
      </c>
      <c r="F673" s="97">
        <v>4.1131400000000004E-86</v>
      </c>
      <c r="G673" s="96">
        <v>57.75</v>
      </c>
      <c r="H673" s="96"/>
      <c r="I673" s="55"/>
      <c r="J673" s="55"/>
      <c r="K673" s="55"/>
      <c r="L673" s="55"/>
      <c r="M673" s="55" t="s">
        <v>3140</v>
      </c>
      <c r="N673" s="55" t="s">
        <v>628</v>
      </c>
      <c r="O673" s="55" t="s">
        <v>629</v>
      </c>
    </row>
    <row r="674" spans="1:15" x14ac:dyDescent="0.25">
      <c r="A674" s="55" t="s">
        <v>518</v>
      </c>
      <c r="B674" s="55" t="s">
        <v>3141</v>
      </c>
      <c r="C674" s="55" t="s">
        <v>3142</v>
      </c>
      <c r="D674" s="96">
        <v>696</v>
      </c>
      <c r="E674" s="96">
        <v>20</v>
      </c>
      <c r="F674" s="97">
        <v>8.5206400000000005E-116</v>
      </c>
      <c r="G674" s="96">
        <v>69.2</v>
      </c>
      <c r="H674" s="96">
        <v>3</v>
      </c>
      <c r="I674" s="55" t="s">
        <v>3143</v>
      </c>
      <c r="J674" s="55" t="s">
        <v>3144</v>
      </c>
      <c r="K674" s="55"/>
      <c r="L674" s="55"/>
      <c r="M674" s="55" t="s">
        <v>3145</v>
      </c>
      <c r="N674" s="55" t="s">
        <v>1203</v>
      </c>
      <c r="O674" s="55" t="s">
        <v>1204</v>
      </c>
    </row>
    <row r="675" spans="1:15" x14ac:dyDescent="0.25">
      <c r="A675" s="55" t="s">
        <v>518</v>
      </c>
      <c r="B675" s="55" t="s">
        <v>3146</v>
      </c>
      <c r="C675" s="55" t="s">
        <v>2991</v>
      </c>
      <c r="D675" s="96">
        <v>1308</v>
      </c>
      <c r="E675" s="96">
        <v>20</v>
      </c>
      <c r="F675" s="96">
        <v>0</v>
      </c>
      <c r="G675" s="96">
        <v>81.900000000000006</v>
      </c>
      <c r="H675" s="96">
        <v>3</v>
      </c>
      <c r="I675" s="55" t="s">
        <v>3147</v>
      </c>
      <c r="J675" s="55" t="s">
        <v>3148</v>
      </c>
      <c r="K675" s="55" t="s">
        <v>1383</v>
      </c>
      <c r="L675" s="55" t="s">
        <v>1066</v>
      </c>
      <c r="M675" s="55" t="s">
        <v>3149</v>
      </c>
      <c r="N675" s="55" t="s">
        <v>1385</v>
      </c>
      <c r="O675" s="55" t="s">
        <v>1386</v>
      </c>
    </row>
    <row r="676" spans="1:15" x14ac:dyDescent="0.25">
      <c r="A676" s="55" t="s">
        <v>518</v>
      </c>
      <c r="B676" s="55" t="s">
        <v>3150</v>
      </c>
      <c r="C676" s="55" t="s">
        <v>480</v>
      </c>
      <c r="D676" s="96">
        <v>2136</v>
      </c>
      <c r="E676" s="96">
        <v>20</v>
      </c>
      <c r="F676" s="96">
        <v>0</v>
      </c>
      <c r="G676" s="96">
        <v>67.05</v>
      </c>
      <c r="H676" s="96">
        <v>1</v>
      </c>
      <c r="I676" s="55" t="s">
        <v>579</v>
      </c>
      <c r="J676" s="55" t="s">
        <v>580</v>
      </c>
      <c r="K676" s="55"/>
      <c r="L676" s="55"/>
      <c r="M676" s="55" t="s">
        <v>3151</v>
      </c>
      <c r="N676" s="55" t="s">
        <v>533</v>
      </c>
      <c r="O676" s="55" t="s">
        <v>533</v>
      </c>
    </row>
    <row r="677" spans="1:15" x14ac:dyDescent="0.25">
      <c r="A677" s="55" t="s">
        <v>551</v>
      </c>
      <c r="B677" s="55" t="s">
        <v>3152</v>
      </c>
      <c r="C677" s="55" t="s">
        <v>480</v>
      </c>
      <c r="D677" s="96">
        <v>459</v>
      </c>
      <c r="E677" s="96">
        <v>1</v>
      </c>
      <c r="F677" s="97">
        <v>1.41429E-36</v>
      </c>
      <c r="G677" s="96">
        <v>82</v>
      </c>
      <c r="H677" s="96"/>
      <c r="I677" s="55"/>
      <c r="J677" s="55"/>
      <c r="K677" s="55"/>
      <c r="L677" s="55"/>
      <c r="M677" s="55" t="s">
        <v>576</v>
      </c>
      <c r="N677" s="55" t="s">
        <v>576</v>
      </c>
      <c r="O677" s="55" t="s">
        <v>576</v>
      </c>
    </row>
    <row r="678" spans="1:15" x14ac:dyDescent="0.25">
      <c r="A678" s="55" t="s">
        <v>518</v>
      </c>
      <c r="B678" s="55" t="s">
        <v>3153</v>
      </c>
      <c r="C678" s="55" t="s">
        <v>3154</v>
      </c>
      <c r="D678" s="96">
        <v>2805</v>
      </c>
      <c r="E678" s="96">
        <v>20</v>
      </c>
      <c r="F678" s="96">
        <v>0</v>
      </c>
      <c r="G678" s="96">
        <v>79.849999999999994</v>
      </c>
      <c r="H678" s="96">
        <v>8</v>
      </c>
      <c r="I678" s="55" t="s">
        <v>3155</v>
      </c>
      <c r="J678" s="55" t="s">
        <v>3156</v>
      </c>
      <c r="K678" s="55"/>
      <c r="L678" s="55"/>
      <c r="M678" s="55" t="s">
        <v>3157</v>
      </c>
      <c r="N678" s="55" t="s">
        <v>1203</v>
      </c>
      <c r="O678" s="55" t="s">
        <v>1204</v>
      </c>
    </row>
    <row r="679" spans="1:15" x14ac:dyDescent="0.25">
      <c r="A679" s="55" t="s">
        <v>518</v>
      </c>
      <c r="B679" s="55" t="s">
        <v>3158</v>
      </c>
      <c r="C679" s="55" t="s">
        <v>3159</v>
      </c>
      <c r="D679" s="96">
        <v>1938</v>
      </c>
      <c r="E679" s="96">
        <v>20</v>
      </c>
      <c r="F679" s="96">
        <v>0</v>
      </c>
      <c r="G679" s="96">
        <v>73.25</v>
      </c>
      <c r="H679" s="96">
        <v>2</v>
      </c>
      <c r="I679" s="55" t="s">
        <v>1235</v>
      </c>
      <c r="J679" s="55" t="s">
        <v>1236</v>
      </c>
      <c r="K679" s="55"/>
      <c r="L679" s="55"/>
      <c r="M679" s="55" t="s">
        <v>3160</v>
      </c>
      <c r="N679" s="55" t="s">
        <v>3161</v>
      </c>
      <c r="O679" s="55" t="s">
        <v>3162</v>
      </c>
    </row>
    <row r="680" spans="1:15" x14ac:dyDescent="0.25">
      <c r="A680" s="55" t="s">
        <v>551</v>
      </c>
      <c r="B680" s="55" t="s">
        <v>3163</v>
      </c>
      <c r="C680" s="55" t="s">
        <v>3164</v>
      </c>
      <c r="D680" s="96">
        <v>2133</v>
      </c>
      <c r="E680" s="96">
        <v>20</v>
      </c>
      <c r="F680" s="96">
        <v>0</v>
      </c>
      <c r="G680" s="96">
        <v>67.849999999999994</v>
      </c>
      <c r="H680" s="96"/>
      <c r="I680" s="55"/>
      <c r="J680" s="55"/>
      <c r="K680" s="55"/>
      <c r="L680" s="55"/>
      <c r="M680" s="55" t="s">
        <v>3165</v>
      </c>
      <c r="N680" s="55" t="s">
        <v>533</v>
      </c>
      <c r="O680" s="55" t="s">
        <v>533</v>
      </c>
    </row>
    <row r="681" spans="1:15" x14ac:dyDescent="0.25">
      <c r="A681" s="55" t="s">
        <v>518</v>
      </c>
      <c r="B681" s="55" t="s">
        <v>3166</v>
      </c>
      <c r="C681" s="55" t="s">
        <v>480</v>
      </c>
      <c r="D681" s="96">
        <v>1284</v>
      </c>
      <c r="E681" s="96">
        <v>20</v>
      </c>
      <c r="F681" s="96">
        <v>0</v>
      </c>
      <c r="G681" s="96">
        <v>80.05</v>
      </c>
      <c r="H681" s="96">
        <v>1</v>
      </c>
      <c r="I681" s="55" t="s">
        <v>579</v>
      </c>
      <c r="J681" s="55" t="s">
        <v>580</v>
      </c>
      <c r="K681" s="55"/>
      <c r="L681" s="55"/>
      <c r="M681" s="55" t="s">
        <v>3167</v>
      </c>
      <c r="N681" s="55" t="s">
        <v>1162</v>
      </c>
      <c r="O681" s="55" t="s">
        <v>1163</v>
      </c>
    </row>
    <row r="682" spans="1:15" x14ac:dyDescent="0.25">
      <c r="A682" s="55" t="s">
        <v>534</v>
      </c>
      <c r="B682" s="55" t="s">
        <v>3168</v>
      </c>
      <c r="C682" s="55" t="s">
        <v>3169</v>
      </c>
      <c r="D682" s="96">
        <v>819</v>
      </c>
      <c r="E682" s="96">
        <v>20</v>
      </c>
      <c r="F682" s="97">
        <v>3.58351E-18</v>
      </c>
      <c r="G682" s="96">
        <v>53.75</v>
      </c>
      <c r="H682" s="96">
        <v>2</v>
      </c>
      <c r="I682" s="55" t="s">
        <v>618</v>
      </c>
      <c r="J682" s="55" t="s">
        <v>619</v>
      </c>
      <c r="K682" s="55"/>
      <c r="L682" s="55"/>
      <c r="M682" s="55" t="s">
        <v>3170</v>
      </c>
      <c r="N682" s="55" t="s">
        <v>533</v>
      </c>
      <c r="O682" s="55" t="s">
        <v>533</v>
      </c>
    </row>
    <row r="683" spans="1:15" x14ac:dyDescent="0.25">
      <c r="A683" s="55" t="s">
        <v>551</v>
      </c>
      <c r="B683" s="55" t="s">
        <v>3171</v>
      </c>
      <c r="C683" s="55" t="s">
        <v>3172</v>
      </c>
      <c r="D683" s="96">
        <v>732</v>
      </c>
      <c r="E683" s="96">
        <v>20</v>
      </c>
      <c r="F683" s="97">
        <v>2.2219500000000001E-119</v>
      </c>
      <c r="G683" s="96">
        <v>78.7</v>
      </c>
      <c r="H683" s="96"/>
      <c r="I683" s="55"/>
      <c r="J683" s="55"/>
      <c r="K683" s="55"/>
      <c r="L683" s="55"/>
      <c r="M683" s="55" t="s">
        <v>3173</v>
      </c>
      <c r="N683" s="55" t="s">
        <v>628</v>
      </c>
      <c r="O683" s="55" t="s">
        <v>629</v>
      </c>
    </row>
    <row r="684" spans="1:15" x14ac:dyDescent="0.25">
      <c r="A684" s="55" t="s">
        <v>518</v>
      </c>
      <c r="B684" s="55" t="s">
        <v>3174</v>
      </c>
      <c r="C684" s="55" t="s">
        <v>3175</v>
      </c>
      <c r="D684" s="96">
        <v>990</v>
      </c>
      <c r="E684" s="96">
        <v>20</v>
      </c>
      <c r="F684" s="97">
        <v>5.1539999999999996E-119</v>
      </c>
      <c r="G684" s="96">
        <v>69.7</v>
      </c>
      <c r="H684" s="96">
        <v>7</v>
      </c>
      <c r="I684" s="55" t="s">
        <v>1200</v>
      </c>
      <c r="J684" s="55" t="s">
        <v>1201</v>
      </c>
      <c r="K684" s="55"/>
      <c r="L684" s="55"/>
      <c r="M684" s="55" t="s">
        <v>3176</v>
      </c>
      <c r="N684" s="55" t="s">
        <v>1203</v>
      </c>
      <c r="O684" s="55" t="s">
        <v>1204</v>
      </c>
    </row>
    <row r="685" spans="1:15" x14ac:dyDescent="0.25">
      <c r="A685" s="55" t="s">
        <v>573</v>
      </c>
      <c r="B685" s="55" t="s">
        <v>3177</v>
      </c>
      <c r="C685" s="55" t="s">
        <v>575</v>
      </c>
      <c r="D685" s="96">
        <v>1122</v>
      </c>
      <c r="E685" s="96"/>
      <c r="F685" s="96"/>
      <c r="G685" s="96"/>
      <c r="H685" s="96"/>
      <c r="I685" s="55"/>
      <c r="J685" s="55"/>
      <c r="K685" s="55"/>
      <c r="L685" s="55"/>
      <c r="M685" s="55" t="s">
        <v>606</v>
      </c>
      <c r="N685" s="55" t="s">
        <v>533</v>
      </c>
      <c r="O685" s="55" t="s">
        <v>533</v>
      </c>
    </row>
    <row r="686" spans="1:15" x14ac:dyDescent="0.25">
      <c r="A686" s="55" t="s">
        <v>573</v>
      </c>
      <c r="B686" s="55" t="s">
        <v>3178</v>
      </c>
      <c r="C686" s="55" t="s">
        <v>575</v>
      </c>
      <c r="D686" s="96">
        <v>924</v>
      </c>
      <c r="E686" s="96"/>
      <c r="F686" s="96"/>
      <c r="G686" s="96"/>
      <c r="H686" s="96"/>
      <c r="I686" s="55"/>
      <c r="J686" s="55"/>
      <c r="K686" s="55"/>
      <c r="L686" s="55"/>
      <c r="M686" s="55" t="s">
        <v>606</v>
      </c>
      <c r="N686" s="55" t="s">
        <v>533</v>
      </c>
      <c r="O686" s="55" t="s">
        <v>533</v>
      </c>
    </row>
    <row r="687" spans="1:15" x14ac:dyDescent="0.25">
      <c r="A687" s="55" t="s">
        <v>573</v>
      </c>
      <c r="B687" s="55" t="s">
        <v>3179</v>
      </c>
      <c r="C687" s="55" t="s">
        <v>575</v>
      </c>
      <c r="D687" s="96">
        <v>219</v>
      </c>
      <c r="E687" s="96"/>
      <c r="F687" s="96"/>
      <c r="G687" s="96"/>
      <c r="H687" s="96"/>
      <c r="I687" s="55"/>
      <c r="J687" s="55"/>
      <c r="K687" s="55"/>
      <c r="L687" s="55"/>
      <c r="M687" s="55" t="s">
        <v>576</v>
      </c>
      <c r="N687" s="55" t="s">
        <v>576</v>
      </c>
      <c r="O687" s="55" t="s">
        <v>576</v>
      </c>
    </row>
    <row r="688" spans="1:15" x14ac:dyDescent="0.25">
      <c r="A688" s="55" t="s">
        <v>551</v>
      </c>
      <c r="B688" s="55" t="s">
        <v>3180</v>
      </c>
      <c r="C688" s="55" t="s">
        <v>740</v>
      </c>
      <c r="D688" s="96">
        <v>1023</v>
      </c>
      <c r="E688" s="96">
        <v>20</v>
      </c>
      <c r="F688" s="97">
        <v>9.9206700000000001E-176</v>
      </c>
      <c r="G688" s="96">
        <v>56.6</v>
      </c>
      <c r="H688" s="96"/>
      <c r="I688" s="55"/>
      <c r="J688" s="55"/>
      <c r="K688" s="55"/>
      <c r="L688" s="55"/>
      <c r="M688" s="55" t="s">
        <v>3181</v>
      </c>
      <c r="N688" s="55" t="s">
        <v>628</v>
      </c>
      <c r="O688" s="55" t="s">
        <v>629</v>
      </c>
    </row>
    <row r="689" spans="1:15" x14ac:dyDescent="0.25">
      <c r="A689" s="55" t="s">
        <v>551</v>
      </c>
      <c r="B689" s="55" t="s">
        <v>3182</v>
      </c>
      <c r="C689" s="55" t="s">
        <v>3183</v>
      </c>
      <c r="D689" s="96">
        <v>492</v>
      </c>
      <c r="E689" s="96">
        <v>20</v>
      </c>
      <c r="F689" s="97">
        <v>6.7213499999999998E-35</v>
      </c>
      <c r="G689" s="96">
        <v>77.25</v>
      </c>
      <c r="H689" s="96"/>
      <c r="I689" s="55"/>
      <c r="J689" s="55"/>
      <c r="K689" s="55"/>
      <c r="L689" s="55"/>
      <c r="M689" s="55" t="s">
        <v>3184</v>
      </c>
      <c r="N689" s="55" t="s">
        <v>533</v>
      </c>
      <c r="O689" s="55" t="s">
        <v>533</v>
      </c>
    </row>
    <row r="690" spans="1:15" x14ac:dyDescent="0.25">
      <c r="A690" s="55" t="s">
        <v>534</v>
      </c>
      <c r="B690" s="55" t="s">
        <v>3185</v>
      </c>
      <c r="C690" s="55" t="s">
        <v>3186</v>
      </c>
      <c r="D690" s="96">
        <v>429</v>
      </c>
      <c r="E690" s="96">
        <v>20</v>
      </c>
      <c r="F690" s="97">
        <v>1.10475E-7</v>
      </c>
      <c r="G690" s="96">
        <v>58.1</v>
      </c>
      <c r="H690" s="96">
        <v>6</v>
      </c>
      <c r="I690" s="55" t="s">
        <v>3187</v>
      </c>
      <c r="J690" s="55" t="s">
        <v>3188</v>
      </c>
      <c r="K690" s="55"/>
      <c r="L690" s="55"/>
      <c r="M690" s="55" t="s">
        <v>1980</v>
      </c>
      <c r="N690" s="55" t="s">
        <v>533</v>
      </c>
      <c r="O690" s="55" t="s">
        <v>533</v>
      </c>
    </row>
    <row r="691" spans="1:15" x14ac:dyDescent="0.25">
      <c r="A691" s="55" t="s">
        <v>518</v>
      </c>
      <c r="B691" s="55" t="s">
        <v>140</v>
      </c>
      <c r="C691" s="55" t="s">
        <v>458</v>
      </c>
      <c r="D691" s="96">
        <v>2478</v>
      </c>
      <c r="E691" s="96">
        <v>20</v>
      </c>
      <c r="F691" s="96">
        <v>0</v>
      </c>
      <c r="G691" s="96">
        <v>84.85</v>
      </c>
      <c r="H691" s="96">
        <v>6</v>
      </c>
      <c r="I691" s="55" t="s">
        <v>3189</v>
      </c>
      <c r="J691" s="55" t="s">
        <v>3190</v>
      </c>
      <c r="K691" s="55" t="s">
        <v>3191</v>
      </c>
      <c r="L691" s="95" t="s">
        <v>3192</v>
      </c>
      <c r="M691" s="55" t="s">
        <v>3193</v>
      </c>
      <c r="N691" s="55" t="s">
        <v>3194</v>
      </c>
      <c r="O691" s="55" t="s">
        <v>3195</v>
      </c>
    </row>
    <row r="692" spans="1:15" x14ac:dyDescent="0.25">
      <c r="A692" s="55" t="s">
        <v>534</v>
      </c>
      <c r="B692" s="55" t="s">
        <v>3196</v>
      </c>
      <c r="C692" s="55" t="s">
        <v>2445</v>
      </c>
      <c r="D692" s="96">
        <v>1101</v>
      </c>
      <c r="E692" s="96">
        <v>20</v>
      </c>
      <c r="F692" s="97">
        <v>6.4697599999999999E-94</v>
      </c>
      <c r="G692" s="96">
        <v>54.9</v>
      </c>
      <c r="H692" s="96">
        <v>5</v>
      </c>
      <c r="I692" s="55" t="s">
        <v>3197</v>
      </c>
      <c r="J692" s="55" t="s">
        <v>3198</v>
      </c>
      <c r="K692" s="55"/>
      <c r="L692" s="55"/>
      <c r="M692" s="55" t="s">
        <v>3199</v>
      </c>
      <c r="N692" s="55" t="s">
        <v>533</v>
      </c>
      <c r="O692" s="55" t="s">
        <v>533</v>
      </c>
    </row>
    <row r="693" spans="1:15" x14ac:dyDescent="0.25">
      <c r="A693" s="55" t="s">
        <v>518</v>
      </c>
      <c r="B693" s="55" t="s">
        <v>3200</v>
      </c>
      <c r="C693" s="55" t="s">
        <v>480</v>
      </c>
      <c r="D693" s="96">
        <v>2646</v>
      </c>
      <c r="E693" s="96">
        <v>20</v>
      </c>
      <c r="F693" s="96">
        <v>0</v>
      </c>
      <c r="G693" s="96">
        <v>79</v>
      </c>
      <c r="H693" s="96">
        <v>1</v>
      </c>
      <c r="I693" s="55" t="s">
        <v>579</v>
      </c>
      <c r="J693" s="55" t="s">
        <v>580</v>
      </c>
      <c r="K693" s="55"/>
      <c r="L693" s="55"/>
      <c r="M693" s="55" t="s">
        <v>3201</v>
      </c>
      <c r="N693" s="55" t="s">
        <v>533</v>
      </c>
      <c r="O693" s="55" t="s">
        <v>533</v>
      </c>
    </row>
    <row r="694" spans="1:15" x14ac:dyDescent="0.25">
      <c r="A694" s="55" t="s">
        <v>518</v>
      </c>
      <c r="B694" s="55" t="s">
        <v>3202</v>
      </c>
      <c r="C694" s="55" t="s">
        <v>480</v>
      </c>
      <c r="D694" s="96">
        <v>2007</v>
      </c>
      <c r="E694" s="96">
        <v>20</v>
      </c>
      <c r="F694" s="96">
        <v>0</v>
      </c>
      <c r="G694" s="96">
        <v>83.5</v>
      </c>
      <c r="H694" s="96">
        <v>2</v>
      </c>
      <c r="I694" s="55" t="s">
        <v>608</v>
      </c>
      <c r="J694" s="55" t="s">
        <v>609</v>
      </c>
      <c r="K694" s="55"/>
      <c r="L694" s="55"/>
      <c r="M694" s="55" t="s">
        <v>3203</v>
      </c>
      <c r="N694" s="55" t="s">
        <v>611</v>
      </c>
      <c r="O694" s="55" t="s">
        <v>612</v>
      </c>
    </row>
    <row r="695" spans="1:15" x14ac:dyDescent="0.25">
      <c r="A695" s="55" t="s">
        <v>534</v>
      </c>
      <c r="B695" s="55" t="s">
        <v>3204</v>
      </c>
      <c r="C695" s="55" t="s">
        <v>480</v>
      </c>
      <c r="D695" s="96">
        <v>252</v>
      </c>
      <c r="E695" s="96">
        <v>5</v>
      </c>
      <c r="F695" s="97">
        <v>2.7423500000000002E-7</v>
      </c>
      <c r="G695" s="96">
        <v>56.6</v>
      </c>
      <c r="H695" s="96">
        <v>1</v>
      </c>
      <c r="I695" s="55" t="s">
        <v>591</v>
      </c>
      <c r="J695" s="55" t="s">
        <v>592</v>
      </c>
      <c r="K695" s="55"/>
      <c r="L695" s="55"/>
      <c r="M695" s="55" t="s">
        <v>3205</v>
      </c>
      <c r="N695" s="55" t="s">
        <v>591</v>
      </c>
      <c r="O695" s="55" t="s">
        <v>592</v>
      </c>
    </row>
    <row r="696" spans="1:15" x14ac:dyDescent="0.25">
      <c r="A696" s="55" t="s">
        <v>573</v>
      </c>
      <c r="B696" s="55" t="s">
        <v>3206</v>
      </c>
      <c r="C696" s="55" t="s">
        <v>575</v>
      </c>
      <c r="D696" s="96">
        <v>297</v>
      </c>
      <c r="E696" s="96"/>
      <c r="F696" s="96"/>
      <c r="G696" s="96"/>
      <c r="H696" s="96"/>
      <c r="I696" s="55"/>
      <c r="J696" s="55"/>
      <c r="K696" s="55"/>
      <c r="L696" s="55"/>
      <c r="M696" s="55" t="s">
        <v>576</v>
      </c>
      <c r="N696" s="55" t="s">
        <v>576</v>
      </c>
      <c r="O696" s="55" t="s">
        <v>576</v>
      </c>
    </row>
    <row r="697" spans="1:15" x14ac:dyDescent="0.25">
      <c r="A697" s="55" t="s">
        <v>551</v>
      </c>
      <c r="B697" s="55" t="s">
        <v>3207</v>
      </c>
      <c r="C697" s="55" t="s">
        <v>2531</v>
      </c>
      <c r="D697" s="96">
        <v>837</v>
      </c>
      <c r="E697" s="96">
        <v>20</v>
      </c>
      <c r="F697" s="97">
        <v>1.6747500000000001E-10</v>
      </c>
      <c r="G697" s="96">
        <v>56.45</v>
      </c>
      <c r="H697" s="96"/>
      <c r="I697" s="55"/>
      <c r="J697" s="55"/>
      <c r="K697" s="55"/>
      <c r="L697" s="55"/>
      <c r="M697" s="55" t="s">
        <v>621</v>
      </c>
      <c r="N697" s="55" t="s">
        <v>533</v>
      </c>
      <c r="O697" s="55" t="s">
        <v>533</v>
      </c>
    </row>
    <row r="698" spans="1:15" x14ac:dyDescent="0.25">
      <c r="A698" s="55" t="s">
        <v>518</v>
      </c>
      <c r="B698" s="55" t="s">
        <v>3208</v>
      </c>
      <c r="C698" s="55" t="s">
        <v>3209</v>
      </c>
      <c r="D698" s="96">
        <v>3027</v>
      </c>
      <c r="E698" s="96">
        <v>20</v>
      </c>
      <c r="F698" s="96">
        <v>0</v>
      </c>
      <c r="G698" s="96">
        <v>73.400000000000006</v>
      </c>
      <c r="H698" s="96">
        <v>1</v>
      </c>
      <c r="I698" s="55" t="s">
        <v>579</v>
      </c>
      <c r="J698" s="55" t="s">
        <v>580</v>
      </c>
      <c r="K698" s="55"/>
      <c r="L698" s="55"/>
      <c r="M698" s="55" t="s">
        <v>3210</v>
      </c>
      <c r="N698" s="55" t="s">
        <v>628</v>
      </c>
      <c r="O698" s="55" t="s">
        <v>629</v>
      </c>
    </row>
    <row r="699" spans="1:15" x14ac:dyDescent="0.25">
      <c r="A699" s="55" t="s">
        <v>534</v>
      </c>
      <c r="B699" s="55" t="s">
        <v>3211</v>
      </c>
      <c r="C699" s="55" t="s">
        <v>2507</v>
      </c>
      <c r="D699" s="96">
        <v>1644</v>
      </c>
      <c r="E699" s="96">
        <v>20</v>
      </c>
      <c r="F699" s="97">
        <v>1.0883E-79</v>
      </c>
      <c r="G699" s="96">
        <v>58.35</v>
      </c>
      <c r="H699" s="96">
        <v>1</v>
      </c>
      <c r="I699" s="55" t="s">
        <v>564</v>
      </c>
      <c r="J699" s="55" t="s">
        <v>565</v>
      </c>
      <c r="K699" s="55"/>
      <c r="L699" s="55"/>
      <c r="M699" s="55" t="s">
        <v>3212</v>
      </c>
      <c r="N699" s="55" t="s">
        <v>533</v>
      </c>
      <c r="O699" s="55" t="s">
        <v>533</v>
      </c>
    </row>
    <row r="700" spans="1:15" x14ac:dyDescent="0.25">
      <c r="A700" s="55" t="s">
        <v>573</v>
      </c>
      <c r="B700" s="55" t="s">
        <v>3213</v>
      </c>
      <c r="C700" s="55" t="s">
        <v>575</v>
      </c>
      <c r="D700" s="96">
        <v>555</v>
      </c>
      <c r="E700" s="96"/>
      <c r="F700" s="96"/>
      <c r="G700" s="96"/>
      <c r="H700" s="96"/>
      <c r="I700" s="55"/>
      <c r="J700" s="55"/>
      <c r="K700" s="55"/>
      <c r="L700" s="55"/>
      <c r="M700" s="55" t="s">
        <v>606</v>
      </c>
      <c r="N700" s="55" t="s">
        <v>533</v>
      </c>
      <c r="O700" s="55" t="s">
        <v>533</v>
      </c>
    </row>
    <row r="701" spans="1:15" x14ac:dyDescent="0.25">
      <c r="A701" s="55" t="s">
        <v>573</v>
      </c>
      <c r="B701" s="55" t="s">
        <v>3214</v>
      </c>
      <c r="C701" s="55" t="s">
        <v>575</v>
      </c>
      <c r="D701" s="96">
        <v>354</v>
      </c>
      <c r="E701" s="96"/>
      <c r="F701" s="96"/>
      <c r="G701" s="96"/>
      <c r="H701" s="96"/>
      <c r="I701" s="55"/>
      <c r="J701" s="55"/>
      <c r="K701" s="55"/>
      <c r="L701" s="55"/>
      <c r="M701" s="55" t="s">
        <v>3215</v>
      </c>
      <c r="N701" s="55" t="s">
        <v>533</v>
      </c>
      <c r="O701" s="55" t="s">
        <v>533</v>
      </c>
    </row>
    <row r="702" spans="1:15" x14ac:dyDescent="0.25">
      <c r="A702" s="55" t="s">
        <v>573</v>
      </c>
      <c r="B702" s="55" t="s">
        <v>3216</v>
      </c>
      <c r="C702" s="55" t="s">
        <v>575</v>
      </c>
      <c r="D702" s="96">
        <v>288</v>
      </c>
      <c r="E702" s="96"/>
      <c r="F702" s="96"/>
      <c r="G702" s="96"/>
      <c r="H702" s="96"/>
      <c r="I702" s="55"/>
      <c r="J702" s="55"/>
      <c r="K702" s="55"/>
      <c r="L702" s="55"/>
      <c r="M702" s="55" t="s">
        <v>576</v>
      </c>
      <c r="N702" s="55" t="s">
        <v>576</v>
      </c>
      <c r="O702" s="55" t="s">
        <v>576</v>
      </c>
    </row>
    <row r="703" spans="1:15" x14ac:dyDescent="0.25">
      <c r="A703" s="55" t="s">
        <v>518</v>
      </c>
      <c r="B703" s="55" t="s">
        <v>3217</v>
      </c>
      <c r="C703" s="55" t="s">
        <v>2554</v>
      </c>
      <c r="D703" s="96">
        <v>357</v>
      </c>
      <c r="E703" s="96">
        <v>20</v>
      </c>
      <c r="F703" s="97">
        <v>5.4570800000000002E-11</v>
      </c>
      <c r="G703" s="96">
        <v>72.05</v>
      </c>
      <c r="H703" s="96">
        <v>5</v>
      </c>
      <c r="I703" s="55" t="s">
        <v>3218</v>
      </c>
      <c r="J703" s="55" t="s">
        <v>3219</v>
      </c>
      <c r="K703" s="55"/>
      <c r="L703" s="55"/>
      <c r="M703" s="55" t="s">
        <v>3220</v>
      </c>
      <c r="N703" s="55" t="s">
        <v>591</v>
      </c>
      <c r="O703" s="55" t="s">
        <v>592</v>
      </c>
    </row>
    <row r="704" spans="1:15" x14ac:dyDescent="0.25">
      <c r="A704" s="55" t="s">
        <v>551</v>
      </c>
      <c r="B704" s="55" t="s">
        <v>3221</v>
      </c>
      <c r="C704" s="55" t="s">
        <v>3222</v>
      </c>
      <c r="D704" s="96">
        <v>2451</v>
      </c>
      <c r="E704" s="96">
        <v>20</v>
      </c>
      <c r="F704" s="96">
        <v>0</v>
      </c>
      <c r="G704" s="96">
        <v>81.25</v>
      </c>
      <c r="H704" s="96"/>
      <c r="I704" s="55"/>
      <c r="J704" s="55"/>
      <c r="K704" s="55"/>
      <c r="L704" s="55"/>
      <c r="M704" s="55" t="s">
        <v>3223</v>
      </c>
      <c r="N704" s="55" t="s">
        <v>533</v>
      </c>
      <c r="O704" s="55" t="s">
        <v>533</v>
      </c>
    </row>
    <row r="705" spans="1:15" x14ac:dyDescent="0.25">
      <c r="A705" s="55" t="s">
        <v>534</v>
      </c>
      <c r="B705" s="55" t="s">
        <v>3224</v>
      </c>
      <c r="C705" s="55" t="s">
        <v>3225</v>
      </c>
      <c r="D705" s="96">
        <v>1065</v>
      </c>
      <c r="E705" s="96">
        <v>20</v>
      </c>
      <c r="F705" s="97">
        <v>4.4320900000000002E-148</v>
      </c>
      <c r="G705" s="96">
        <v>55.6</v>
      </c>
      <c r="H705" s="96">
        <v>2</v>
      </c>
      <c r="I705" s="55" t="s">
        <v>1162</v>
      </c>
      <c r="J705" s="55" t="s">
        <v>1163</v>
      </c>
      <c r="K705" s="55"/>
      <c r="L705" s="55"/>
      <c r="M705" s="55" t="s">
        <v>3226</v>
      </c>
      <c r="N705" s="55" t="s">
        <v>628</v>
      </c>
      <c r="O705" s="55" t="s">
        <v>629</v>
      </c>
    </row>
    <row r="706" spans="1:15" x14ac:dyDescent="0.25">
      <c r="A706" s="55" t="s">
        <v>573</v>
      </c>
      <c r="B706" s="55" t="s">
        <v>3227</v>
      </c>
      <c r="C706" s="55" t="s">
        <v>575</v>
      </c>
      <c r="D706" s="96">
        <v>345</v>
      </c>
      <c r="E706" s="96"/>
      <c r="F706" s="96"/>
      <c r="G706" s="96"/>
      <c r="H706" s="96"/>
      <c r="I706" s="55"/>
      <c r="J706" s="55"/>
      <c r="K706" s="55"/>
      <c r="L706" s="55"/>
      <c r="M706" s="55" t="s">
        <v>621</v>
      </c>
      <c r="N706" s="55" t="s">
        <v>533</v>
      </c>
      <c r="O706" s="55" t="s">
        <v>533</v>
      </c>
    </row>
    <row r="707" spans="1:15" x14ac:dyDescent="0.25">
      <c r="A707" s="55" t="s">
        <v>551</v>
      </c>
      <c r="B707" s="55" t="s">
        <v>3228</v>
      </c>
      <c r="C707" s="55" t="s">
        <v>3229</v>
      </c>
      <c r="D707" s="96">
        <v>762</v>
      </c>
      <c r="E707" s="96">
        <v>20</v>
      </c>
      <c r="F707" s="97">
        <v>8.6425499999999998E-26</v>
      </c>
      <c r="G707" s="96">
        <v>56.9</v>
      </c>
      <c r="H707" s="96"/>
      <c r="I707" s="55"/>
      <c r="J707" s="55"/>
      <c r="K707" s="55"/>
      <c r="L707" s="55"/>
      <c r="M707" s="55" t="s">
        <v>3230</v>
      </c>
      <c r="N707" s="55" t="s">
        <v>533</v>
      </c>
      <c r="O707" s="55" t="s">
        <v>533</v>
      </c>
    </row>
    <row r="708" spans="1:15" x14ac:dyDescent="0.25">
      <c r="A708" s="55" t="s">
        <v>534</v>
      </c>
      <c r="B708" s="55" t="s">
        <v>3231</v>
      </c>
      <c r="C708" s="55" t="s">
        <v>480</v>
      </c>
      <c r="D708" s="96">
        <v>1698</v>
      </c>
      <c r="E708" s="96">
        <v>7</v>
      </c>
      <c r="F708" s="97">
        <v>1.62863E-31</v>
      </c>
      <c r="G708" s="96">
        <v>57.71</v>
      </c>
      <c r="H708" s="96">
        <v>1</v>
      </c>
      <c r="I708" s="55" t="s">
        <v>591</v>
      </c>
      <c r="J708" s="55" t="s">
        <v>592</v>
      </c>
      <c r="K708" s="55"/>
      <c r="L708" s="55"/>
      <c r="M708" s="55" t="s">
        <v>606</v>
      </c>
      <c r="N708" s="55" t="s">
        <v>533</v>
      </c>
      <c r="O708" s="55" t="s">
        <v>533</v>
      </c>
    </row>
    <row r="709" spans="1:15" x14ac:dyDescent="0.25">
      <c r="A709" s="55" t="s">
        <v>518</v>
      </c>
      <c r="B709" s="55" t="s">
        <v>3232</v>
      </c>
      <c r="C709" s="55" t="s">
        <v>3233</v>
      </c>
      <c r="D709" s="96">
        <v>2088</v>
      </c>
      <c r="E709" s="96">
        <v>20</v>
      </c>
      <c r="F709" s="96">
        <v>0</v>
      </c>
      <c r="G709" s="96">
        <v>85.55</v>
      </c>
      <c r="H709" s="96">
        <v>1</v>
      </c>
      <c r="I709" s="55" t="s">
        <v>628</v>
      </c>
      <c r="J709" s="55" t="s">
        <v>629</v>
      </c>
      <c r="K709" s="55"/>
      <c r="L709" s="55"/>
      <c r="M709" s="55" t="s">
        <v>3234</v>
      </c>
      <c r="N709" s="55" t="s">
        <v>628</v>
      </c>
      <c r="O709" s="55" t="s">
        <v>629</v>
      </c>
    </row>
    <row r="710" spans="1:15" x14ac:dyDescent="0.25">
      <c r="A710" s="55" t="s">
        <v>573</v>
      </c>
      <c r="B710" s="55" t="s">
        <v>3235</v>
      </c>
      <c r="C710" s="55" t="s">
        <v>575</v>
      </c>
      <c r="D710" s="96">
        <v>534</v>
      </c>
      <c r="E710" s="96"/>
      <c r="F710" s="96"/>
      <c r="G710" s="96"/>
      <c r="H710" s="96"/>
      <c r="I710" s="55"/>
      <c r="J710" s="55"/>
      <c r="K710" s="55"/>
      <c r="L710" s="55"/>
      <c r="M710" s="55" t="s">
        <v>621</v>
      </c>
      <c r="N710" s="55" t="s">
        <v>533</v>
      </c>
      <c r="O710" s="55" t="s">
        <v>533</v>
      </c>
    </row>
    <row r="711" spans="1:15" x14ac:dyDescent="0.25">
      <c r="A711" s="55" t="s">
        <v>518</v>
      </c>
      <c r="B711" s="55" t="s">
        <v>3236</v>
      </c>
      <c r="C711" s="55" t="s">
        <v>480</v>
      </c>
      <c r="D711" s="96">
        <v>219</v>
      </c>
      <c r="E711" s="96">
        <v>1</v>
      </c>
      <c r="F711" s="97">
        <v>5.1937200000000003E-15</v>
      </c>
      <c r="G711" s="96">
        <v>100</v>
      </c>
      <c r="H711" s="96">
        <v>2</v>
      </c>
      <c r="I711" s="55" t="s">
        <v>2087</v>
      </c>
      <c r="J711" s="55" t="s">
        <v>2088</v>
      </c>
      <c r="K711" s="55"/>
      <c r="L711" s="55"/>
      <c r="M711" s="55" t="s">
        <v>576</v>
      </c>
      <c r="N711" s="55" t="s">
        <v>576</v>
      </c>
      <c r="O711" s="55" t="s">
        <v>576</v>
      </c>
    </row>
    <row r="712" spans="1:15" x14ac:dyDescent="0.25">
      <c r="A712" s="55" t="s">
        <v>573</v>
      </c>
      <c r="B712" s="55" t="s">
        <v>3237</v>
      </c>
      <c r="C712" s="55" t="s">
        <v>575</v>
      </c>
      <c r="D712" s="96">
        <v>225</v>
      </c>
      <c r="E712" s="96"/>
      <c r="F712" s="96"/>
      <c r="G712" s="96"/>
      <c r="H712" s="96"/>
      <c r="I712" s="55"/>
      <c r="J712" s="55"/>
      <c r="K712" s="55"/>
      <c r="L712" s="55"/>
      <c r="M712" s="55" t="s">
        <v>576</v>
      </c>
      <c r="N712" s="55" t="s">
        <v>576</v>
      </c>
      <c r="O712" s="55" t="s">
        <v>576</v>
      </c>
    </row>
    <row r="713" spans="1:15" x14ac:dyDescent="0.25">
      <c r="A713" s="55" t="s">
        <v>551</v>
      </c>
      <c r="B713" s="55" t="s">
        <v>3238</v>
      </c>
      <c r="C713" s="55" t="s">
        <v>3239</v>
      </c>
      <c r="D713" s="96">
        <v>441</v>
      </c>
      <c r="E713" s="96">
        <v>20</v>
      </c>
      <c r="F713" s="97">
        <v>2.7225599999999999E-68</v>
      </c>
      <c r="G713" s="96">
        <v>82.6</v>
      </c>
      <c r="H713" s="96"/>
      <c r="I713" s="55"/>
      <c r="J713" s="55"/>
      <c r="K713" s="55"/>
      <c r="L713" s="55"/>
      <c r="M713" s="55" t="s">
        <v>3240</v>
      </c>
      <c r="N713" s="55" t="s">
        <v>533</v>
      </c>
      <c r="O713" s="55" t="s">
        <v>533</v>
      </c>
    </row>
    <row r="714" spans="1:15" x14ac:dyDescent="0.25">
      <c r="A714" s="55" t="s">
        <v>573</v>
      </c>
      <c r="B714" s="55" t="s">
        <v>3241</v>
      </c>
      <c r="C714" s="55" t="s">
        <v>575</v>
      </c>
      <c r="D714" s="96">
        <v>864</v>
      </c>
      <c r="E714" s="96"/>
      <c r="F714" s="96"/>
      <c r="G714" s="96"/>
      <c r="H714" s="96"/>
      <c r="I714" s="55"/>
      <c r="J714" s="55"/>
      <c r="K714" s="55"/>
      <c r="L714" s="55"/>
      <c r="M714" s="55" t="s">
        <v>621</v>
      </c>
      <c r="N714" s="55" t="s">
        <v>533</v>
      </c>
      <c r="O714" s="55" t="s">
        <v>533</v>
      </c>
    </row>
    <row r="715" spans="1:15" x14ac:dyDescent="0.25">
      <c r="A715" s="55" t="s">
        <v>518</v>
      </c>
      <c r="B715" s="55" t="s">
        <v>3242</v>
      </c>
      <c r="C715" s="55" t="s">
        <v>3243</v>
      </c>
      <c r="D715" s="96">
        <v>1515</v>
      </c>
      <c r="E715" s="96">
        <v>20</v>
      </c>
      <c r="F715" s="96">
        <v>0</v>
      </c>
      <c r="G715" s="96">
        <v>88.6</v>
      </c>
      <c r="H715" s="96">
        <v>5</v>
      </c>
      <c r="I715" s="55" t="s">
        <v>3244</v>
      </c>
      <c r="J715" s="55" t="s">
        <v>3245</v>
      </c>
      <c r="K715" s="55" t="s">
        <v>3246</v>
      </c>
      <c r="L715" s="55" t="s">
        <v>3247</v>
      </c>
      <c r="M715" s="55" t="s">
        <v>3248</v>
      </c>
      <c r="N715" s="55" t="s">
        <v>3249</v>
      </c>
      <c r="O715" s="55" t="s">
        <v>3250</v>
      </c>
    </row>
    <row r="716" spans="1:15" x14ac:dyDescent="0.25">
      <c r="A716" s="55" t="s">
        <v>518</v>
      </c>
      <c r="B716" s="55" t="s">
        <v>3251</v>
      </c>
      <c r="C716" s="55" t="s">
        <v>3252</v>
      </c>
      <c r="D716" s="96">
        <v>429</v>
      </c>
      <c r="E716" s="96">
        <v>20</v>
      </c>
      <c r="F716" s="97">
        <v>2.2274700000000001E-61</v>
      </c>
      <c r="G716" s="96">
        <v>71.5</v>
      </c>
      <c r="H716" s="96">
        <v>2</v>
      </c>
      <c r="I716" s="55" t="s">
        <v>608</v>
      </c>
      <c r="J716" s="55" t="s">
        <v>609</v>
      </c>
      <c r="K716" s="55"/>
      <c r="L716" s="55"/>
      <c r="M716" s="55" t="s">
        <v>3253</v>
      </c>
      <c r="N716" s="55" t="s">
        <v>611</v>
      </c>
      <c r="O716" s="55" t="s">
        <v>612</v>
      </c>
    </row>
    <row r="717" spans="1:15" x14ac:dyDescent="0.25">
      <c r="A717" s="55" t="s">
        <v>518</v>
      </c>
      <c r="B717" s="55" t="s">
        <v>3254</v>
      </c>
      <c r="C717" s="55" t="s">
        <v>3255</v>
      </c>
      <c r="D717" s="96">
        <v>936</v>
      </c>
      <c r="E717" s="96">
        <v>20</v>
      </c>
      <c r="F717" s="97">
        <v>1.46988E-139</v>
      </c>
      <c r="G717" s="96">
        <v>68.650000000000006</v>
      </c>
      <c r="H717" s="96">
        <v>1</v>
      </c>
      <c r="I717" s="55" t="s">
        <v>557</v>
      </c>
      <c r="J717" s="55" t="s">
        <v>558</v>
      </c>
      <c r="K717" s="55"/>
      <c r="L717" s="55"/>
      <c r="M717" s="55" t="s">
        <v>3256</v>
      </c>
      <c r="N717" s="55" t="s">
        <v>1867</v>
      </c>
      <c r="O717" s="55" t="s">
        <v>1868</v>
      </c>
    </row>
    <row r="718" spans="1:15" x14ac:dyDescent="0.25">
      <c r="A718" s="55" t="s">
        <v>518</v>
      </c>
      <c r="B718" s="55" t="s">
        <v>3257</v>
      </c>
      <c r="C718" s="55" t="s">
        <v>3258</v>
      </c>
      <c r="D718" s="96">
        <v>993</v>
      </c>
      <c r="E718" s="96">
        <v>20</v>
      </c>
      <c r="F718" s="96">
        <v>0</v>
      </c>
      <c r="G718" s="96">
        <v>82.9</v>
      </c>
      <c r="H718" s="96">
        <v>1</v>
      </c>
      <c r="I718" s="55" t="s">
        <v>579</v>
      </c>
      <c r="J718" s="55" t="s">
        <v>580</v>
      </c>
      <c r="K718" s="55"/>
      <c r="L718" s="55"/>
      <c r="M718" s="55" t="s">
        <v>3259</v>
      </c>
      <c r="N718" s="55" t="s">
        <v>1149</v>
      </c>
      <c r="O718" s="55" t="s">
        <v>1150</v>
      </c>
    </row>
    <row r="719" spans="1:15" x14ac:dyDescent="0.25">
      <c r="A719" s="55" t="s">
        <v>534</v>
      </c>
      <c r="B719" s="55" t="s">
        <v>3260</v>
      </c>
      <c r="C719" s="55" t="s">
        <v>480</v>
      </c>
      <c r="D719" s="96">
        <v>678</v>
      </c>
      <c r="E719" s="96">
        <v>20</v>
      </c>
      <c r="F719" s="97">
        <v>3.8830500000000002E-87</v>
      </c>
      <c r="G719" s="96">
        <v>70.8</v>
      </c>
      <c r="H719" s="96">
        <v>2</v>
      </c>
      <c r="I719" s="55" t="s">
        <v>1162</v>
      </c>
      <c r="J719" s="55" t="s">
        <v>1163</v>
      </c>
      <c r="K719" s="55"/>
      <c r="L719" s="55"/>
      <c r="M719" s="55" t="s">
        <v>3261</v>
      </c>
      <c r="N719" s="55" t="s">
        <v>533</v>
      </c>
      <c r="O719" s="55" t="s">
        <v>533</v>
      </c>
    </row>
    <row r="720" spans="1:15" x14ac:dyDescent="0.25">
      <c r="A720" s="55" t="s">
        <v>518</v>
      </c>
      <c r="B720" s="55" t="s">
        <v>3262</v>
      </c>
      <c r="C720" s="55" t="s">
        <v>3263</v>
      </c>
      <c r="D720" s="96">
        <v>564</v>
      </c>
      <c r="E720" s="96">
        <v>20</v>
      </c>
      <c r="F720" s="97">
        <v>1.6397699999999999E-38</v>
      </c>
      <c r="G720" s="96">
        <v>81.099999999999994</v>
      </c>
      <c r="H720" s="96">
        <v>7</v>
      </c>
      <c r="I720" s="55" t="s">
        <v>3264</v>
      </c>
      <c r="J720" s="55" t="s">
        <v>3265</v>
      </c>
      <c r="K720" s="55" t="s">
        <v>3266</v>
      </c>
      <c r="L720" s="55" t="s">
        <v>3267</v>
      </c>
      <c r="M720" s="55" t="s">
        <v>3268</v>
      </c>
      <c r="N720" s="55" t="s">
        <v>533</v>
      </c>
      <c r="O720" s="55" t="s">
        <v>533</v>
      </c>
    </row>
    <row r="721" spans="1:15" x14ac:dyDescent="0.25">
      <c r="A721" s="55" t="s">
        <v>518</v>
      </c>
      <c r="B721" s="55" t="s">
        <v>3269</v>
      </c>
      <c r="C721" s="55" t="s">
        <v>3270</v>
      </c>
      <c r="D721" s="96">
        <v>417</v>
      </c>
      <c r="E721" s="96">
        <v>20</v>
      </c>
      <c r="F721" s="97">
        <v>3.0567499999999999E-21</v>
      </c>
      <c r="G721" s="96">
        <v>50.65</v>
      </c>
      <c r="H721" s="96">
        <v>5</v>
      </c>
      <c r="I721" s="55" t="s">
        <v>3271</v>
      </c>
      <c r="J721" s="55" t="s">
        <v>3272</v>
      </c>
      <c r="K721" s="55" t="s">
        <v>3273</v>
      </c>
      <c r="L721" s="55" t="s">
        <v>3274</v>
      </c>
      <c r="M721" s="55" t="s">
        <v>3275</v>
      </c>
      <c r="N721" s="55" t="s">
        <v>646</v>
      </c>
      <c r="O721" s="55" t="s">
        <v>647</v>
      </c>
    </row>
    <row r="722" spans="1:15" x14ac:dyDescent="0.25">
      <c r="A722" s="55" t="s">
        <v>518</v>
      </c>
      <c r="B722" s="55" t="s">
        <v>3276</v>
      </c>
      <c r="C722" s="55" t="s">
        <v>3277</v>
      </c>
      <c r="D722" s="96">
        <v>501</v>
      </c>
      <c r="E722" s="96">
        <v>20</v>
      </c>
      <c r="F722" s="97">
        <v>4.4080900000000001E-97</v>
      </c>
      <c r="G722" s="96">
        <v>85.15</v>
      </c>
      <c r="H722" s="96">
        <v>2</v>
      </c>
      <c r="I722" s="55" t="s">
        <v>3278</v>
      </c>
      <c r="J722" s="55" t="s">
        <v>3279</v>
      </c>
      <c r="K722" s="55"/>
      <c r="L722" s="55"/>
      <c r="M722" s="55" t="s">
        <v>3280</v>
      </c>
      <c r="N722" s="55" t="s">
        <v>533</v>
      </c>
      <c r="O722" s="55" t="s">
        <v>533</v>
      </c>
    </row>
    <row r="723" spans="1:15" x14ac:dyDescent="0.25">
      <c r="A723" s="55" t="s">
        <v>518</v>
      </c>
      <c r="B723" s="55" t="s">
        <v>3281</v>
      </c>
      <c r="C723" s="55" t="s">
        <v>1531</v>
      </c>
      <c r="D723" s="96">
        <v>2073</v>
      </c>
      <c r="E723" s="96">
        <v>20</v>
      </c>
      <c r="F723" s="96">
        <v>0</v>
      </c>
      <c r="G723" s="96">
        <v>88.65</v>
      </c>
      <c r="H723" s="96">
        <v>8</v>
      </c>
      <c r="I723" s="55" t="s">
        <v>1532</v>
      </c>
      <c r="J723" s="55" t="s">
        <v>1533</v>
      </c>
      <c r="K723" s="55" t="s">
        <v>1534</v>
      </c>
      <c r="L723" s="55" t="s">
        <v>1535</v>
      </c>
      <c r="M723" s="55" t="s">
        <v>3282</v>
      </c>
      <c r="N723" s="55" t="s">
        <v>1537</v>
      </c>
      <c r="O723" s="55" t="s">
        <v>1538</v>
      </c>
    </row>
    <row r="724" spans="1:15" x14ac:dyDescent="0.25">
      <c r="A724" s="55" t="s">
        <v>518</v>
      </c>
      <c r="B724" s="55" t="s">
        <v>3283</v>
      </c>
      <c r="C724" s="55" t="s">
        <v>3284</v>
      </c>
      <c r="D724" s="96">
        <v>2049</v>
      </c>
      <c r="E724" s="96">
        <v>20</v>
      </c>
      <c r="F724" s="96">
        <v>0</v>
      </c>
      <c r="G724" s="96">
        <v>77.599999999999994</v>
      </c>
      <c r="H724" s="96">
        <v>4</v>
      </c>
      <c r="I724" s="55" t="s">
        <v>2437</v>
      </c>
      <c r="J724" s="55" t="s">
        <v>2438</v>
      </c>
      <c r="K724" s="55" t="s">
        <v>523</v>
      </c>
      <c r="L724" s="55" t="s">
        <v>524</v>
      </c>
      <c r="M724" s="55" t="s">
        <v>3285</v>
      </c>
      <c r="N724" s="55" t="s">
        <v>925</v>
      </c>
      <c r="O724" s="55" t="s">
        <v>926</v>
      </c>
    </row>
    <row r="725" spans="1:15" x14ac:dyDescent="0.25">
      <c r="A725" s="55" t="s">
        <v>518</v>
      </c>
      <c r="B725" s="55" t="s">
        <v>3286</v>
      </c>
      <c r="C725" s="55" t="s">
        <v>3287</v>
      </c>
      <c r="D725" s="96">
        <v>5523</v>
      </c>
      <c r="E725" s="96">
        <v>20</v>
      </c>
      <c r="F725" s="96">
        <v>0</v>
      </c>
      <c r="G725" s="96">
        <v>73.900000000000006</v>
      </c>
      <c r="H725" s="96">
        <v>4</v>
      </c>
      <c r="I725" s="55" t="s">
        <v>699</v>
      </c>
      <c r="J725" s="55" t="s">
        <v>700</v>
      </c>
      <c r="K725" s="55" t="s">
        <v>523</v>
      </c>
      <c r="L725" s="55" t="s">
        <v>524</v>
      </c>
      <c r="M725" s="55" t="s">
        <v>3288</v>
      </c>
      <c r="N725" s="55" t="s">
        <v>526</v>
      </c>
      <c r="O725" s="55" t="s">
        <v>527</v>
      </c>
    </row>
    <row r="726" spans="1:15" x14ac:dyDescent="0.25">
      <c r="A726" s="55" t="s">
        <v>534</v>
      </c>
      <c r="B726" s="55" t="s">
        <v>3289</v>
      </c>
      <c r="C726" s="55" t="s">
        <v>1241</v>
      </c>
      <c r="D726" s="96">
        <v>756</v>
      </c>
      <c r="E726" s="96">
        <v>20</v>
      </c>
      <c r="F726" s="97">
        <v>2.1019800000000001E-31</v>
      </c>
      <c r="G726" s="96">
        <v>60</v>
      </c>
      <c r="H726" s="96">
        <v>2</v>
      </c>
      <c r="I726" s="55" t="s">
        <v>1162</v>
      </c>
      <c r="J726" s="55" t="s">
        <v>1163</v>
      </c>
      <c r="K726" s="55"/>
      <c r="L726" s="55"/>
      <c r="M726" s="55" t="s">
        <v>2175</v>
      </c>
      <c r="N726" s="55" t="s">
        <v>533</v>
      </c>
      <c r="O726" s="55" t="s">
        <v>533</v>
      </c>
    </row>
    <row r="727" spans="1:15" x14ac:dyDescent="0.25">
      <c r="A727" s="55" t="s">
        <v>518</v>
      </c>
      <c r="B727" s="55" t="s">
        <v>3290</v>
      </c>
      <c r="C727" s="55" t="s">
        <v>3291</v>
      </c>
      <c r="D727" s="96">
        <v>597</v>
      </c>
      <c r="E727" s="96">
        <v>20</v>
      </c>
      <c r="F727" s="97">
        <v>1.9828699999999999E-21</v>
      </c>
      <c r="G727" s="96">
        <v>67.55</v>
      </c>
      <c r="H727" s="96">
        <v>2</v>
      </c>
      <c r="I727" s="55" t="s">
        <v>3292</v>
      </c>
      <c r="J727" s="55" t="s">
        <v>3293</v>
      </c>
      <c r="K727" s="55"/>
      <c r="L727" s="55"/>
      <c r="M727" s="55" t="s">
        <v>3294</v>
      </c>
      <c r="N727" s="55" t="s">
        <v>3295</v>
      </c>
      <c r="O727" s="55" t="s">
        <v>3296</v>
      </c>
    </row>
    <row r="728" spans="1:15" x14ac:dyDescent="0.25">
      <c r="A728" s="55" t="s">
        <v>518</v>
      </c>
      <c r="B728" s="55" t="s">
        <v>3297</v>
      </c>
      <c r="C728" s="55" t="s">
        <v>3298</v>
      </c>
      <c r="D728" s="96">
        <v>2607</v>
      </c>
      <c r="E728" s="96">
        <v>20</v>
      </c>
      <c r="F728" s="96">
        <v>0</v>
      </c>
      <c r="G728" s="96">
        <v>74.8</v>
      </c>
      <c r="H728" s="96">
        <v>7</v>
      </c>
      <c r="I728" s="55" t="s">
        <v>3299</v>
      </c>
      <c r="J728" s="55" t="s">
        <v>3300</v>
      </c>
      <c r="K728" s="55" t="s">
        <v>3301</v>
      </c>
      <c r="L728" s="55" t="s">
        <v>3302</v>
      </c>
      <c r="M728" s="55" t="s">
        <v>3303</v>
      </c>
      <c r="N728" s="55" t="s">
        <v>3304</v>
      </c>
      <c r="O728" s="55" t="s">
        <v>3305</v>
      </c>
    </row>
    <row r="729" spans="1:15" x14ac:dyDescent="0.25">
      <c r="A729" s="55" t="s">
        <v>518</v>
      </c>
      <c r="B729" s="55" t="s">
        <v>3306</v>
      </c>
      <c r="C729" s="55" t="s">
        <v>477</v>
      </c>
      <c r="D729" s="96">
        <v>2775</v>
      </c>
      <c r="E729" s="96">
        <v>20</v>
      </c>
      <c r="F729" s="96">
        <v>0</v>
      </c>
      <c r="G729" s="96">
        <v>84.5</v>
      </c>
      <c r="H729" s="96">
        <v>5</v>
      </c>
      <c r="I729" s="55" t="s">
        <v>3307</v>
      </c>
      <c r="J729" s="55" t="s">
        <v>3308</v>
      </c>
      <c r="K729" s="55" t="s">
        <v>3309</v>
      </c>
      <c r="L729" s="95" t="s">
        <v>3310</v>
      </c>
      <c r="M729" s="55" t="s">
        <v>3311</v>
      </c>
      <c r="N729" s="55" t="s">
        <v>3312</v>
      </c>
      <c r="O729" s="55" t="s">
        <v>3313</v>
      </c>
    </row>
    <row r="730" spans="1:15" x14ac:dyDescent="0.25">
      <c r="A730" s="55" t="s">
        <v>551</v>
      </c>
      <c r="B730" s="55" t="s">
        <v>3314</v>
      </c>
      <c r="C730" s="55" t="s">
        <v>3315</v>
      </c>
      <c r="D730" s="96">
        <v>588</v>
      </c>
      <c r="E730" s="96">
        <v>20</v>
      </c>
      <c r="F730" s="97">
        <v>1.69628E-108</v>
      </c>
      <c r="G730" s="96">
        <v>66.55</v>
      </c>
      <c r="H730" s="96"/>
      <c r="I730" s="55"/>
      <c r="J730" s="55"/>
      <c r="K730" s="55"/>
      <c r="L730" s="55"/>
      <c r="M730" s="55" t="s">
        <v>3316</v>
      </c>
      <c r="N730" s="55" t="s">
        <v>533</v>
      </c>
      <c r="O730" s="55" t="s">
        <v>533</v>
      </c>
    </row>
    <row r="731" spans="1:15" x14ac:dyDescent="0.25">
      <c r="A731" s="55" t="s">
        <v>518</v>
      </c>
      <c r="B731" s="55" t="s">
        <v>3317</v>
      </c>
      <c r="C731" s="55" t="s">
        <v>3318</v>
      </c>
      <c r="D731" s="96">
        <v>1605</v>
      </c>
      <c r="E731" s="96">
        <v>20</v>
      </c>
      <c r="F731" s="96">
        <v>0</v>
      </c>
      <c r="G731" s="96">
        <v>84.95</v>
      </c>
      <c r="H731" s="96">
        <v>8</v>
      </c>
      <c r="I731" s="55" t="s">
        <v>3319</v>
      </c>
      <c r="J731" s="55" t="s">
        <v>3320</v>
      </c>
      <c r="K731" s="55" t="s">
        <v>3321</v>
      </c>
      <c r="L731" s="55" t="s">
        <v>3322</v>
      </c>
      <c r="M731" s="55" t="s">
        <v>3323</v>
      </c>
      <c r="N731" s="55" t="s">
        <v>3324</v>
      </c>
      <c r="O731" s="55" t="s">
        <v>3325</v>
      </c>
    </row>
    <row r="732" spans="1:15" x14ac:dyDescent="0.25">
      <c r="A732" s="55" t="s">
        <v>518</v>
      </c>
      <c r="B732" s="55" t="s">
        <v>3326</v>
      </c>
      <c r="C732" s="55" t="s">
        <v>3327</v>
      </c>
      <c r="D732" s="96">
        <v>1374</v>
      </c>
      <c r="E732" s="96">
        <v>20</v>
      </c>
      <c r="F732" s="96">
        <v>0</v>
      </c>
      <c r="G732" s="96">
        <v>87.8</v>
      </c>
      <c r="H732" s="96">
        <v>2</v>
      </c>
      <c r="I732" s="55" t="s">
        <v>3328</v>
      </c>
      <c r="J732" s="55" t="s">
        <v>3329</v>
      </c>
      <c r="K732" s="55"/>
      <c r="L732" s="55"/>
      <c r="M732" s="55" t="s">
        <v>3330</v>
      </c>
      <c r="N732" s="55" t="s">
        <v>3331</v>
      </c>
      <c r="O732" s="55" t="s">
        <v>3332</v>
      </c>
    </row>
    <row r="733" spans="1:15" x14ac:dyDescent="0.25">
      <c r="A733" s="55" t="s">
        <v>551</v>
      </c>
      <c r="B733" s="55" t="s">
        <v>3333</v>
      </c>
      <c r="C733" s="55" t="s">
        <v>769</v>
      </c>
      <c r="D733" s="96">
        <v>531</v>
      </c>
      <c r="E733" s="96">
        <v>20</v>
      </c>
      <c r="F733" s="97">
        <v>2.3983699999999999E-18</v>
      </c>
      <c r="G733" s="96">
        <v>48.1</v>
      </c>
      <c r="H733" s="96"/>
      <c r="I733" s="55"/>
      <c r="J733" s="55"/>
      <c r="K733" s="55"/>
      <c r="L733" s="55"/>
      <c r="M733" s="55" t="s">
        <v>576</v>
      </c>
      <c r="N733" s="55" t="s">
        <v>576</v>
      </c>
      <c r="O733" s="55" t="s">
        <v>576</v>
      </c>
    </row>
    <row r="734" spans="1:15" x14ac:dyDescent="0.25">
      <c r="A734" s="55" t="s">
        <v>534</v>
      </c>
      <c r="B734" s="55" t="s">
        <v>3334</v>
      </c>
      <c r="C734" s="55" t="s">
        <v>3335</v>
      </c>
      <c r="D734" s="96">
        <v>3804</v>
      </c>
      <c r="E734" s="96">
        <v>20</v>
      </c>
      <c r="F734" s="96">
        <v>0</v>
      </c>
      <c r="G734" s="96">
        <v>70.25</v>
      </c>
      <c r="H734" s="96">
        <v>2</v>
      </c>
      <c r="I734" s="55" t="s">
        <v>3336</v>
      </c>
      <c r="J734" s="55" t="s">
        <v>3337</v>
      </c>
      <c r="K734" s="55"/>
      <c r="L734" s="55"/>
      <c r="M734" s="55" t="s">
        <v>3338</v>
      </c>
      <c r="N734" s="55" t="s">
        <v>596</v>
      </c>
      <c r="O734" s="55" t="s">
        <v>597</v>
      </c>
    </row>
    <row r="735" spans="1:15" x14ac:dyDescent="0.25">
      <c r="A735" s="55" t="s">
        <v>518</v>
      </c>
      <c r="B735" s="55" t="s">
        <v>3339</v>
      </c>
      <c r="C735" s="55" t="s">
        <v>3340</v>
      </c>
      <c r="D735" s="96">
        <v>1917</v>
      </c>
      <c r="E735" s="96">
        <v>20</v>
      </c>
      <c r="F735" s="96">
        <v>0</v>
      </c>
      <c r="G735" s="96">
        <v>80.599999999999994</v>
      </c>
      <c r="H735" s="96">
        <v>3</v>
      </c>
      <c r="I735" s="55" t="s">
        <v>3341</v>
      </c>
      <c r="J735" s="55" t="s">
        <v>3342</v>
      </c>
      <c r="K735" s="55"/>
      <c r="L735" s="55"/>
      <c r="M735" s="55" t="s">
        <v>3343</v>
      </c>
      <c r="N735" s="55" t="s">
        <v>3344</v>
      </c>
      <c r="O735" s="55" t="s">
        <v>3345</v>
      </c>
    </row>
    <row r="736" spans="1:15" x14ac:dyDescent="0.25">
      <c r="A736" s="55" t="s">
        <v>518</v>
      </c>
      <c r="B736" s="55" t="s">
        <v>3346</v>
      </c>
      <c r="C736" s="55" t="s">
        <v>3347</v>
      </c>
      <c r="D736" s="96">
        <v>2562</v>
      </c>
      <c r="E736" s="96">
        <v>20</v>
      </c>
      <c r="F736" s="96">
        <v>0</v>
      </c>
      <c r="G736" s="96">
        <v>79.25</v>
      </c>
      <c r="H736" s="96">
        <v>3</v>
      </c>
      <c r="I736" s="55" t="s">
        <v>1344</v>
      </c>
      <c r="J736" s="55" t="s">
        <v>1345</v>
      </c>
      <c r="K736" s="55" t="s">
        <v>523</v>
      </c>
      <c r="L736" s="55" t="s">
        <v>524</v>
      </c>
      <c r="M736" s="55" t="s">
        <v>3348</v>
      </c>
      <c r="N736" s="55" t="s">
        <v>526</v>
      </c>
      <c r="O736" s="55" t="s">
        <v>527</v>
      </c>
    </row>
    <row r="737" spans="1:15" x14ac:dyDescent="0.25">
      <c r="A737" s="55" t="s">
        <v>518</v>
      </c>
      <c r="B737" s="55" t="s">
        <v>3349</v>
      </c>
      <c r="C737" s="55" t="s">
        <v>3350</v>
      </c>
      <c r="D737" s="96">
        <v>2850</v>
      </c>
      <c r="E737" s="96">
        <v>20</v>
      </c>
      <c r="F737" s="96">
        <v>0</v>
      </c>
      <c r="G737" s="96">
        <v>83.15</v>
      </c>
      <c r="H737" s="96">
        <v>4</v>
      </c>
      <c r="I737" s="55" t="s">
        <v>699</v>
      </c>
      <c r="J737" s="55" t="s">
        <v>700</v>
      </c>
      <c r="K737" s="55" t="s">
        <v>523</v>
      </c>
      <c r="L737" s="55" t="s">
        <v>524</v>
      </c>
      <c r="M737" s="55" t="s">
        <v>3351</v>
      </c>
      <c r="N737" s="55" t="s">
        <v>526</v>
      </c>
      <c r="O737" s="55" t="s">
        <v>527</v>
      </c>
    </row>
    <row r="738" spans="1:15" x14ac:dyDescent="0.25">
      <c r="A738" s="55" t="s">
        <v>518</v>
      </c>
      <c r="B738" s="55" t="s">
        <v>3352</v>
      </c>
      <c r="C738" s="55" t="s">
        <v>3353</v>
      </c>
      <c r="D738" s="96">
        <v>2058</v>
      </c>
      <c r="E738" s="96">
        <v>20</v>
      </c>
      <c r="F738" s="96">
        <v>0</v>
      </c>
      <c r="G738" s="96">
        <v>79.349999999999994</v>
      </c>
      <c r="H738" s="96">
        <v>2</v>
      </c>
      <c r="I738" s="55" t="s">
        <v>1292</v>
      </c>
      <c r="J738" s="55" t="s">
        <v>1293</v>
      </c>
      <c r="K738" s="55"/>
      <c r="L738" s="55"/>
      <c r="M738" s="55" t="s">
        <v>3354</v>
      </c>
      <c r="N738" s="55" t="s">
        <v>1292</v>
      </c>
      <c r="O738" s="55" t="s">
        <v>1293</v>
      </c>
    </row>
    <row r="739" spans="1:15" x14ac:dyDescent="0.25">
      <c r="A739" s="55" t="s">
        <v>534</v>
      </c>
      <c r="B739" s="55" t="s">
        <v>3355</v>
      </c>
      <c r="C739" s="55" t="s">
        <v>3356</v>
      </c>
      <c r="D739" s="96">
        <v>1020</v>
      </c>
      <c r="E739" s="96">
        <v>20</v>
      </c>
      <c r="F739" s="97">
        <v>1.2167699999999999E-64</v>
      </c>
      <c r="G739" s="96">
        <v>48.6</v>
      </c>
      <c r="H739" s="96">
        <v>2</v>
      </c>
      <c r="I739" s="55" t="s">
        <v>1162</v>
      </c>
      <c r="J739" s="55" t="s">
        <v>1163</v>
      </c>
      <c r="K739" s="55"/>
      <c r="L739" s="55"/>
      <c r="M739" s="55" t="s">
        <v>3357</v>
      </c>
      <c r="N739" s="55" t="s">
        <v>533</v>
      </c>
      <c r="O739" s="55" t="s">
        <v>533</v>
      </c>
    </row>
    <row r="740" spans="1:15" x14ac:dyDescent="0.25">
      <c r="A740" s="55" t="s">
        <v>551</v>
      </c>
      <c r="B740" s="55" t="s">
        <v>3358</v>
      </c>
      <c r="C740" s="55" t="s">
        <v>1241</v>
      </c>
      <c r="D740" s="96">
        <v>1083</v>
      </c>
      <c r="E740" s="96">
        <v>20</v>
      </c>
      <c r="F740" s="96">
        <v>0</v>
      </c>
      <c r="G740" s="96">
        <v>83.65</v>
      </c>
      <c r="H740" s="96"/>
      <c r="I740" s="55"/>
      <c r="J740" s="55"/>
      <c r="K740" s="55"/>
      <c r="L740" s="55"/>
      <c r="M740" s="55" t="s">
        <v>3359</v>
      </c>
      <c r="N740" s="55" t="s">
        <v>533</v>
      </c>
      <c r="O740" s="55" t="s">
        <v>533</v>
      </c>
    </row>
    <row r="741" spans="1:15" x14ac:dyDescent="0.25">
      <c r="A741" s="55" t="s">
        <v>518</v>
      </c>
      <c r="B741" s="55" t="s">
        <v>3360</v>
      </c>
      <c r="C741" s="55" t="s">
        <v>3361</v>
      </c>
      <c r="D741" s="96">
        <v>459</v>
      </c>
      <c r="E741" s="96">
        <v>20</v>
      </c>
      <c r="F741" s="97">
        <v>1.3350999999999999E-46</v>
      </c>
      <c r="G741" s="96">
        <v>65.75</v>
      </c>
      <c r="H741" s="96">
        <v>1</v>
      </c>
      <c r="I741" s="55" t="s">
        <v>3362</v>
      </c>
      <c r="J741" s="55" t="s">
        <v>3363</v>
      </c>
      <c r="K741" s="55"/>
      <c r="L741" s="55"/>
      <c r="M741" s="55" t="s">
        <v>3364</v>
      </c>
      <c r="N741" s="55" t="s">
        <v>3365</v>
      </c>
      <c r="O741" s="55" t="s">
        <v>3366</v>
      </c>
    </row>
    <row r="742" spans="1:15" x14ac:dyDescent="0.25">
      <c r="A742" s="55" t="s">
        <v>518</v>
      </c>
      <c r="B742" s="55" t="s">
        <v>3367</v>
      </c>
      <c r="C742" s="55" t="s">
        <v>3368</v>
      </c>
      <c r="D742" s="96">
        <v>2115</v>
      </c>
      <c r="E742" s="96">
        <v>20</v>
      </c>
      <c r="F742" s="96">
        <v>0</v>
      </c>
      <c r="G742" s="96">
        <v>65.150000000000006</v>
      </c>
      <c r="H742" s="96">
        <v>1</v>
      </c>
      <c r="I742" s="55" t="s">
        <v>3369</v>
      </c>
      <c r="J742" s="55" t="s">
        <v>3370</v>
      </c>
      <c r="K742" s="55"/>
      <c r="L742" s="55"/>
      <c r="M742" s="55" t="s">
        <v>3371</v>
      </c>
      <c r="N742" s="55" t="s">
        <v>3372</v>
      </c>
      <c r="O742" s="55" t="s">
        <v>3373</v>
      </c>
    </row>
    <row r="743" spans="1:15" x14ac:dyDescent="0.25">
      <c r="A743" s="55" t="s">
        <v>518</v>
      </c>
      <c r="B743" s="55" t="s">
        <v>3374</v>
      </c>
      <c r="C743" s="55" t="s">
        <v>3368</v>
      </c>
      <c r="D743" s="96">
        <v>2055</v>
      </c>
      <c r="E743" s="96">
        <v>20</v>
      </c>
      <c r="F743" s="96">
        <v>0</v>
      </c>
      <c r="G743" s="96">
        <v>67.650000000000006</v>
      </c>
      <c r="H743" s="96">
        <v>1</v>
      </c>
      <c r="I743" s="55" t="s">
        <v>3369</v>
      </c>
      <c r="J743" s="55" t="s">
        <v>3370</v>
      </c>
      <c r="K743" s="55"/>
      <c r="L743" s="55"/>
      <c r="M743" s="55" t="s">
        <v>3375</v>
      </c>
      <c r="N743" s="55" t="s">
        <v>3372</v>
      </c>
      <c r="O743" s="55" t="s">
        <v>3373</v>
      </c>
    </row>
    <row r="744" spans="1:15" x14ac:dyDescent="0.25">
      <c r="A744" s="55" t="s">
        <v>518</v>
      </c>
      <c r="B744" s="55" t="s">
        <v>3376</v>
      </c>
      <c r="C744" s="55" t="s">
        <v>2253</v>
      </c>
      <c r="D744" s="96">
        <v>273</v>
      </c>
      <c r="E744" s="96">
        <v>20</v>
      </c>
      <c r="F744" s="97">
        <v>3.50116E-33</v>
      </c>
      <c r="G744" s="96">
        <v>75.349999999999994</v>
      </c>
      <c r="H744" s="96">
        <v>5</v>
      </c>
      <c r="I744" s="55" t="s">
        <v>2659</v>
      </c>
      <c r="J744" s="55" t="s">
        <v>2660</v>
      </c>
      <c r="K744" s="55" t="s">
        <v>523</v>
      </c>
      <c r="L744" s="55" t="s">
        <v>524</v>
      </c>
      <c r="M744" s="55" t="s">
        <v>576</v>
      </c>
      <c r="N744" s="55" t="s">
        <v>576</v>
      </c>
      <c r="O744" s="55" t="s">
        <v>576</v>
      </c>
    </row>
    <row r="745" spans="1:15" x14ac:dyDescent="0.25">
      <c r="A745" s="55" t="s">
        <v>551</v>
      </c>
      <c r="B745" s="55" t="s">
        <v>3377</v>
      </c>
      <c r="C745" s="55" t="s">
        <v>3378</v>
      </c>
      <c r="D745" s="96">
        <v>1911</v>
      </c>
      <c r="E745" s="96">
        <v>20</v>
      </c>
      <c r="F745" s="96">
        <v>0</v>
      </c>
      <c r="G745" s="96">
        <v>54.95</v>
      </c>
      <c r="H745" s="96"/>
      <c r="I745" s="55"/>
      <c r="J745" s="55"/>
      <c r="K745" s="55"/>
      <c r="L745" s="55"/>
      <c r="M745" s="55" t="s">
        <v>3379</v>
      </c>
      <c r="N745" s="55" t="s">
        <v>533</v>
      </c>
      <c r="O745" s="55" t="s">
        <v>533</v>
      </c>
    </row>
    <row r="746" spans="1:15" x14ac:dyDescent="0.25">
      <c r="A746" s="55" t="s">
        <v>518</v>
      </c>
      <c r="B746" s="55" t="s">
        <v>3380</v>
      </c>
      <c r="C746" s="55" t="s">
        <v>3381</v>
      </c>
      <c r="D746" s="96">
        <v>2091</v>
      </c>
      <c r="E746" s="96">
        <v>20</v>
      </c>
      <c r="F746" s="96">
        <v>0</v>
      </c>
      <c r="G746" s="96">
        <v>66.400000000000006</v>
      </c>
      <c r="H746" s="96">
        <v>2</v>
      </c>
      <c r="I746" s="55" t="s">
        <v>3382</v>
      </c>
      <c r="J746" s="55" t="s">
        <v>3383</v>
      </c>
      <c r="K746" s="55"/>
      <c r="L746" s="55"/>
      <c r="M746" s="55" t="s">
        <v>3384</v>
      </c>
      <c r="N746" s="55" t="s">
        <v>894</v>
      </c>
      <c r="O746" s="55" t="s">
        <v>895</v>
      </c>
    </row>
    <row r="747" spans="1:15" x14ac:dyDescent="0.25">
      <c r="A747" s="55" t="s">
        <v>518</v>
      </c>
      <c r="B747" s="55" t="s">
        <v>187</v>
      </c>
      <c r="C747" s="55" t="s">
        <v>479</v>
      </c>
      <c r="D747" s="96">
        <v>1800</v>
      </c>
      <c r="E747" s="96">
        <v>20</v>
      </c>
      <c r="F747" s="96">
        <v>0</v>
      </c>
      <c r="G747" s="96">
        <v>84.75</v>
      </c>
      <c r="H747" s="96">
        <v>4</v>
      </c>
      <c r="I747" s="55" t="s">
        <v>3385</v>
      </c>
      <c r="J747" s="55" t="s">
        <v>3386</v>
      </c>
      <c r="K747" s="55" t="s">
        <v>584</v>
      </c>
      <c r="L747" s="95" t="s">
        <v>585</v>
      </c>
      <c r="M747" s="55" t="s">
        <v>3387</v>
      </c>
      <c r="N747" s="55" t="s">
        <v>1491</v>
      </c>
      <c r="O747" s="55" t="s">
        <v>1492</v>
      </c>
    </row>
    <row r="748" spans="1:15" x14ac:dyDescent="0.25">
      <c r="A748" s="55" t="s">
        <v>518</v>
      </c>
      <c r="B748" s="55" t="s">
        <v>3388</v>
      </c>
      <c r="C748" s="55" t="s">
        <v>3389</v>
      </c>
      <c r="D748" s="96">
        <v>5478</v>
      </c>
      <c r="E748" s="96">
        <v>20</v>
      </c>
      <c r="F748" s="96">
        <v>0</v>
      </c>
      <c r="G748" s="96">
        <v>64.150000000000006</v>
      </c>
      <c r="H748" s="96">
        <v>1</v>
      </c>
      <c r="I748" s="55" t="s">
        <v>579</v>
      </c>
      <c r="J748" s="55" t="s">
        <v>580</v>
      </c>
      <c r="K748" s="55"/>
      <c r="L748" s="55"/>
      <c r="M748" s="55" t="s">
        <v>3390</v>
      </c>
      <c r="N748" s="55" t="s">
        <v>533</v>
      </c>
      <c r="O748" s="55" t="s">
        <v>533</v>
      </c>
    </row>
    <row r="749" spans="1:15" x14ac:dyDescent="0.25">
      <c r="A749" s="55" t="s">
        <v>551</v>
      </c>
      <c r="B749" s="55" t="s">
        <v>3391</v>
      </c>
      <c r="C749" s="55" t="s">
        <v>3392</v>
      </c>
      <c r="D749" s="96">
        <v>648</v>
      </c>
      <c r="E749" s="96">
        <v>20</v>
      </c>
      <c r="F749" s="97">
        <v>2.26554E-88</v>
      </c>
      <c r="G749" s="96">
        <v>66</v>
      </c>
      <c r="H749" s="96"/>
      <c r="I749" s="55"/>
      <c r="J749" s="55"/>
      <c r="K749" s="55"/>
      <c r="L749" s="55"/>
      <c r="M749" s="55" t="s">
        <v>3393</v>
      </c>
      <c r="N749" s="55" t="s">
        <v>533</v>
      </c>
      <c r="O749" s="55" t="s">
        <v>533</v>
      </c>
    </row>
    <row r="750" spans="1:15" x14ac:dyDescent="0.25">
      <c r="A750" s="55" t="s">
        <v>534</v>
      </c>
      <c r="B750" s="55" t="s">
        <v>3394</v>
      </c>
      <c r="C750" s="55" t="s">
        <v>3395</v>
      </c>
      <c r="D750" s="96">
        <v>768</v>
      </c>
      <c r="E750" s="96">
        <v>20</v>
      </c>
      <c r="F750" s="97">
        <v>5.9338600000000003E-22</v>
      </c>
      <c r="G750" s="96">
        <v>56</v>
      </c>
      <c r="H750" s="96">
        <v>2</v>
      </c>
      <c r="I750" s="55" t="s">
        <v>1162</v>
      </c>
      <c r="J750" s="55" t="s">
        <v>1163</v>
      </c>
      <c r="K750" s="55"/>
      <c r="L750" s="55"/>
      <c r="M750" s="55" t="s">
        <v>3396</v>
      </c>
      <c r="N750" s="55" t="s">
        <v>533</v>
      </c>
      <c r="O750" s="55" t="s">
        <v>533</v>
      </c>
    </row>
    <row r="751" spans="1:15" x14ac:dyDescent="0.25">
      <c r="A751" s="55" t="s">
        <v>518</v>
      </c>
      <c r="B751" s="55" t="s">
        <v>3397</v>
      </c>
      <c r="C751" s="55" t="s">
        <v>3398</v>
      </c>
      <c r="D751" s="96">
        <v>1566</v>
      </c>
      <c r="E751" s="96">
        <v>20</v>
      </c>
      <c r="F751" s="96">
        <v>0</v>
      </c>
      <c r="G751" s="96">
        <v>73.849999999999994</v>
      </c>
      <c r="H751" s="96">
        <v>5</v>
      </c>
      <c r="I751" s="55" t="s">
        <v>544</v>
      </c>
      <c r="J751" s="55" t="s">
        <v>545</v>
      </c>
      <c r="K751" s="55" t="s">
        <v>546</v>
      </c>
      <c r="L751" s="55" t="s">
        <v>547</v>
      </c>
      <c r="M751" s="55" t="s">
        <v>3399</v>
      </c>
      <c r="N751" s="55" t="s">
        <v>1408</v>
      </c>
      <c r="O751" s="55" t="s">
        <v>1409</v>
      </c>
    </row>
    <row r="752" spans="1:15" x14ac:dyDescent="0.25">
      <c r="A752" s="55" t="s">
        <v>551</v>
      </c>
      <c r="B752" s="55" t="s">
        <v>3400</v>
      </c>
      <c r="C752" s="55" t="s">
        <v>3401</v>
      </c>
      <c r="D752" s="96">
        <v>855</v>
      </c>
      <c r="E752" s="96">
        <v>20</v>
      </c>
      <c r="F752" s="96">
        <v>0</v>
      </c>
      <c r="G752" s="96">
        <v>84.3</v>
      </c>
      <c r="H752" s="96"/>
      <c r="I752" s="55"/>
      <c r="J752" s="55"/>
      <c r="K752" s="55"/>
      <c r="L752" s="55"/>
      <c r="M752" s="55" t="s">
        <v>3402</v>
      </c>
      <c r="N752" s="55" t="s">
        <v>533</v>
      </c>
      <c r="O752" s="55" t="s">
        <v>533</v>
      </c>
    </row>
    <row r="753" spans="1:15" x14ac:dyDescent="0.25">
      <c r="A753" s="55" t="s">
        <v>518</v>
      </c>
      <c r="B753" s="55" t="s">
        <v>3403</v>
      </c>
      <c r="C753" s="55" t="s">
        <v>3404</v>
      </c>
      <c r="D753" s="96">
        <v>2736</v>
      </c>
      <c r="E753" s="96">
        <v>20</v>
      </c>
      <c r="F753" s="96">
        <v>0</v>
      </c>
      <c r="G753" s="96">
        <v>50.95</v>
      </c>
      <c r="H753" s="96">
        <v>1</v>
      </c>
      <c r="I753" s="55" t="s">
        <v>1855</v>
      </c>
      <c r="J753" s="55" t="s">
        <v>1856</v>
      </c>
      <c r="K753" s="55"/>
      <c r="L753" s="55"/>
      <c r="M753" s="55" t="s">
        <v>3405</v>
      </c>
      <c r="N753" s="55" t="s">
        <v>1855</v>
      </c>
      <c r="O753" s="55" t="s">
        <v>1856</v>
      </c>
    </row>
    <row r="754" spans="1:15" x14ac:dyDescent="0.25">
      <c r="A754" s="55" t="s">
        <v>551</v>
      </c>
      <c r="B754" s="55" t="s">
        <v>3406</v>
      </c>
      <c r="C754" s="55" t="s">
        <v>480</v>
      </c>
      <c r="D754" s="96">
        <v>306</v>
      </c>
      <c r="E754" s="96">
        <v>20</v>
      </c>
      <c r="F754" s="97">
        <v>3.7548300000000003E-46</v>
      </c>
      <c r="G754" s="96">
        <v>78.05</v>
      </c>
      <c r="H754" s="96"/>
      <c r="I754" s="55"/>
      <c r="J754" s="55"/>
      <c r="K754" s="55"/>
      <c r="L754" s="55"/>
      <c r="M754" s="55" t="s">
        <v>3407</v>
      </c>
      <c r="N754" s="55" t="s">
        <v>533</v>
      </c>
      <c r="O754" s="55" t="s">
        <v>533</v>
      </c>
    </row>
    <row r="755" spans="1:15" x14ac:dyDescent="0.25">
      <c r="A755" s="55" t="s">
        <v>518</v>
      </c>
      <c r="B755" s="55" t="s">
        <v>3408</v>
      </c>
      <c r="C755" s="55" t="s">
        <v>3409</v>
      </c>
      <c r="D755" s="96">
        <v>2937</v>
      </c>
      <c r="E755" s="96">
        <v>20</v>
      </c>
      <c r="F755" s="96">
        <v>0</v>
      </c>
      <c r="G755" s="96">
        <v>85.6</v>
      </c>
      <c r="H755" s="96">
        <v>2</v>
      </c>
      <c r="I755" s="55" t="s">
        <v>3410</v>
      </c>
      <c r="J755" s="55" t="s">
        <v>3411</v>
      </c>
      <c r="K755" s="55"/>
      <c r="L755" s="55"/>
      <c r="M755" s="55" t="s">
        <v>3412</v>
      </c>
      <c r="N755" s="55" t="s">
        <v>3413</v>
      </c>
      <c r="O755" s="55" t="s">
        <v>3414</v>
      </c>
    </row>
    <row r="756" spans="1:15" x14ac:dyDescent="0.25">
      <c r="A756" s="55" t="s">
        <v>518</v>
      </c>
      <c r="B756" s="55" t="s">
        <v>3415</v>
      </c>
      <c r="C756" s="55" t="s">
        <v>3416</v>
      </c>
      <c r="D756" s="96">
        <v>276</v>
      </c>
      <c r="E756" s="96">
        <v>20</v>
      </c>
      <c r="F756" s="97">
        <v>1.29207E-54</v>
      </c>
      <c r="G756" s="96">
        <v>88.75</v>
      </c>
      <c r="H756" s="96">
        <v>3</v>
      </c>
      <c r="I756" s="55" t="s">
        <v>3417</v>
      </c>
      <c r="J756" s="55" t="s">
        <v>3418</v>
      </c>
      <c r="K756" s="55"/>
      <c r="L756" s="55"/>
      <c r="M756" s="55" t="s">
        <v>3419</v>
      </c>
      <c r="N756" s="55" t="s">
        <v>3420</v>
      </c>
      <c r="O756" s="55" t="s">
        <v>3421</v>
      </c>
    </row>
    <row r="757" spans="1:15" x14ac:dyDescent="0.25">
      <c r="A757" s="55" t="s">
        <v>518</v>
      </c>
      <c r="B757" s="55" t="s">
        <v>3422</v>
      </c>
      <c r="C757" s="55" t="s">
        <v>3423</v>
      </c>
      <c r="D757" s="96">
        <v>2085</v>
      </c>
      <c r="E757" s="96">
        <v>20</v>
      </c>
      <c r="F757" s="96">
        <v>0</v>
      </c>
      <c r="G757" s="96">
        <v>83.55</v>
      </c>
      <c r="H757" s="96">
        <v>3</v>
      </c>
      <c r="I757" s="55" t="s">
        <v>719</v>
      </c>
      <c r="J757" s="55" t="s">
        <v>720</v>
      </c>
      <c r="K757" s="55" t="s">
        <v>721</v>
      </c>
      <c r="L757" s="55" t="s">
        <v>722</v>
      </c>
      <c r="M757" s="55" t="s">
        <v>3424</v>
      </c>
      <c r="N757" s="55" t="s">
        <v>3425</v>
      </c>
      <c r="O757" s="55" t="s">
        <v>3426</v>
      </c>
    </row>
    <row r="758" spans="1:15" x14ac:dyDescent="0.25">
      <c r="A758" s="55" t="s">
        <v>551</v>
      </c>
      <c r="B758" s="55" t="s">
        <v>3427</v>
      </c>
      <c r="C758" s="55" t="s">
        <v>3428</v>
      </c>
      <c r="D758" s="96">
        <v>786</v>
      </c>
      <c r="E758" s="96">
        <v>9</v>
      </c>
      <c r="F758" s="97">
        <v>2.3069700000000001E-18</v>
      </c>
      <c r="G758" s="96">
        <v>61.89</v>
      </c>
      <c r="H758" s="96"/>
      <c r="I758" s="55"/>
      <c r="J758" s="55"/>
      <c r="K758" s="55"/>
      <c r="L758" s="55"/>
      <c r="M758" s="55" t="s">
        <v>576</v>
      </c>
      <c r="N758" s="55" t="s">
        <v>576</v>
      </c>
      <c r="O758" s="55" t="s">
        <v>576</v>
      </c>
    </row>
    <row r="759" spans="1:15" x14ac:dyDescent="0.25">
      <c r="A759" s="55" t="s">
        <v>518</v>
      </c>
      <c r="B759" s="55" t="s">
        <v>3429</v>
      </c>
      <c r="C759" s="55" t="s">
        <v>3430</v>
      </c>
      <c r="D759" s="96">
        <v>1083</v>
      </c>
      <c r="E759" s="96">
        <v>20</v>
      </c>
      <c r="F759" s="96">
        <v>0</v>
      </c>
      <c r="G759" s="96">
        <v>73.599999999999994</v>
      </c>
      <c r="H759" s="96">
        <v>7</v>
      </c>
      <c r="I759" s="55" t="s">
        <v>3431</v>
      </c>
      <c r="J759" s="55" t="s">
        <v>3432</v>
      </c>
      <c r="K759" s="55" t="s">
        <v>1317</v>
      </c>
      <c r="L759" s="55" t="s">
        <v>1318</v>
      </c>
      <c r="M759" s="55" t="s">
        <v>3433</v>
      </c>
      <c r="N759" s="55" t="s">
        <v>1320</v>
      </c>
      <c r="O759" s="55" t="s">
        <v>1321</v>
      </c>
    </row>
    <row r="760" spans="1:15" x14ac:dyDescent="0.25">
      <c r="A760" s="55" t="s">
        <v>518</v>
      </c>
      <c r="B760" s="55" t="s">
        <v>3434</v>
      </c>
      <c r="C760" s="55" t="s">
        <v>3435</v>
      </c>
      <c r="D760" s="96">
        <v>1629</v>
      </c>
      <c r="E760" s="96">
        <v>20</v>
      </c>
      <c r="F760" s="96">
        <v>0</v>
      </c>
      <c r="G760" s="96">
        <v>84.55</v>
      </c>
      <c r="H760" s="96">
        <v>9</v>
      </c>
      <c r="I760" s="55" t="s">
        <v>3436</v>
      </c>
      <c r="J760" s="55" t="s">
        <v>3437</v>
      </c>
      <c r="K760" s="55" t="s">
        <v>3321</v>
      </c>
      <c r="L760" s="55" t="s">
        <v>3322</v>
      </c>
      <c r="M760" s="55" t="s">
        <v>3438</v>
      </c>
      <c r="N760" s="55" t="s">
        <v>526</v>
      </c>
      <c r="O760" s="55" t="s">
        <v>527</v>
      </c>
    </row>
    <row r="761" spans="1:15" x14ac:dyDescent="0.25">
      <c r="A761" s="55" t="s">
        <v>573</v>
      </c>
      <c r="B761" s="55" t="s">
        <v>3439</v>
      </c>
      <c r="C761" s="55" t="s">
        <v>575</v>
      </c>
      <c r="D761" s="96">
        <v>207</v>
      </c>
      <c r="E761" s="96"/>
      <c r="F761" s="96"/>
      <c r="G761" s="96"/>
      <c r="H761" s="96"/>
      <c r="I761" s="55"/>
      <c r="J761" s="55"/>
      <c r="K761" s="55"/>
      <c r="L761" s="55"/>
      <c r="M761" s="55" t="s">
        <v>576</v>
      </c>
      <c r="N761" s="55" t="s">
        <v>576</v>
      </c>
      <c r="O761" s="55" t="s">
        <v>576</v>
      </c>
    </row>
    <row r="762" spans="1:15" x14ac:dyDescent="0.25">
      <c r="A762" s="55" t="s">
        <v>534</v>
      </c>
      <c r="B762" s="55" t="s">
        <v>3440</v>
      </c>
      <c r="C762" s="55" t="s">
        <v>480</v>
      </c>
      <c r="D762" s="96">
        <v>810</v>
      </c>
      <c r="E762" s="96">
        <v>20</v>
      </c>
      <c r="F762" s="97">
        <v>1.40735E-44</v>
      </c>
      <c r="G762" s="96">
        <v>63.2</v>
      </c>
      <c r="H762" s="96">
        <v>3</v>
      </c>
      <c r="I762" s="55" t="s">
        <v>537</v>
      </c>
      <c r="J762" s="55" t="s">
        <v>538</v>
      </c>
      <c r="K762" s="55"/>
      <c r="L762" s="55"/>
      <c r="M762" s="55" t="s">
        <v>1052</v>
      </c>
      <c r="N762" s="55" t="s">
        <v>533</v>
      </c>
      <c r="O762" s="55" t="s">
        <v>533</v>
      </c>
    </row>
    <row r="763" spans="1:15" x14ac:dyDescent="0.25">
      <c r="A763" s="55" t="s">
        <v>573</v>
      </c>
      <c r="B763" s="55" t="s">
        <v>3441</v>
      </c>
      <c r="C763" s="55" t="s">
        <v>575</v>
      </c>
      <c r="D763" s="96">
        <v>303</v>
      </c>
      <c r="E763" s="96"/>
      <c r="F763" s="96"/>
      <c r="G763" s="96"/>
      <c r="H763" s="96"/>
      <c r="I763" s="55"/>
      <c r="J763" s="55"/>
      <c r="K763" s="55"/>
      <c r="L763" s="55"/>
      <c r="M763" s="55" t="s">
        <v>576</v>
      </c>
      <c r="N763" s="55" t="s">
        <v>576</v>
      </c>
      <c r="O763" s="55" t="s">
        <v>576</v>
      </c>
    </row>
    <row r="764" spans="1:15" x14ac:dyDescent="0.25">
      <c r="A764" s="55" t="s">
        <v>518</v>
      </c>
      <c r="B764" s="55" t="s">
        <v>3442</v>
      </c>
      <c r="C764" s="55" t="s">
        <v>3443</v>
      </c>
      <c r="D764" s="96">
        <v>2436</v>
      </c>
      <c r="E764" s="96">
        <v>20</v>
      </c>
      <c r="F764" s="96">
        <v>0</v>
      </c>
      <c r="G764" s="96">
        <v>78.150000000000006</v>
      </c>
      <c r="H764" s="96">
        <v>4</v>
      </c>
      <c r="I764" s="55" t="s">
        <v>699</v>
      </c>
      <c r="J764" s="55" t="s">
        <v>700</v>
      </c>
      <c r="K764" s="55"/>
      <c r="L764" s="55"/>
      <c r="M764" s="55" t="s">
        <v>3444</v>
      </c>
      <c r="N764" s="55" t="s">
        <v>925</v>
      </c>
      <c r="O764" s="55" t="s">
        <v>926</v>
      </c>
    </row>
    <row r="765" spans="1:15" x14ac:dyDescent="0.25">
      <c r="A765" s="55" t="s">
        <v>573</v>
      </c>
      <c r="B765" s="55" t="s">
        <v>3445</v>
      </c>
      <c r="C765" s="55" t="s">
        <v>575</v>
      </c>
      <c r="D765" s="96">
        <v>663</v>
      </c>
      <c r="E765" s="96"/>
      <c r="F765" s="96"/>
      <c r="G765" s="96"/>
      <c r="H765" s="96"/>
      <c r="I765" s="55"/>
      <c r="J765" s="55"/>
      <c r="K765" s="55"/>
      <c r="L765" s="55"/>
      <c r="M765" s="55" t="s">
        <v>606</v>
      </c>
      <c r="N765" s="55" t="s">
        <v>533</v>
      </c>
      <c r="O765" s="55" t="s">
        <v>533</v>
      </c>
    </row>
    <row r="766" spans="1:15" x14ac:dyDescent="0.25">
      <c r="A766" s="55" t="s">
        <v>534</v>
      </c>
      <c r="B766" s="55" t="s">
        <v>3446</v>
      </c>
      <c r="C766" s="55" t="s">
        <v>3447</v>
      </c>
      <c r="D766" s="96">
        <v>1101</v>
      </c>
      <c r="E766" s="96">
        <v>20</v>
      </c>
      <c r="F766" s="97">
        <v>3.8236399999999998E-83</v>
      </c>
      <c r="G766" s="96">
        <v>56.4</v>
      </c>
      <c r="H766" s="96">
        <v>6</v>
      </c>
      <c r="I766" s="55" t="s">
        <v>3448</v>
      </c>
      <c r="J766" s="55" t="s">
        <v>3449</v>
      </c>
      <c r="K766" s="55"/>
      <c r="L766" s="55"/>
      <c r="M766" s="55" t="s">
        <v>3450</v>
      </c>
      <c r="N766" s="55" t="s">
        <v>533</v>
      </c>
      <c r="O766" s="55" t="s">
        <v>533</v>
      </c>
    </row>
    <row r="767" spans="1:15" x14ac:dyDescent="0.25">
      <c r="A767" s="55" t="s">
        <v>518</v>
      </c>
      <c r="B767" s="55" t="s">
        <v>3451</v>
      </c>
      <c r="C767" s="55" t="s">
        <v>3452</v>
      </c>
      <c r="D767" s="96">
        <v>1302</v>
      </c>
      <c r="E767" s="96">
        <v>20</v>
      </c>
      <c r="F767" s="96">
        <v>0</v>
      </c>
      <c r="G767" s="96">
        <v>65.8</v>
      </c>
      <c r="H767" s="96">
        <v>1</v>
      </c>
      <c r="I767" s="55" t="s">
        <v>579</v>
      </c>
      <c r="J767" s="55" t="s">
        <v>580</v>
      </c>
      <c r="K767" s="55"/>
      <c r="L767" s="55"/>
      <c r="M767" s="55" t="s">
        <v>3453</v>
      </c>
      <c r="N767" s="55" t="s">
        <v>533</v>
      </c>
      <c r="O767" s="55" t="s">
        <v>533</v>
      </c>
    </row>
    <row r="768" spans="1:15" x14ac:dyDescent="0.25">
      <c r="A768" s="55" t="s">
        <v>518</v>
      </c>
      <c r="B768" s="55" t="s">
        <v>3454</v>
      </c>
      <c r="C768" s="55" t="s">
        <v>3252</v>
      </c>
      <c r="D768" s="96">
        <v>2313</v>
      </c>
      <c r="E768" s="96">
        <v>20</v>
      </c>
      <c r="F768" s="96">
        <v>0</v>
      </c>
      <c r="G768" s="96">
        <v>58.55</v>
      </c>
      <c r="H768" s="96">
        <v>2</v>
      </c>
      <c r="I768" s="55" t="s">
        <v>608</v>
      </c>
      <c r="J768" s="55" t="s">
        <v>609</v>
      </c>
      <c r="K768" s="55"/>
      <c r="L768" s="55"/>
      <c r="M768" s="55" t="s">
        <v>3455</v>
      </c>
      <c r="N768" s="55" t="s">
        <v>533</v>
      </c>
      <c r="O768" s="55" t="s">
        <v>533</v>
      </c>
    </row>
    <row r="769" spans="1:15" x14ac:dyDescent="0.25">
      <c r="A769" s="55" t="s">
        <v>534</v>
      </c>
      <c r="B769" s="55" t="s">
        <v>3456</v>
      </c>
      <c r="C769" s="55" t="s">
        <v>3457</v>
      </c>
      <c r="D769" s="96">
        <v>1482</v>
      </c>
      <c r="E769" s="96">
        <v>20</v>
      </c>
      <c r="F769" s="97">
        <v>5.9919600000000004E-47</v>
      </c>
      <c r="G769" s="96">
        <v>57.9</v>
      </c>
      <c r="H769" s="96">
        <v>2</v>
      </c>
      <c r="I769" s="55" t="s">
        <v>1162</v>
      </c>
      <c r="J769" s="55" t="s">
        <v>1163</v>
      </c>
      <c r="K769" s="55"/>
      <c r="L769" s="55"/>
      <c r="M769" s="55" t="s">
        <v>3458</v>
      </c>
      <c r="N769" s="55" t="s">
        <v>628</v>
      </c>
      <c r="O769" s="55" t="s">
        <v>629</v>
      </c>
    </row>
    <row r="770" spans="1:15" x14ac:dyDescent="0.25">
      <c r="A770" s="55" t="s">
        <v>518</v>
      </c>
      <c r="B770" s="55" t="s">
        <v>3459</v>
      </c>
      <c r="C770" s="55" t="s">
        <v>3460</v>
      </c>
      <c r="D770" s="96">
        <v>780</v>
      </c>
      <c r="E770" s="96">
        <v>20</v>
      </c>
      <c r="F770" s="97">
        <v>1.43877E-104</v>
      </c>
      <c r="G770" s="96">
        <v>74.75</v>
      </c>
      <c r="H770" s="96">
        <v>2</v>
      </c>
      <c r="I770" s="55" t="s">
        <v>1598</v>
      </c>
      <c r="J770" s="55" t="s">
        <v>1599</v>
      </c>
      <c r="K770" s="55"/>
      <c r="L770" s="55"/>
      <c r="M770" s="55" t="s">
        <v>3461</v>
      </c>
      <c r="N770" s="55" t="s">
        <v>3462</v>
      </c>
      <c r="O770" s="55" t="s">
        <v>3463</v>
      </c>
    </row>
    <row r="771" spans="1:15" x14ac:dyDescent="0.25">
      <c r="A771" s="55" t="s">
        <v>518</v>
      </c>
      <c r="B771" s="55" t="s">
        <v>3464</v>
      </c>
      <c r="C771" s="55" t="s">
        <v>3465</v>
      </c>
      <c r="D771" s="96">
        <v>1503</v>
      </c>
      <c r="E771" s="96">
        <v>20</v>
      </c>
      <c r="F771" s="96">
        <v>0</v>
      </c>
      <c r="G771" s="96">
        <v>76.25</v>
      </c>
      <c r="H771" s="96">
        <v>1</v>
      </c>
      <c r="I771" s="55" t="s">
        <v>3466</v>
      </c>
      <c r="J771" s="55" t="s">
        <v>3467</v>
      </c>
      <c r="K771" s="55"/>
      <c r="L771" s="55"/>
      <c r="M771" s="55" t="s">
        <v>3468</v>
      </c>
      <c r="N771" s="55" t="s">
        <v>3469</v>
      </c>
      <c r="O771" s="55" t="s">
        <v>3470</v>
      </c>
    </row>
    <row r="772" spans="1:15" x14ac:dyDescent="0.25">
      <c r="A772" s="55" t="s">
        <v>518</v>
      </c>
      <c r="B772" s="55" t="s">
        <v>3471</v>
      </c>
      <c r="C772" s="55" t="s">
        <v>3472</v>
      </c>
      <c r="D772" s="96">
        <v>939</v>
      </c>
      <c r="E772" s="96">
        <v>20</v>
      </c>
      <c r="F772" s="96">
        <v>0</v>
      </c>
      <c r="G772" s="96">
        <v>88.05</v>
      </c>
      <c r="H772" s="96">
        <v>3</v>
      </c>
      <c r="I772" s="55" t="s">
        <v>3473</v>
      </c>
      <c r="J772" s="55" t="s">
        <v>3474</v>
      </c>
      <c r="K772" s="55"/>
      <c r="L772" s="55"/>
      <c r="M772" s="55" t="s">
        <v>3475</v>
      </c>
      <c r="N772" s="55" t="s">
        <v>3476</v>
      </c>
      <c r="O772" s="55" t="s">
        <v>3477</v>
      </c>
    </row>
    <row r="773" spans="1:15" x14ac:dyDescent="0.25">
      <c r="A773" s="55" t="s">
        <v>551</v>
      </c>
      <c r="B773" s="55" t="s">
        <v>3478</v>
      </c>
      <c r="C773" s="55" t="s">
        <v>3479</v>
      </c>
      <c r="D773" s="96">
        <v>12063</v>
      </c>
      <c r="E773" s="96">
        <v>20</v>
      </c>
      <c r="F773" s="96">
        <v>0</v>
      </c>
      <c r="G773" s="96">
        <v>79.05</v>
      </c>
      <c r="H773" s="96"/>
      <c r="I773" s="55"/>
      <c r="J773" s="55"/>
      <c r="K773" s="55"/>
      <c r="L773" s="55"/>
      <c r="M773" s="55" t="s">
        <v>3480</v>
      </c>
      <c r="N773" s="55" t="s">
        <v>533</v>
      </c>
      <c r="O773" s="55" t="s">
        <v>533</v>
      </c>
    </row>
    <row r="774" spans="1:15" x14ac:dyDescent="0.25">
      <c r="A774" s="55" t="s">
        <v>551</v>
      </c>
      <c r="B774" s="55" t="s">
        <v>3481</v>
      </c>
      <c r="C774" s="55" t="s">
        <v>480</v>
      </c>
      <c r="D774" s="96">
        <v>213</v>
      </c>
      <c r="E774" s="96">
        <v>1</v>
      </c>
      <c r="F774" s="97">
        <v>4.5435899999999999E-4</v>
      </c>
      <c r="G774" s="96">
        <v>82</v>
      </c>
      <c r="H774" s="96"/>
      <c r="I774" s="55"/>
      <c r="J774" s="55"/>
      <c r="K774" s="55"/>
      <c r="L774" s="55"/>
      <c r="M774" s="55" t="s">
        <v>621</v>
      </c>
      <c r="N774" s="55" t="s">
        <v>533</v>
      </c>
      <c r="O774" s="55" t="s">
        <v>533</v>
      </c>
    </row>
    <row r="775" spans="1:15" x14ac:dyDescent="0.25">
      <c r="A775" s="55" t="s">
        <v>518</v>
      </c>
      <c r="B775" s="55" t="s">
        <v>3482</v>
      </c>
      <c r="C775" s="55" t="s">
        <v>3483</v>
      </c>
      <c r="D775" s="96">
        <v>3600</v>
      </c>
      <c r="E775" s="96">
        <v>20</v>
      </c>
      <c r="F775" s="96">
        <v>0</v>
      </c>
      <c r="G775" s="96">
        <v>84.85</v>
      </c>
      <c r="H775" s="96">
        <v>3</v>
      </c>
      <c r="I775" s="55" t="s">
        <v>3484</v>
      </c>
      <c r="J775" s="55" t="s">
        <v>3485</v>
      </c>
      <c r="K775" s="55"/>
      <c r="L775" s="55"/>
      <c r="M775" s="55" t="s">
        <v>3486</v>
      </c>
      <c r="N775" s="55" t="s">
        <v>3487</v>
      </c>
      <c r="O775" s="55" t="s">
        <v>3488</v>
      </c>
    </row>
    <row r="776" spans="1:15" x14ac:dyDescent="0.25">
      <c r="A776" s="55" t="s">
        <v>551</v>
      </c>
      <c r="B776" s="55" t="s">
        <v>3489</v>
      </c>
      <c r="C776" s="55" t="s">
        <v>3490</v>
      </c>
      <c r="D776" s="96">
        <v>3756</v>
      </c>
      <c r="E776" s="96">
        <v>20</v>
      </c>
      <c r="F776" s="96">
        <v>0</v>
      </c>
      <c r="G776" s="96">
        <v>69.849999999999994</v>
      </c>
      <c r="H776" s="96"/>
      <c r="I776" s="55"/>
      <c r="J776" s="55"/>
      <c r="K776" s="55"/>
      <c r="L776" s="55"/>
      <c r="M776" s="55" t="s">
        <v>3491</v>
      </c>
      <c r="N776" s="55" t="s">
        <v>628</v>
      </c>
      <c r="O776" s="55" t="s">
        <v>629</v>
      </c>
    </row>
    <row r="777" spans="1:15" x14ac:dyDescent="0.25">
      <c r="A777" s="55" t="s">
        <v>534</v>
      </c>
      <c r="B777" s="55" t="s">
        <v>3492</v>
      </c>
      <c r="C777" s="55" t="s">
        <v>3493</v>
      </c>
      <c r="D777" s="96">
        <v>2196</v>
      </c>
      <c r="E777" s="96">
        <v>20</v>
      </c>
      <c r="F777" s="96">
        <v>0</v>
      </c>
      <c r="G777" s="96">
        <v>77.55</v>
      </c>
      <c r="H777" s="96">
        <v>1</v>
      </c>
      <c r="I777" s="55" t="s">
        <v>579</v>
      </c>
      <c r="J777" s="55" t="s">
        <v>580</v>
      </c>
      <c r="K777" s="55"/>
      <c r="L777" s="55"/>
      <c r="M777" s="55" t="s">
        <v>3494</v>
      </c>
      <c r="N777" s="55" t="s">
        <v>628</v>
      </c>
      <c r="O777" s="55" t="s">
        <v>629</v>
      </c>
    </row>
    <row r="778" spans="1:15" x14ac:dyDescent="0.25">
      <c r="A778" s="55" t="s">
        <v>518</v>
      </c>
      <c r="B778" s="55" t="s">
        <v>3495</v>
      </c>
      <c r="C778" s="55" t="s">
        <v>3496</v>
      </c>
      <c r="D778" s="96">
        <v>2310</v>
      </c>
      <c r="E778" s="96">
        <v>20</v>
      </c>
      <c r="F778" s="96">
        <v>0</v>
      </c>
      <c r="G778" s="96">
        <v>79.75</v>
      </c>
      <c r="H778" s="96">
        <v>4</v>
      </c>
      <c r="I778" s="55" t="s">
        <v>699</v>
      </c>
      <c r="J778" s="55" t="s">
        <v>700</v>
      </c>
      <c r="K778" s="55"/>
      <c r="L778" s="55"/>
      <c r="M778" s="55" t="s">
        <v>3497</v>
      </c>
      <c r="N778" s="55" t="s">
        <v>925</v>
      </c>
      <c r="O778" s="55" t="s">
        <v>926</v>
      </c>
    </row>
    <row r="779" spans="1:15" x14ac:dyDescent="0.25">
      <c r="A779" s="55" t="s">
        <v>551</v>
      </c>
      <c r="B779" s="55" t="s">
        <v>3498</v>
      </c>
      <c r="C779" s="55" t="s">
        <v>3499</v>
      </c>
      <c r="D779" s="96">
        <v>2325</v>
      </c>
      <c r="E779" s="96">
        <v>20</v>
      </c>
      <c r="F779" s="97">
        <v>6.7846299999999996E-70</v>
      </c>
      <c r="G779" s="96">
        <v>60.5</v>
      </c>
      <c r="H779" s="96"/>
      <c r="I779" s="55"/>
      <c r="J779" s="55"/>
      <c r="K779" s="55"/>
      <c r="L779" s="55"/>
      <c r="M779" s="55" t="s">
        <v>3500</v>
      </c>
      <c r="N779" s="55" t="s">
        <v>618</v>
      </c>
      <c r="O779" s="55" t="s">
        <v>619</v>
      </c>
    </row>
    <row r="780" spans="1:15" x14ac:dyDescent="0.25">
      <c r="A780" s="55" t="s">
        <v>518</v>
      </c>
      <c r="B780" s="55" t="s">
        <v>3501</v>
      </c>
      <c r="C780" s="55" t="s">
        <v>3502</v>
      </c>
      <c r="D780" s="96">
        <v>1944</v>
      </c>
      <c r="E780" s="96">
        <v>20</v>
      </c>
      <c r="F780" s="96">
        <v>0</v>
      </c>
      <c r="G780" s="96">
        <v>87.4</v>
      </c>
      <c r="H780" s="96">
        <v>5</v>
      </c>
      <c r="I780" s="55" t="s">
        <v>3503</v>
      </c>
      <c r="J780" s="55" t="s">
        <v>3504</v>
      </c>
      <c r="K780" s="55" t="s">
        <v>1247</v>
      </c>
      <c r="L780" s="55" t="s">
        <v>1066</v>
      </c>
      <c r="M780" s="55" t="s">
        <v>3505</v>
      </c>
      <c r="N780" s="55" t="s">
        <v>3506</v>
      </c>
      <c r="O780" s="55" t="s">
        <v>3507</v>
      </c>
    </row>
    <row r="781" spans="1:15" x14ac:dyDescent="0.25">
      <c r="A781" s="55" t="s">
        <v>518</v>
      </c>
      <c r="B781" s="55" t="s">
        <v>3508</v>
      </c>
      <c r="C781" s="55" t="s">
        <v>3509</v>
      </c>
      <c r="D781" s="96">
        <v>2955</v>
      </c>
      <c r="E781" s="96">
        <v>20</v>
      </c>
      <c r="F781" s="96">
        <v>0</v>
      </c>
      <c r="G781" s="96">
        <v>67.900000000000006</v>
      </c>
      <c r="H781" s="96">
        <v>3</v>
      </c>
      <c r="I781" s="55" t="s">
        <v>970</v>
      </c>
      <c r="J781" s="55" t="s">
        <v>971</v>
      </c>
      <c r="K781" s="55"/>
      <c r="L781" s="55"/>
      <c r="M781" s="55" t="s">
        <v>3510</v>
      </c>
      <c r="N781" s="55" t="s">
        <v>3511</v>
      </c>
      <c r="O781" s="55" t="s">
        <v>3512</v>
      </c>
    </row>
    <row r="782" spans="1:15" x14ac:dyDescent="0.25">
      <c r="A782" s="55" t="s">
        <v>518</v>
      </c>
      <c r="B782" s="55" t="s">
        <v>3513</v>
      </c>
      <c r="C782" s="55" t="s">
        <v>487</v>
      </c>
      <c r="D782" s="96">
        <v>2931</v>
      </c>
      <c r="E782" s="96">
        <v>20</v>
      </c>
      <c r="F782" s="96">
        <v>0</v>
      </c>
      <c r="G782" s="96">
        <v>75.8</v>
      </c>
      <c r="H782" s="96">
        <v>6</v>
      </c>
      <c r="I782" s="55" t="s">
        <v>3514</v>
      </c>
      <c r="J782" s="55" t="s">
        <v>3515</v>
      </c>
      <c r="K782" s="55" t="s">
        <v>1055</v>
      </c>
      <c r="L782" s="55" t="s">
        <v>1056</v>
      </c>
      <c r="M782" s="55" t="s">
        <v>3516</v>
      </c>
      <c r="N782" s="55" t="s">
        <v>3517</v>
      </c>
      <c r="O782" s="55" t="s">
        <v>3518</v>
      </c>
    </row>
    <row r="783" spans="1:15" x14ac:dyDescent="0.25">
      <c r="A783" s="55" t="s">
        <v>551</v>
      </c>
      <c r="B783" s="55" t="s">
        <v>3519</v>
      </c>
      <c r="C783" s="55" t="s">
        <v>3520</v>
      </c>
      <c r="D783" s="96">
        <v>1341</v>
      </c>
      <c r="E783" s="96">
        <v>20</v>
      </c>
      <c r="F783" s="96">
        <v>0</v>
      </c>
      <c r="G783" s="96">
        <v>65.55</v>
      </c>
      <c r="H783" s="96"/>
      <c r="I783" s="55"/>
      <c r="J783" s="55"/>
      <c r="K783" s="55"/>
      <c r="L783" s="55"/>
      <c r="M783" s="55" t="s">
        <v>3521</v>
      </c>
      <c r="N783" s="55" t="s">
        <v>533</v>
      </c>
      <c r="O783" s="55" t="s">
        <v>533</v>
      </c>
    </row>
    <row r="784" spans="1:15" x14ac:dyDescent="0.25">
      <c r="A784" s="55" t="s">
        <v>518</v>
      </c>
      <c r="B784" s="55" t="s">
        <v>3522</v>
      </c>
      <c r="C784" s="55" t="s">
        <v>3523</v>
      </c>
      <c r="D784" s="96">
        <v>699</v>
      </c>
      <c r="E784" s="96">
        <v>20</v>
      </c>
      <c r="F784" s="97">
        <v>2.8733000000000001E-82</v>
      </c>
      <c r="G784" s="96">
        <v>84</v>
      </c>
      <c r="H784" s="96">
        <v>5</v>
      </c>
      <c r="I784" s="55" t="s">
        <v>3524</v>
      </c>
      <c r="J784" s="55" t="s">
        <v>3525</v>
      </c>
      <c r="K784" s="55" t="s">
        <v>3526</v>
      </c>
      <c r="L784" s="55" t="s">
        <v>3527</v>
      </c>
      <c r="M784" s="55" t="s">
        <v>3528</v>
      </c>
      <c r="N784" s="55" t="s">
        <v>3529</v>
      </c>
      <c r="O784" s="55" t="s">
        <v>3530</v>
      </c>
    </row>
    <row r="785" spans="1:15" x14ac:dyDescent="0.25">
      <c r="A785" s="55" t="s">
        <v>518</v>
      </c>
      <c r="B785" s="55" t="s">
        <v>3531</v>
      </c>
      <c r="C785" s="55" t="s">
        <v>3532</v>
      </c>
      <c r="D785" s="96">
        <v>1707</v>
      </c>
      <c r="E785" s="96">
        <v>20</v>
      </c>
      <c r="F785" s="96">
        <v>0</v>
      </c>
      <c r="G785" s="96">
        <v>94.85</v>
      </c>
      <c r="H785" s="96">
        <v>4</v>
      </c>
      <c r="I785" s="55" t="s">
        <v>3533</v>
      </c>
      <c r="J785" s="55" t="s">
        <v>3534</v>
      </c>
      <c r="K785" s="55"/>
      <c r="L785" s="55"/>
      <c r="M785" s="55" t="s">
        <v>3535</v>
      </c>
      <c r="N785" s="55" t="s">
        <v>3536</v>
      </c>
      <c r="O785" s="55" t="s">
        <v>3537</v>
      </c>
    </row>
    <row r="786" spans="1:15" x14ac:dyDescent="0.25">
      <c r="A786" s="55" t="s">
        <v>518</v>
      </c>
      <c r="B786" s="55" t="s">
        <v>3538</v>
      </c>
      <c r="C786" s="55" t="s">
        <v>3539</v>
      </c>
      <c r="D786" s="96">
        <v>3876</v>
      </c>
      <c r="E786" s="96">
        <v>20</v>
      </c>
      <c r="F786" s="96">
        <v>0</v>
      </c>
      <c r="G786" s="96">
        <v>81.349999999999994</v>
      </c>
      <c r="H786" s="96">
        <v>5</v>
      </c>
      <c r="I786" s="55" t="s">
        <v>3540</v>
      </c>
      <c r="J786" s="55" t="s">
        <v>3541</v>
      </c>
      <c r="K786" s="55"/>
      <c r="L786" s="55"/>
      <c r="M786" s="55" t="s">
        <v>3542</v>
      </c>
      <c r="N786" s="55" t="s">
        <v>628</v>
      </c>
      <c r="O786" s="55" t="s">
        <v>629</v>
      </c>
    </row>
    <row r="787" spans="1:15" x14ac:dyDescent="0.25">
      <c r="A787" s="55" t="s">
        <v>518</v>
      </c>
      <c r="B787" s="55" t="s">
        <v>3543</v>
      </c>
      <c r="C787" s="55" t="s">
        <v>3544</v>
      </c>
      <c r="D787" s="96">
        <v>2106</v>
      </c>
      <c r="E787" s="96">
        <v>20</v>
      </c>
      <c r="F787" s="96">
        <v>0</v>
      </c>
      <c r="G787" s="96">
        <v>64.849999999999994</v>
      </c>
      <c r="H787" s="96">
        <v>4</v>
      </c>
      <c r="I787" s="55" t="s">
        <v>3545</v>
      </c>
      <c r="J787" s="55" t="s">
        <v>3546</v>
      </c>
      <c r="K787" s="55"/>
      <c r="L787" s="55"/>
      <c r="M787" s="55" t="s">
        <v>3547</v>
      </c>
      <c r="N787" s="55" t="s">
        <v>1408</v>
      </c>
      <c r="O787" s="55" t="s">
        <v>1409</v>
      </c>
    </row>
    <row r="788" spans="1:15" x14ac:dyDescent="0.25">
      <c r="A788" s="55" t="s">
        <v>518</v>
      </c>
      <c r="B788" s="55" t="s">
        <v>3548</v>
      </c>
      <c r="C788" s="55" t="s">
        <v>3549</v>
      </c>
      <c r="D788" s="96">
        <v>759</v>
      </c>
      <c r="E788" s="96">
        <v>20</v>
      </c>
      <c r="F788" s="97">
        <v>3.9869700000000002E-133</v>
      </c>
      <c r="G788" s="96">
        <v>83.65</v>
      </c>
      <c r="H788" s="96">
        <v>1</v>
      </c>
      <c r="I788" s="55" t="s">
        <v>579</v>
      </c>
      <c r="J788" s="55" t="s">
        <v>580</v>
      </c>
      <c r="K788" s="55"/>
      <c r="L788" s="55"/>
      <c r="M788" s="55" t="s">
        <v>3550</v>
      </c>
      <c r="N788" s="55" t="s">
        <v>533</v>
      </c>
      <c r="O788" s="55" t="s">
        <v>533</v>
      </c>
    </row>
    <row r="789" spans="1:15" x14ac:dyDescent="0.25">
      <c r="A789" s="55" t="s">
        <v>518</v>
      </c>
      <c r="B789" s="55" t="s">
        <v>3551</v>
      </c>
      <c r="C789" s="55" t="s">
        <v>3552</v>
      </c>
      <c r="D789" s="96">
        <v>2358</v>
      </c>
      <c r="E789" s="96">
        <v>20</v>
      </c>
      <c r="F789" s="96">
        <v>0</v>
      </c>
      <c r="G789" s="96">
        <v>70.849999999999994</v>
      </c>
      <c r="H789" s="96">
        <v>1</v>
      </c>
      <c r="I789" s="55" t="s">
        <v>579</v>
      </c>
      <c r="J789" s="55" t="s">
        <v>580</v>
      </c>
      <c r="K789" s="55"/>
      <c r="L789" s="55"/>
      <c r="M789" s="55" t="s">
        <v>3553</v>
      </c>
      <c r="N789" s="55" t="s">
        <v>628</v>
      </c>
      <c r="O789" s="55" t="s">
        <v>629</v>
      </c>
    </row>
    <row r="790" spans="1:15" x14ac:dyDescent="0.25">
      <c r="A790" s="55" t="s">
        <v>518</v>
      </c>
      <c r="B790" s="55" t="s">
        <v>3554</v>
      </c>
      <c r="C790" s="55" t="s">
        <v>769</v>
      </c>
      <c r="D790" s="96">
        <v>789</v>
      </c>
      <c r="E790" s="96">
        <v>20</v>
      </c>
      <c r="F790" s="97">
        <v>8.6319699999999997E-53</v>
      </c>
      <c r="G790" s="96">
        <v>58.55</v>
      </c>
      <c r="H790" s="96">
        <v>1</v>
      </c>
      <c r="I790" s="55" t="s">
        <v>579</v>
      </c>
      <c r="J790" s="55" t="s">
        <v>580</v>
      </c>
      <c r="K790" s="55"/>
      <c r="L790" s="55"/>
      <c r="M790" s="55" t="s">
        <v>3555</v>
      </c>
      <c r="N790" s="55" t="s">
        <v>591</v>
      </c>
      <c r="O790" s="55" t="s">
        <v>592</v>
      </c>
    </row>
    <row r="791" spans="1:15" x14ac:dyDescent="0.25">
      <c r="A791" s="55" t="s">
        <v>573</v>
      </c>
      <c r="B791" s="55" t="s">
        <v>3556</v>
      </c>
      <c r="C791" s="55" t="s">
        <v>575</v>
      </c>
      <c r="D791" s="96">
        <v>333</v>
      </c>
      <c r="E791" s="96"/>
      <c r="F791" s="96"/>
      <c r="G791" s="96"/>
      <c r="H791" s="96"/>
      <c r="I791" s="55"/>
      <c r="J791" s="55"/>
      <c r="K791" s="55"/>
      <c r="L791" s="55"/>
      <c r="M791" s="55" t="s">
        <v>576</v>
      </c>
      <c r="N791" s="55" t="s">
        <v>576</v>
      </c>
      <c r="O791" s="55" t="s">
        <v>576</v>
      </c>
    </row>
    <row r="792" spans="1:15" x14ac:dyDescent="0.25">
      <c r="A792" s="55" t="s">
        <v>534</v>
      </c>
      <c r="B792" s="55" t="s">
        <v>3557</v>
      </c>
      <c r="C792" s="55" t="s">
        <v>3558</v>
      </c>
      <c r="D792" s="96">
        <v>408</v>
      </c>
      <c r="E792" s="96">
        <v>20</v>
      </c>
      <c r="F792" s="97">
        <v>1.1763799999999999E-48</v>
      </c>
      <c r="G792" s="96">
        <v>69.05</v>
      </c>
      <c r="H792" s="96">
        <v>3</v>
      </c>
      <c r="I792" s="55" t="s">
        <v>3559</v>
      </c>
      <c r="J792" s="55" t="s">
        <v>3560</v>
      </c>
      <c r="K792" s="55"/>
      <c r="L792" s="55"/>
      <c r="M792" s="55" t="s">
        <v>3561</v>
      </c>
      <c r="N792" s="55" t="s">
        <v>3559</v>
      </c>
      <c r="O792" s="55" t="s">
        <v>3560</v>
      </c>
    </row>
    <row r="793" spans="1:15" x14ac:dyDescent="0.25">
      <c r="A793" s="55" t="s">
        <v>534</v>
      </c>
      <c r="B793" s="55" t="s">
        <v>3562</v>
      </c>
      <c r="C793" s="55" t="s">
        <v>3563</v>
      </c>
      <c r="D793" s="96">
        <v>387</v>
      </c>
      <c r="E793" s="96">
        <v>20</v>
      </c>
      <c r="F793" s="97">
        <v>2.9022500000000002E-15</v>
      </c>
      <c r="G793" s="96">
        <v>60.05</v>
      </c>
      <c r="H793" s="96">
        <v>16</v>
      </c>
      <c r="I793" s="55" t="s">
        <v>3564</v>
      </c>
      <c r="J793" s="55" t="s">
        <v>3565</v>
      </c>
      <c r="K793" s="55"/>
      <c r="L793" s="55"/>
      <c r="M793" s="55" t="s">
        <v>576</v>
      </c>
      <c r="N793" s="55" t="s">
        <v>576</v>
      </c>
      <c r="O793" s="55" t="s">
        <v>576</v>
      </c>
    </row>
    <row r="794" spans="1:15" x14ac:dyDescent="0.25">
      <c r="A794" s="55" t="s">
        <v>573</v>
      </c>
      <c r="B794" s="55" t="s">
        <v>3566</v>
      </c>
      <c r="C794" s="55" t="s">
        <v>575</v>
      </c>
      <c r="D794" s="96">
        <v>1101</v>
      </c>
      <c r="E794" s="96"/>
      <c r="F794" s="96"/>
      <c r="G794" s="96"/>
      <c r="H794" s="96"/>
      <c r="I794" s="55"/>
      <c r="J794" s="55"/>
      <c r="K794" s="55"/>
      <c r="L794" s="55"/>
      <c r="M794" s="55" t="s">
        <v>606</v>
      </c>
      <c r="N794" s="55" t="s">
        <v>533</v>
      </c>
      <c r="O794" s="55" t="s">
        <v>533</v>
      </c>
    </row>
    <row r="795" spans="1:15" x14ac:dyDescent="0.25">
      <c r="A795" s="55" t="s">
        <v>551</v>
      </c>
      <c r="B795" s="55" t="s">
        <v>3567</v>
      </c>
      <c r="C795" s="55" t="s">
        <v>3568</v>
      </c>
      <c r="D795" s="96">
        <v>1302</v>
      </c>
      <c r="E795" s="96">
        <v>20</v>
      </c>
      <c r="F795" s="96">
        <v>0</v>
      </c>
      <c r="G795" s="96">
        <v>71.75</v>
      </c>
      <c r="H795" s="96"/>
      <c r="I795" s="55"/>
      <c r="J795" s="55"/>
      <c r="K795" s="55"/>
      <c r="L795" s="55"/>
      <c r="M795" s="55" t="s">
        <v>3569</v>
      </c>
      <c r="N795" s="55" t="s">
        <v>533</v>
      </c>
      <c r="O795" s="55" t="s">
        <v>533</v>
      </c>
    </row>
    <row r="796" spans="1:15" x14ac:dyDescent="0.25">
      <c r="A796" s="55" t="s">
        <v>573</v>
      </c>
      <c r="B796" s="55" t="s">
        <v>3570</v>
      </c>
      <c r="C796" s="55" t="s">
        <v>575</v>
      </c>
      <c r="D796" s="96">
        <v>291</v>
      </c>
      <c r="E796" s="96"/>
      <c r="F796" s="96"/>
      <c r="G796" s="96"/>
      <c r="H796" s="96"/>
      <c r="I796" s="55"/>
      <c r="J796" s="55"/>
      <c r="K796" s="55"/>
      <c r="L796" s="55"/>
      <c r="M796" s="55" t="s">
        <v>621</v>
      </c>
      <c r="N796" s="55" t="s">
        <v>533</v>
      </c>
      <c r="O796" s="55" t="s">
        <v>533</v>
      </c>
    </row>
    <row r="797" spans="1:15" x14ac:dyDescent="0.25">
      <c r="A797" s="55" t="s">
        <v>551</v>
      </c>
      <c r="B797" s="55" t="s">
        <v>3571</v>
      </c>
      <c r="C797" s="55" t="s">
        <v>480</v>
      </c>
      <c r="D797" s="96">
        <v>1836</v>
      </c>
      <c r="E797" s="96">
        <v>2</v>
      </c>
      <c r="F797" s="97">
        <v>2.0046699999999998E-61</v>
      </c>
      <c r="G797" s="96">
        <v>78</v>
      </c>
      <c r="H797" s="96"/>
      <c r="I797" s="55"/>
      <c r="J797" s="55"/>
      <c r="K797" s="55"/>
      <c r="L797" s="55"/>
      <c r="M797" s="55" t="s">
        <v>606</v>
      </c>
      <c r="N797" s="55" t="s">
        <v>533</v>
      </c>
      <c r="O797" s="55" t="s">
        <v>533</v>
      </c>
    </row>
    <row r="798" spans="1:15" x14ac:dyDescent="0.25">
      <c r="A798" s="55" t="s">
        <v>518</v>
      </c>
      <c r="B798" s="55" t="s">
        <v>150</v>
      </c>
      <c r="C798" s="95" t="s">
        <v>459</v>
      </c>
      <c r="D798" s="96">
        <v>1725</v>
      </c>
      <c r="E798" s="96">
        <v>20</v>
      </c>
      <c r="F798" s="96">
        <v>0</v>
      </c>
      <c r="G798" s="96">
        <v>86.5</v>
      </c>
      <c r="H798" s="96">
        <v>6</v>
      </c>
      <c r="I798" s="55" t="s">
        <v>3572</v>
      </c>
      <c r="J798" s="55" t="s">
        <v>3573</v>
      </c>
      <c r="K798" s="55" t="s">
        <v>3574</v>
      </c>
      <c r="L798" s="95" t="s">
        <v>3575</v>
      </c>
      <c r="M798" s="55" t="s">
        <v>3576</v>
      </c>
      <c r="N798" s="55" t="s">
        <v>3577</v>
      </c>
      <c r="O798" s="55" t="s">
        <v>3578</v>
      </c>
    </row>
    <row r="799" spans="1:15" x14ac:dyDescent="0.25">
      <c r="A799" s="55" t="s">
        <v>573</v>
      </c>
      <c r="B799" s="55" t="s">
        <v>3579</v>
      </c>
      <c r="C799" s="55" t="s">
        <v>575</v>
      </c>
      <c r="D799" s="96">
        <v>849</v>
      </c>
      <c r="E799" s="96"/>
      <c r="F799" s="96"/>
      <c r="G799" s="96"/>
      <c r="H799" s="96"/>
      <c r="I799" s="55"/>
      <c r="J799" s="55"/>
      <c r="K799" s="55"/>
      <c r="L799" s="55"/>
      <c r="M799" s="55" t="s">
        <v>606</v>
      </c>
      <c r="N799" s="55" t="s">
        <v>533</v>
      </c>
      <c r="O799" s="55" t="s">
        <v>533</v>
      </c>
    </row>
    <row r="800" spans="1:15" x14ac:dyDescent="0.25">
      <c r="A800" s="55" t="s">
        <v>534</v>
      </c>
      <c r="B800" s="55" t="s">
        <v>3580</v>
      </c>
      <c r="C800" s="55" t="s">
        <v>480</v>
      </c>
      <c r="D800" s="96">
        <v>1269</v>
      </c>
      <c r="E800" s="96">
        <v>20</v>
      </c>
      <c r="F800" s="97">
        <v>1.7031300000000001E-104</v>
      </c>
      <c r="G800" s="96">
        <v>50.85</v>
      </c>
      <c r="H800" s="96">
        <v>3</v>
      </c>
      <c r="I800" s="55" t="s">
        <v>537</v>
      </c>
      <c r="J800" s="55" t="s">
        <v>538</v>
      </c>
      <c r="K800" s="55"/>
      <c r="L800" s="55"/>
      <c r="M800" s="55" t="s">
        <v>3581</v>
      </c>
      <c r="N800" s="55" t="s">
        <v>533</v>
      </c>
      <c r="O800" s="55" t="s">
        <v>533</v>
      </c>
    </row>
    <row r="801" spans="1:15" x14ac:dyDescent="0.25">
      <c r="A801" s="55" t="s">
        <v>518</v>
      </c>
      <c r="B801" s="55" t="s">
        <v>3582</v>
      </c>
      <c r="C801" s="55" t="s">
        <v>3583</v>
      </c>
      <c r="D801" s="96">
        <v>1905</v>
      </c>
      <c r="E801" s="96">
        <v>20</v>
      </c>
      <c r="F801" s="96">
        <v>0</v>
      </c>
      <c r="G801" s="96">
        <v>73.25</v>
      </c>
      <c r="H801" s="96">
        <v>2</v>
      </c>
      <c r="I801" s="55" t="s">
        <v>1401</v>
      </c>
      <c r="J801" s="55" t="s">
        <v>1402</v>
      </c>
      <c r="K801" s="55"/>
      <c r="L801" s="55"/>
      <c r="M801" s="55" t="s">
        <v>3584</v>
      </c>
      <c r="N801" s="55" t="s">
        <v>1404</v>
      </c>
      <c r="O801" s="55" t="s">
        <v>1405</v>
      </c>
    </row>
    <row r="802" spans="1:15" x14ac:dyDescent="0.25">
      <c r="A802" s="55" t="s">
        <v>534</v>
      </c>
      <c r="B802" s="55" t="s">
        <v>3585</v>
      </c>
      <c r="C802" s="55" t="s">
        <v>3586</v>
      </c>
      <c r="D802" s="96">
        <v>366</v>
      </c>
      <c r="E802" s="96">
        <v>20</v>
      </c>
      <c r="F802" s="97">
        <v>6.0412600000000005E-7</v>
      </c>
      <c r="G802" s="96">
        <v>59.9</v>
      </c>
      <c r="H802" s="96">
        <v>3</v>
      </c>
      <c r="I802" s="55" t="s">
        <v>537</v>
      </c>
      <c r="J802" s="55" t="s">
        <v>538</v>
      </c>
      <c r="K802" s="55"/>
      <c r="L802" s="55"/>
      <c r="M802" s="55" t="s">
        <v>621</v>
      </c>
      <c r="N802" s="55" t="s">
        <v>533</v>
      </c>
      <c r="O802" s="55" t="s">
        <v>533</v>
      </c>
    </row>
    <row r="803" spans="1:15" x14ac:dyDescent="0.25">
      <c r="A803" s="55" t="s">
        <v>534</v>
      </c>
      <c r="B803" s="55" t="s">
        <v>3587</v>
      </c>
      <c r="C803" s="55" t="s">
        <v>3588</v>
      </c>
      <c r="D803" s="96">
        <v>423</v>
      </c>
      <c r="E803" s="96">
        <v>20</v>
      </c>
      <c r="F803" s="97">
        <v>4.0771299999999998E-22</v>
      </c>
      <c r="G803" s="96">
        <v>57.15</v>
      </c>
      <c r="H803" s="96">
        <v>3</v>
      </c>
      <c r="I803" s="55" t="s">
        <v>537</v>
      </c>
      <c r="J803" s="55" t="s">
        <v>538</v>
      </c>
      <c r="K803" s="55"/>
      <c r="L803" s="55"/>
      <c r="M803" s="55" t="s">
        <v>3589</v>
      </c>
      <c r="N803" s="55" t="s">
        <v>533</v>
      </c>
      <c r="O803" s="55" t="s">
        <v>533</v>
      </c>
    </row>
    <row r="804" spans="1:15" x14ac:dyDescent="0.25">
      <c r="A804" s="55" t="s">
        <v>534</v>
      </c>
      <c r="B804" s="55" t="s">
        <v>3590</v>
      </c>
      <c r="C804" s="55" t="s">
        <v>1184</v>
      </c>
      <c r="D804" s="96">
        <v>390</v>
      </c>
      <c r="E804" s="96">
        <v>20</v>
      </c>
      <c r="F804" s="97">
        <v>3.0966799999999999E-7</v>
      </c>
      <c r="G804" s="96">
        <v>50.6</v>
      </c>
      <c r="H804" s="96">
        <v>1</v>
      </c>
      <c r="I804" s="55" t="s">
        <v>591</v>
      </c>
      <c r="J804" s="55" t="s">
        <v>592</v>
      </c>
      <c r="K804" s="55"/>
      <c r="L804" s="55"/>
      <c r="M804" s="55" t="s">
        <v>576</v>
      </c>
      <c r="N804" s="55" t="s">
        <v>576</v>
      </c>
      <c r="O804" s="55" t="s">
        <v>576</v>
      </c>
    </row>
    <row r="805" spans="1:15" x14ac:dyDescent="0.25">
      <c r="A805" s="55" t="s">
        <v>518</v>
      </c>
      <c r="B805" s="55" t="s">
        <v>3591</v>
      </c>
      <c r="C805" s="55" t="s">
        <v>3592</v>
      </c>
      <c r="D805" s="96">
        <v>1281</v>
      </c>
      <c r="E805" s="96">
        <v>20</v>
      </c>
      <c r="F805" s="96">
        <v>0</v>
      </c>
      <c r="G805" s="96">
        <v>86.75</v>
      </c>
      <c r="H805" s="96">
        <v>5</v>
      </c>
      <c r="I805" s="55" t="s">
        <v>3593</v>
      </c>
      <c r="J805" s="55" t="s">
        <v>3594</v>
      </c>
      <c r="K805" s="55"/>
      <c r="L805" s="55"/>
      <c r="M805" s="55" t="s">
        <v>3595</v>
      </c>
      <c r="N805" s="55" t="s">
        <v>628</v>
      </c>
      <c r="O805" s="55" t="s">
        <v>629</v>
      </c>
    </row>
    <row r="806" spans="1:15" x14ac:dyDescent="0.25">
      <c r="A806" s="55" t="s">
        <v>518</v>
      </c>
      <c r="B806" s="55" t="s">
        <v>3596</v>
      </c>
      <c r="C806" s="55" t="s">
        <v>3597</v>
      </c>
      <c r="D806" s="96">
        <v>495</v>
      </c>
      <c r="E806" s="96">
        <v>20</v>
      </c>
      <c r="F806" s="97">
        <v>2.8178599999999998E-37</v>
      </c>
      <c r="G806" s="96">
        <v>74.3</v>
      </c>
      <c r="H806" s="96">
        <v>4</v>
      </c>
      <c r="I806" s="55" t="s">
        <v>3598</v>
      </c>
      <c r="J806" s="55" t="s">
        <v>3599</v>
      </c>
      <c r="K806" s="55" t="s">
        <v>3600</v>
      </c>
      <c r="L806" s="55" t="s">
        <v>3601</v>
      </c>
      <c r="M806" s="55" t="s">
        <v>3602</v>
      </c>
      <c r="N806" s="55" t="s">
        <v>3603</v>
      </c>
      <c r="O806" s="55" t="s">
        <v>3604</v>
      </c>
    </row>
    <row r="807" spans="1:15" x14ac:dyDescent="0.25">
      <c r="A807" s="55" t="s">
        <v>518</v>
      </c>
      <c r="B807" s="55" t="s">
        <v>3605</v>
      </c>
      <c r="C807" s="55" t="s">
        <v>1682</v>
      </c>
      <c r="D807" s="96">
        <v>3087</v>
      </c>
      <c r="E807" s="96">
        <v>20</v>
      </c>
      <c r="F807" s="96">
        <v>0</v>
      </c>
      <c r="G807" s="96">
        <v>67.3</v>
      </c>
      <c r="H807" s="96">
        <v>2</v>
      </c>
      <c r="I807" s="55" t="s">
        <v>1086</v>
      </c>
      <c r="J807" s="55" t="s">
        <v>1087</v>
      </c>
      <c r="K807" s="55"/>
      <c r="L807" s="55"/>
      <c r="M807" s="55" t="s">
        <v>3606</v>
      </c>
      <c r="N807" s="55" t="s">
        <v>628</v>
      </c>
      <c r="O807" s="55" t="s">
        <v>629</v>
      </c>
    </row>
    <row r="808" spans="1:15" x14ac:dyDescent="0.25">
      <c r="A808" s="55" t="s">
        <v>518</v>
      </c>
      <c r="B808" s="55" t="s">
        <v>3607</v>
      </c>
      <c r="C808" s="55" t="s">
        <v>3608</v>
      </c>
      <c r="D808" s="96">
        <v>1284</v>
      </c>
      <c r="E808" s="96">
        <v>20</v>
      </c>
      <c r="F808" s="96">
        <v>0</v>
      </c>
      <c r="G808" s="96">
        <v>83.5</v>
      </c>
      <c r="H808" s="96">
        <v>3</v>
      </c>
      <c r="I808" s="55" t="s">
        <v>1344</v>
      </c>
      <c r="J808" s="55" t="s">
        <v>1345</v>
      </c>
      <c r="K808" s="55" t="s">
        <v>523</v>
      </c>
      <c r="L808" s="55" t="s">
        <v>524</v>
      </c>
      <c r="M808" s="55" t="s">
        <v>3609</v>
      </c>
      <c r="N808" s="55" t="s">
        <v>526</v>
      </c>
      <c r="O808" s="55" t="s">
        <v>527</v>
      </c>
    </row>
    <row r="809" spans="1:15" x14ac:dyDescent="0.25">
      <c r="A809" s="55" t="s">
        <v>518</v>
      </c>
      <c r="B809" s="55" t="s">
        <v>3610</v>
      </c>
      <c r="C809" s="55" t="s">
        <v>3611</v>
      </c>
      <c r="D809" s="96">
        <v>6453</v>
      </c>
      <c r="E809" s="96">
        <v>20</v>
      </c>
      <c r="F809" s="96">
        <v>0</v>
      </c>
      <c r="G809" s="96">
        <v>67</v>
      </c>
      <c r="H809" s="96">
        <v>1</v>
      </c>
      <c r="I809" s="55" t="s">
        <v>898</v>
      </c>
      <c r="J809" s="55" t="s">
        <v>899</v>
      </c>
      <c r="K809" s="55"/>
      <c r="L809" s="55"/>
      <c r="M809" s="55" t="s">
        <v>3612</v>
      </c>
      <c r="N809" s="55" t="s">
        <v>3613</v>
      </c>
      <c r="O809" s="55" t="s">
        <v>3614</v>
      </c>
    </row>
    <row r="810" spans="1:15" x14ac:dyDescent="0.25">
      <c r="A810" s="55" t="s">
        <v>534</v>
      </c>
      <c r="B810" s="55" t="s">
        <v>3615</v>
      </c>
      <c r="C810" s="55" t="s">
        <v>1858</v>
      </c>
      <c r="D810" s="96">
        <v>1491</v>
      </c>
      <c r="E810" s="96">
        <v>20</v>
      </c>
      <c r="F810" s="97">
        <v>1.6517500000000001E-96</v>
      </c>
      <c r="G810" s="96">
        <v>53.55</v>
      </c>
      <c r="H810" s="96">
        <v>3</v>
      </c>
      <c r="I810" s="55" t="s">
        <v>3616</v>
      </c>
      <c r="J810" s="55" t="s">
        <v>3617</v>
      </c>
      <c r="K810" s="55"/>
      <c r="L810" s="55"/>
      <c r="M810" s="55" t="s">
        <v>3618</v>
      </c>
      <c r="N810" s="55" t="s">
        <v>533</v>
      </c>
      <c r="O810" s="55" t="s">
        <v>533</v>
      </c>
    </row>
    <row r="811" spans="1:15" x14ac:dyDescent="0.25">
      <c r="A811" s="55" t="s">
        <v>518</v>
      </c>
      <c r="B811" s="55" t="s">
        <v>3619</v>
      </c>
      <c r="C811" s="55" t="s">
        <v>3620</v>
      </c>
      <c r="D811" s="96">
        <v>879</v>
      </c>
      <c r="E811" s="96">
        <v>20</v>
      </c>
      <c r="F811" s="97">
        <v>1.1057900000000001E-154</v>
      </c>
      <c r="G811" s="96">
        <v>66.099999999999994</v>
      </c>
      <c r="H811" s="96">
        <v>3</v>
      </c>
      <c r="I811" s="55" t="s">
        <v>3621</v>
      </c>
      <c r="J811" s="55" t="s">
        <v>3622</v>
      </c>
      <c r="K811" s="55" t="s">
        <v>2858</v>
      </c>
      <c r="L811" s="55" t="s">
        <v>2859</v>
      </c>
      <c r="M811" s="55" t="s">
        <v>3623</v>
      </c>
      <c r="N811" s="55" t="s">
        <v>3624</v>
      </c>
      <c r="O811" s="55" t="s">
        <v>3625</v>
      </c>
    </row>
    <row r="812" spans="1:15" x14ac:dyDescent="0.25">
      <c r="A812" s="55" t="s">
        <v>518</v>
      </c>
      <c r="B812" s="55" t="s">
        <v>3626</v>
      </c>
      <c r="C812" s="55" t="s">
        <v>3209</v>
      </c>
      <c r="D812" s="96">
        <v>2976</v>
      </c>
      <c r="E812" s="96">
        <v>20</v>
      </c>
      <c r="F812" s="96">
        <v>0</v>
      </c>
      <c r="G812" s="96">
        <v>77.3</v>
      </c>
      <c r="H812" s="96">
        <v>1</v>
      </c>
      <c r="I812" s="55" t="s">
        <v>579</v>
      </c>
      <c r="J812" s="55" t="s">
        <v>580</v>
      </c>
      <c r="K812" s="55"/>
      <c r="L812" s="55"/>
      <c r="M812" s="55" t="s">
        <v>3627</v>
      </c>
      <c r="N812" s="55" t="s">
        <v>628</v>
      </c>
      <c r="O812" s="55" t="s">
        <v>629</v>
      </c>
    </row>
    <row r="813" spans="1:15" x14ac:dyDescent="0.25">
      <c r="A813" s="55" t="s">
        <v>551</v>
      </c>
      <c r="B813" s="55" t="s">
        <v>3628</v>
      </c>
      <c r="C813" s="55" t="s">
        <v>3629</v>
      </c>
      <c r="D813" s="96">
        <v>1638</v>
      </c>
      <c r="E813" s="96">
        <v>20</v>
      </c>
      <c r="F813" s="96">
        <v>0</v>
      </c>
      <c r="G813" s="96">
        <v>80.2</v>
      </c>
      <c r="H813" s="96"/>
      <c r="I813" s="55"/>
      <c r="J813" s="55"/>
      <c r="K813" s="55"/>
      <c r="L813" s="55"/>
      <c r="M813" s="55" t="s">
        <v>3630</v>
      </c>
      <c r="N813" s="55" t="s">
        <v>628</v>
      </c>
      <c r="O813" s="55" t="s">
        <v>629</v>
      </c>
    </row>
    <row r="814" spans="1:15" x14ac:dyDescent="0.25">
      <c r="A814" s="55" t="s">
        <v>518</v>
      </c>
      <c r="B814" s="55" t="s">
        <v>3631</v>
      </c>
      <c r="C814" s="55" t="s">
        <v>3632</v>
      </c>
      <c r="D814" s="96">
        <v>480</v>
      </c>
      <c r="E814" s="96">
        <v>20</v>
      </c>
      <c r="F814" s="97">
        <v>5.7787999999999998E-108</v>
      </c>
      <c r="G814" s="96">
        <v>97</v>
      </c>
      <c r="H814" s="96">
        <v>4</v>
      </c>
      <c r="I814" s="55" t="s">
        <v>3633</v>
      </c>
      <c r="J814" s="55" t="s">
        <v>3634</v>
      </c>
      <c r="K814" s="55"/>
      <c r="L814" s="55"/>
      <c r="M814" s="55" t="s">
        <v>3635</v>
      </c>
      <c r="N814" s="55" t="s">
        <v>1643</v>
      </c>
      <c r="O814" s="55" t="s">
        <v>1644</v>
      </c>
    </row>
    <row r="815" spans="1:15" x14ac:dyDescent="0.25">
      <c r="A815" s="55" t="s">
        <v>518</v>
      </c>
      <c r="B815" s="55" t="s">
        <v>3636</v>
      </c>
      <c r="C815" s="55" t="s">
        <v>3637</v>
      </c>
      <c r="D815" s="96">
        <v>1257</v>
      </c>
      <c r="E815" s="96">
        <v>20</v>
      </c>
      <c r="F815" s="96">
        <v>0</v>
      </c>
      <c r="G815" s="96">
        <v>70.45</v>
      </c>
      <c r="H815" s="96">
        <v>1</v>
      </c>
      <c r="I815" s="55" t="s">
        <v>557</v>
      </c>
      <c r="J815" s="55" t="s">
        <v>558</v>
      </c>
      <c r="K815" s="55"/>
      <c r="L815" s="55"/>
      <c r="M815" s="55" t="s">
        <v>3638</v>
      </c>
      <c r="N815" s="55" t="s">
        <v>1203</v>
      </c>
      <c r="O815" s="55" t="s">
        <v>1204</v>
      </c>
    </row>
    <row r="816" spans="1:15" x14ac:dyDescent="0.25">
      <c r="A816" s="55" t="s">
        <v>551</v>
      </c>
      <c r="B816" s="55" t="s">
        <v>3639</v>
      </c>
      <c r="C816" s="55" t="s">
        <v>3640</v>
      </c>
      <c r="D816" s="96">
        <v>1542</v>
      </c>
      <c r="E816" s="96">
        <v>20</v>
      </c>
      <c r="F816" s="96">
        <v>0</v>
      </c>
      <c r="G816" s="96">
        <v>57.35</v>
      </c>
      <c r="H816" s="96"/>
      <c r="I816" s="55"/>
      <c r="J816" s="55"/>
      <c r="K816" s="55"/>
      <c r="L816" s="55"/>
      <c r="M816" s="55" t="s">
        <v>3641</v>
      </c>
      <c r="N816" s="55" t="s">
        <v>533</v>
      </c>
      <c r="O816" s="55" t="s">
        <v>533</v>
      </c>
    </row>
    <row r="817" spans="1:15" x14ac:dyDescent="0.25">
      <c r="A817" s="55" t="s">
        <v>551</v>
      </c>
      <c r="B817" s="55" t="s">
        <v>3642</v>
      </c>
      <c r="C817" s="55" t="s">
        <v>3643</v>
      </c>
      <c r="D817" s="96">
        <v>1068</v>
      </c>
      <c r="E817" s="96">
        <v>20</v>
      </c>
      <c r="F817" s="96">
        <v>0</v>
      </c>
      <c r="G817" s="96">
        <v>85.7</v>
      </c>
      <c r="H817" s="96"/>
      <c r="I817" s="55"/>
      <c r="J817" s="55"/>
      <c r="K817" s="55"/>
      <c r="L817" s="55"/>
      <c r="M817" s="55" t="s">
        <v>3644</v>
      </c>
      <c r="N817" s="55" t="s">
        <v>533</v>
      </c>
      <c r="O817" s="55" t="s">
        <v>533</v>
      </c>
    </row>
    <row r="818" spans="1:15" x14ac:dyDescent="0.25">
      <c r="A818" s="55" t="s">
        <v>518</v>
      </c>
      <c r="B818" s="55" t="s">
        <v>3645</v>
      </c>
      <c r="C818" s="55" t="s">
        <v>3646</v>
      </c>
      <c r="D818" s="96">
        <v>2205</v>
      </c>
      <c r="E818" s="96">
        <v>20</v>
      </c>
      <c r="F818" s="96">
        <v>0</v>
      </c>
      <c r="G818" s="96">
        <v>80.7</v>
      </c>
      <c r="H818" s="96">
        <v>4</v>
      </c>
      <c r="I818" s="55" t="s">
        <v>699</v>
      </c>
      <c r="J818" s="55" t="s">
        <v>700</v>
      </c>
      <c r="K818" s="55"/>
      <c r="L818" s="55"/>
      <c r="M818" s="55" t="s">
        <v>3647</v>
      </c>
      <c r="N818" s="55" t="s">
        <v>925</v>
      </c>
      <c r="O818" s="55" t="s">
        <v>926</v>
      </c>
    </row>
    <row r="819" spans="1:15" x14ac:dyDescent="0.25">
      <c r="A819" s="55" t="s">
        <v>534</v>
      </c>
      <c r="B819" s="55" t="s">
        <v>3648</v>
      </c>
      <c r="C819" s="55" t="s">
        <v>480</v>
      </c>
      <c r="D819" s="96">
        <v>1569</v>
      </c>
      <c r="E819" s="96">
        <v>20</v>
      </c>
      <c r="F819" s="97">
        <v>1.5842300000000001E-38</v>
      </c>
      <c r="G819" s="96">
        <v>54.55</v>
      </c>
      <c r="H819" s="96">
        <v>3</v>
      </c>
      <c r="I819" s="55" t="s">
        <v>537</v>
      </c>
      <c r="J819" s="55" t="s">
        <v>538</v>
      </c>
      <c r="K819" s="55"/>
      <c r="L819" s="55"/>
      <c r="M819" s="55" t="s">
        <v>3649</v>
      </c>
      <c r="N819" s="55" t="s">
        <v>533</v>
      </c>
      <c r="O819" s="55" t="s">
        <v>533</v>
      </c>
    </row>
    <row r="820" spans="1:15" x14ac:dyDescent="0.25">
      <c r="A820" s="55" t="s">
        <v>551</v>
      </c>
      <c r="B820" s="55" t="s">
        <v>3650</v>
      </c>
      <c r="C820" s="55" t="s">
        <v>3651</v>
      </c>
      <c r="D820" s="96">
        <v>1158</v>
      </c>
      <c r="E820" s="96">
        <v>20</v>
      </c>
      <c r="F820" s="97">
        <v>1.2662599999999999E-37</v>
      </c>
      <c r="G820" s="96">
        <v>68</v>
      </c>
      <c r="H820" s="96"/>
      <c r="I820" s="55"/>
      <c r="J820" s="55"/>
      <c r="K820" s="55"/>
      <c r="L820" s="55"/>
      <c r="M820" s="55" t="s">
        <v>3652</v>
      </c>
      <c r="N820" s="55" t="s">
        <v>533</v>
      </c>
      <c r="O820" s="55" t="s">
        <v>533</v>
      </c>
    </row>
    <row r="821" spans="1:15" x14ac:dyDescent="0.25">
      <c r="A821" s="55" t="s">
        <v>518</v>
      </c>
      <c r="B821" s="55" t="s">
        <v>3653</v>
      </c>
      <c r="C821" s="55" t="s">
        <v>3654</v>
      </c>
      <c r="D821" s="96">
        <v>360</v>
      </c>
      <c r="E821" s="96">
        <v>20</v>
      </c>
      <c r="F821" s="97">
        <v>1.50209E-34</v>
      </c>
      <c r="G821" s="96">
        <v>64.150000000000006</v>
      </c>
      <c r="H821" s="96">
        <v>2</v>
      </c>
      <c r="I821" s="55" t="s">
        <v>3021</v>
      </c>
      <c r="J821" s="55" t="s">
        <v>3022</v>
      </c>
      <c r="K821" s="55"/>
      <c r="L821" s="55"/>
      <c r="M821" s="55" t="s">
        <v>3655</v>
      </c>
      <c r="N821" s="55" t="s">
        <v>3656</v>
      </c>
      <c r="O821" s="55" t="s">
        <v>3657</v>
      </c>
    </row>
    <row r="822" spans="1:15" x14ac:dyDescent="0.25">
      <c r="A822" s="55" t="s">
        <v>551</v>
      </c>
      <c r="B822" s="55" t="s">
        <v>3658</v>
      </c>
      <c r="C822" s="55" t="s">
        <v>3659</v>
      </c>
      <c r="D822" s="96">
        <v>2166</v>
      </c>
      <c r="E822" s="96">
        <v>20</v>
      </c>
      <c r="F822" s="96">
        <v>0</v>
      </c>
      <c r="G822" s="96">
        <v>78.2</v>
      </c>
      <c r="H822" s="96"/>
      <c r="I822" s="55"/>
      <c r="J822" s="55"/>
      <c r="K822" s="55"/>
      <c r="L822" s="55"/>
      <c r="M822" s="55" t="s">
        <v>3660</v>
      </c>
      <c r="N822" s="55" t="s">
        <v>533</v>
      </c>
      <c r="O822" s="55" t="s">
        <v>533</v>
      </c>
    </row>
    <row r="823" spans="1:15" x14ac:dyDescent="0.25">
      <c r="A823" s="55" t="s">
        <v>518</v>
      </c>
      <c r="B823" s="55" t="s">
        <v>3661</v>
      </c>
      <c r="C823" s="55" t="s">
        <v>2742</v>
      </c>
      <c r="D823" s="96">
        <v>1365</v>
      </c>
      <c r="E823" s="96">
        <v>20</v>
      </c>
      <c r="F823" s="96">
        <v>0</v>
      </c>
      <c r="G823" s="96">
        <v>67.05</v>
      </c>
      <c r="H823" s="96">
        <v>1</v>
      </c>
      <c r="I823" s="55" t="s">
        <v>579</v>
      </c>
      <c r="J823" s="55" t="s">
        <v>580</v>
      </c>
      <c r="K823" s="55"/>
      <c r="L823" s="55"/>
      <c r="M823" s="55" t="s">
        <v>3662</v>
      </c>
      <c r="N823" s="55" t="s">
        <v>628</v>
      </c>
      <c r="O823" s="55" t="s">
        <v>629</v>
      </c>
    </row>
    <row r="824" spans="1:15" x14ac:dyDescent="0.25">
      <c r="A824" s="55" t="s">
        <v>518</v>
      </c>
      <c r="B824" s="55" t="s">
        <v>3663</v>
      </c>
      <c r="C824" s="55" t="s">
        <v>3664</v>
      </c>
      <c r="D824" s="96">
        <v>3087</v>
      </c>
      <c r="E824" s="96">
        <v>20</v>
      </c>
      <c r="F824" s="96">
        <v>0</v>
      </c>
      <c r="G824" s="96">
        <v>64.5</v>
      </c>
      <c r="H824" s="96">
        <v>6</v>
      </c>
      <c r="I824" s="55" t="s">
        <v>3665</v>
      </c>
      <c r="J824" s="55" t="s">
        <v>3666</v>
      </c>
      <c r="K824" s="55"/>
      <c r="L824" s="55"/>
      <c r="M824" s="55" t="s">
        <v>3667</v>
      </c>
      <c r="N824" s="55" t="s">
        <v>526</v>
      </c>
      <c r="O824" s="55" t="s">
        <v>527</v>
      </c>
    </row>
    <row r="825" spans="1:15" x14ac:dyDescent="0.25">
      <c r="A825" s="55" t="s">
        <v>518</v>
      </c>
      <c r="B825" s="55" t="s">
        <v>3668</v>
      </c>
      <c r="C825" s="55" t="s">
        <v>3669</v>
      </c>
      <c r="D825" s="96">
        <v>1377</v>
      </c>
      <c r="E825" s="96">
        <v>20</v>
      </c>
      <c r="F825" s="96">
        <v>0</v>
      </c>
      <c r="G825" s="96">
        <v>83.35</v>
      </c>
      <c r="H825" s="96">
        <v>4</v>
      </c>
      <c r="I825" s="55" t="s">
        <v>3670</v>
      </c>
      <c r="J825" s="55" t="s">
        <v>3671</v>
      </c>
      <c r="K825" s="55"/>
      <c r="L825" s="55"/>
      <c r="M825" s="55" t="s">
        <v>3672</v>
      </c>
      <c r="N825" s="55" t="s">
        <v>3673</v>
      </c>
      <c r="O825" s="55" t="s">
        <v>3674</v>
      </c>
    </row>
    <row r="826" spans="1:15" x14ac:dyDescent="0.25">
      <c r="A826" s="55" t="s">
        <v>551</v>
      </c>
      <c r="B826" s="55" t="s">
        <v>3675</v>
      </c>
      <c r="C826" s="55" t="s">
        <v>3676</v>
      </c>
      <c r="D826" s="96">
        <v>858</v>
      </c>
      <c r="E826" s="96">
        <v>20</v>
      </c>
      <c r="F826" s="97">
        <v>1.5817799999999999E-81</v>
      </c>
      <c r="G826" s="96">
        <v>74.650000000000006</v>
      </c>
      <c r="H826" s="96"/>
      <c r="I826" s="55"/>
      <c r="J826" s="55"/>
      <c r="K826" s="55"/>
      <c r="L826" s="55"/>
      <c r="M826" s="55" t="s">
        <v>3677</v>
      </c>
      <c r="N826" s="55" t="s">
        <v>533</v>
      </c>
      <c r="O826" s="55" t="s">
        <v>533</v>
      </c>
    </row>
    <row r="827" spans="1:15" x14ac:dyDescent="0.25">
      <c r="A827" s="55" t="s">
        <v>518</v>
      </c>
      <c r="B827" s="55" t="s">
        <v>3678</v>
      </c>
      <c r="C827" s="55" t="s">
        <v>3134</v>
      </c>
      <c r="D827" s="96">
        <v>1743</v>
      </c>
      <c r="E827" s="96">
        <v>20</v>
      </c>
      <c r="F827" s="97">
        <v>5.7527300000000003E-16</v>
      </c>
      <c r="G827" s="96">
        <v>53.25</v>
      </c>
      <c r="H827" s="96">
        <v>1</v>
      </c>
      <c r="I827" s="55" t="s">
        <v>596</v>
      </c>
      <c r="J827" s="55" t="s">
        <v>597</v>
      </c>
      <c r="K827" s="55"/>
      <c r="L827" s="55"/>
      <c r="M827" s="55" t="s">
        <v>3679</v>
      </c>
      <c r="N827" s="55" t="s">
        <v>618</v>
      </c>
      <c r="O827" s="55" t="s">
        <v>619</v>
      </c>
    </row>
    <row r="828" spans="1:15" x14ac:dyDescent="0.25">
      <c r="A828" s="55" t="s">
        <v>534</v>
      </c>
      <c r="B828" s="55" t="s">
        <v>3680</v>
      </c>
      <c r="C828" s="55" t="s">
        <v>2458</v>
      </c>
      <c r="D828" s="96">
        <v>2703</v>
      </c>
      <c r="E828" s="96">
        <v>20</v>
      </c>
      <c r="F828" s="96">
        <v>0</v>
      </c>
      <c r="G828" s="96">
        <v>56.7</v>
      </c>
      <c r="H828" s="96">
        <v>4</v>
      </c>
      <c r="I828" s="55" t="s">
        <v>2459</v>
      </c>
      <c r="J828" s="55" t="s">
        <v>2460</v>
      </c>
      <c r="K828" s="55"/>
      <c r="L828" s="55"/>
      <c r="M828" s="55" t="s">
        <v>3681</v>
      </c>
      <c r="N828" s="55" t="s">
        <v>760</v>
      </c>
      <c r="O828" s="55" t="s">
        <v>761</v>
      </c>
    </row>
    <row r="829" spans="1:15" x14ac:dyDescent="0.25">
      <c r="A829" s="55" t="s">
        <v>518</v>
      </c>
      <c r="B829" s="55" t="s">
        <v>3682</v>
      </c>
      <c r="C829" s="55" t="s">
        <v>3683</v>
      </c>
      <c r="D829" s="96">
        <v>915</v>
      </c>
      <c r="E829" s="96">
        <v>20</v>
      </c>
      <c r="F829" s="97">
        <v>5.3380800000000001E-57</v>
      </c>
      <c r="G829" s="96">
        <v>70.3</v>
      </c>
      <c r="H829" s="96">
        <v>4</v>
      </c>
      <c r="I829" s="55" t="s">
        <v>3684</v>
      </c>
      <c r="J829" s="55" t="s">
        <v>3685</v>
      </c>
      <c r="K829" s="55"/>
      <c r="L829" s="55"/>
      <c r="M829" s="55" t="s">
        <v>3686</v>
      </c>
      <c r="N829" s="55" t="s">
        <v>2608</v>
      </c>
      <c r="O829" s="55" t="s">
        <v>2609</v>
      </c>
    </row>
    <row r="830" spans="1:15" x14ac:dyDescent="0.25">
      <c r="A830" s="55" t="s">
        <v>518</v>
      </c>
      <c r="B830" s="55" t="s">
        <v>3687</v>
      </c>
      <c r="C830" s="55" t="s">
        <v>3688</v>
      </c>
      <c r="D830" s="96">
        <v>1116</v>
      </c>
      <c r="E830" s="96">
        <v>20</v>
      </c>
      <c r="F830" s="96">
        <v>0</v>
      </c>
      <c r="G830" s="96">
        <v>87.95</v>
      </c>
      <c r="H830" s="96">
        <v>2</v>
      </c>
      <c r="I830" s="55" t="s">
        <v>1598</v>
      </c>
      <c r="J830" s="55" t="s">
        <v>1599</v>
      </c>
      <c r="K830" s="55"/>
      <c r="L830" s="55"/>
      <c r="M830" s="55" t="s">
        <v>3689</v>
      </c>
      <c r="N830" s="55" t="s">
        <v>579</v>
      </c>
      <c r="O830" s="55" t="s">
        <v>580</v>
      </c>
    </row>
    <row r="831" spans="1:15" x14ac:dyDescent="0.25">
      <c r="A831" s="55" t="s">
        <v>518</v>
      </c>
      <c r="B831" s="55" t="s">
        <v>3690</v>
      </c>
      <c r="C831" s="55" t="s">
        <v>3142</v>
      </c>
      <c r="D831" s="96">
        <v>1575</v>
      </c>
      <c r="E831" s="96">
        <v>20</v>
      </c>
      <c r="F831" s="96">
        <v>0</v>
      </c>
      <c r="G831" s="96">
        <v>67.349999999999994</v>
      </c>
      <c r="H831" s="96">
        <v>3</v>
      </c>
      <c r="I831" s="55" t="s">
        <v>3143</v>
      </c>
      <c r="J831" s="55" t="s">
        <v>3144</v>
      </c>
      <c r="K831" s="55"/>
      <c r="L831" s="55"/>
      <c r="M831" s="55" t="s">
        <v>3691</v>
      </c>
      <c r="N831" s="55" t="s">
        <v>1203</v>
      </c>
      <c r="O831" s="55" t="s">
        <v>1204</v>
      </c>
    </row>
    <row r="832" spans="1:15" x14ac:dyDescent="0.25">
      <c r="A832" s="55" t="s">
        <v>518</v>
      </c>
      <c r="B832" s="55" t="s">
        <v>3692</v>
      </c>
      <c r="C832" s="55" t="s">
        <v>3693</v>
      </c>
      <c r="D832" s="96">
        <v>1602</v>
      </c>
      <c r="E832" s="96">
        <v>20</v>
      </c>
      <c r="F832" s="96">
        <v>0</v>
      </c>
      <c r="G832" s="96">
        <v>88.45</v>
      </c>
      <c r="H832" s="96">
        <v>3</v>
      </c>
      <c r="I832" s="55" t="s">
        <v>3694</v>
      </c>
      <c r="J832" s="55" t="s">
        <v>3695</v>
      </c>
      <c r="K832" s="55"/>
      <c r="L832" s="55"/>
      <c r="M832" s="55" t="s">
        <v>3696</v>
      </c>
      <c r="N832" s="55" t="s">
        <v>3697</v>
      </c>
      <c r="O832" s="55" t="s">
        <v>3698</v>
      </c>
    </row>
    <row r="833" spans="1:15" x14ac:dyDescent="0.25">
      <c r="A833" s="55" t="s">
        <v>518</v>
      </c>
      <c r="B833" s="55" t="s">
        <v>3699</v>
      </c>
      <c r="C833" s="55" t="s">
        <v>3700</v>
      </c>
      <c r="D833" s="96">
        <v>1560</v>
      </c>
      <c r="E833" s="96">
        <v>20</v>
      </c>
      <c r="F833" s="96">
        <v>0</v>
      </c>
      <c r="G833" s="96">
        <v>74.900000000000006</v>
      </c>
      <c r="H833" s="96">
        <v>3</v>
      </c>
      <c r="I833" s="55" t="s">
        <v>3701</v>
      </c>
      <c r="J833" s="55" t="s">
        <v>3702</v>
      </c>
      <c r="K833" s="55"/>
      <c r="L833" s="55"/>
      <c r="M833" s="55" t="s">
        <v>3703</v>
      </c>
      <c r="N833" s="55" t="s">
        <v>3704</v>
      </c>
      <c r="O833" s="55" t="s">
        <v>3705</v>
      </c>
    </row>
    <row r="834" spans="1:15" x14ac:dyDescent="0.25">
      <c r="A834" s="55" t="s">
        <v>551</v>
      </c>
      <c r="B834" s="55" t="s">
        <v>3706</v>
      </c>
      <c r="C834" s="55" t="s">
        <v>480</v>
      </c>
      <c r="D834" s="96">
        <v>1980</v>
      </c>
      <c r="E834" s="96">
        <v>20</v>
      </c>
      <c r="F834" s="96">
        <v>0</v>
      </c>
      <c r="G834" s="96">
        <v>63.35</v>
      </c>
      <c r="H834" s="96"/>
      <c r="I834" s="55"/>
      <c r="J834" s="55"/>
      <c r="K834" s="55"/>
      <c r="L834" s="55"/>
      <c r="M834" s="55" t="s">
        <v>3707</v>
      </c>
      <c r="N834" s="55" t="s">
        <v>533</v>
      </c>
      <c r="O834" s="55" t="s">
        <v>533</v>
      </c>
    </row>
    <row r="835" spans="1:15" x14ac:dyDescent="0.25">
      <c r="A835" s="55" t="s">
        <v>518</v>
      </c>
      <c r="B835" s="55" t="s">
        <v>3708</v>
      </c>
      <c r="C835" s="55" t="s">
        <v>3709</v>
      </c>
      <c r="D835" s="96">
        <v>867</v>
      </c>
      <c r="E835" s="96">
        <v>20</v>
      </c>
      <c r="F835" s="96">
        <v>0</v>
      </c>
      <c r="G835" s="96">
        <v>71.75</v>
      </c>
      <c r="H835" s="96">
        <v>3</v>
      </c>
      <c r="I835" s="55" t="s">
        <v>3710</v>
      </c>
      <c r="J835" s="55" t="s">
        <v>3711</v>
      </c>
      <c r="K835" s="55"/>
      <c r="L835" s="55"/>
      <c r="M835" s="55" t="s">
        <v>3712</v>
      </c>
      <c r="N835" s="55" t="s">
        <v>628</v>
      </c>
      <c r="O835" s="55" t="s">
        <v>629</v>
      </c>
    </row>
    <row r="836" spans="1:15" x14ac:dyDescent="0.25">
      <c r="A836" s="55" t="s">
        <v>551</v>
      </c>
      <c r="B836" s="55" t="s">
        <v>3713</v>
      </c>
      <c r="C836" s="55" t="s">
        <v>3714</v>
      </c>
      <c r="D836" s="96">
        <v>3414</v>
      </c>
      <c r="E836" s="96">
        <v>20</v>
      </c>
      <c r="F836" s="96">
        <v>0</v>
      </c>
      <c r="G836" s="96">
        <v>70.75</v>
      </c>
      <c r="H836" s="96"/>
      <c r="I836" s="55"/>
      <c r="J836" s="55"/>
      <c r="K836" s="55"/>
      <c r="L836" s="55"/>
      <c r="M836" s="55" t="s">
        <v>3715</v>
      </c>
      <c r="N836" s="55" t="s">
        <v>533</v>
      </c>
      <c r="O836" s="55" t="s">
        <v>533</v>
      </c>
    </row>
    <row r="837" spans="1:15" x14ac:dyDescent="0.25">
      <c r="A837" s="55" t="s">
        <v>518</v>
      </c>
      <c r="B837" s="55" t="s">
        <v>3716</v>
      </c>
      <c r="C837" s="55" t="s">
        <v>3717</v>
      </c>
      <c r="D837" s="96">
        <v>1194</v>
      </c>
      <c r="E837" s="96">
        <v>20</v>
      </c>
      <c r="F837" s="96">
        <v>0</v>
      </c>
      <c r="G837" s="96">
        <v>89.4</v>
      </c>
      <c r="H837" s="96">
        <v>5</v>
      </c>
      <c r="I837" s="55" t="s">
        <v>3718</v>
      </c>
      <c r="J837" s="55" t="s">
        <v>3719</v>
      </c>
      <c r="K837" s="55" t="s">
        <v>3720</v>
      </c>
      <c r="L837" s="55" t="s">
        <v>3721</v>
      </c>
      <c r="M837" s="55" t="s">
        <v>3722</v>
      </c>
      <c r="N837" s="55" t="s">
        <v>3723</v>
      </c>
      <c r="O837" s="55" t="s">
        <v>3724</v>
      </c>
    </row>
    <row r="838" spans="1:15" x14ac:dyDescent="0.25">
      <c r="A838" s="55" t="s">
        <v>518</v>
      </c>
      <c r="B838" s="55" t="s">
        <v>3725</v>
      </c>
      <c r="C838" s="55" t="s">
        <v>766</v>
      </c>
      <c r="D838" s="96">
        <v>7224</v>
      </c>
      <c r="E838" s="96">
        <v>20</v>
      </c>
      <c r="F838" s="96">
        <v>0</v>
      </c>
      <c r="G838" s="96">
        <v>65.650000000000006</v>
      </c>
      <c r="H838" s="96">
        <v>5</v>
      </c>
      <c r="I838" s="55" t="s">
        <v>657</v>
      </c>
      <c r="J838" s="55" t="s">
        <v>658</v>
      </c>
      <c r="K838" s="55" t="s">
        <v>523</v>
      </c>
      <c r="L838" s="55" t="s">
        <v>524</v>
      </c>
      <c r="M838" s="55" t="s">
        <v>3726</v>
      </c>
      <c r="N838" s="55" t="s">
        <v>2662</v>
      </c>
      <c r="O838" s="55" t="s">
        <v>2663</v>
      </c>
    </row>
    <row r="839" spans="1:15" x14ac:dyDescent="0.25">
      <c r="A839" s="55" t="s">
        <v>518</v>
      </c>
      <c r="B839" s="55" t="s">
        <v>3727</v>
      </c>
      <c r="C839" s="55" t="s">
        <v>3728</v>
      </c>
      <c r="D839" s="96">
        <v>1005</v>
      </c>
      <c r="E839" s="96">
        <v>20</v>
      </c>
      <c r="F839" s="96">
        <v>0</v>
      </c>
      <c r="G839" s="96">
        <v>77.849999999999994</v>
      </c>
      <c r="H839" s="96">
        <v>7</v>
      </c>
      <c r="I839" s="55" t="s">
        <v>3729</v>
      </c>
      <c r="J839" s="55" t="s">
        <v>3730</v>
      </c>
      <c r="K839" s="55" t="s">
        <v>2582</v>
      </c>
      <c r="L839" s="55" t="s">
        <v>2583</v>
      </c>
      <c r="M839" s="55" t="s">
        <v>3731</v>
      </c>
      <c r="N839" s="55" t="s">
        <v>3732</v>
      </c>
      <c r="O839" s="55" t="s">
        <v>3733</v>
      </c>
    </row>
    <row r="840" spans="1:15" x14ac:dyDescent="0.25">
      <c r="A840" s="55" t="s">
        <v>518</v>
      </c>
      <c r="B840" s="55" t="s">
        <v>3734</v>
      </c>
      <c r="C840" s="55" t="s">
        <v>3735</v>
      </c>
      <c r="D840" s="96">
        <v>477</v>
      </c>
      <c r="E840" s="96">
        <v>20</v>
      </c>
      <c r="F840" s="97">
        <v>1.23069E-24</v>
      </c>
      <c r="G840" s="96">
        <v>56.25</v>
      </c>
      <c r="H840" s="96">
        <v>2</v>
      </c>
      <c r="I840" s="55" t="s">
        <v>1292</v>
      </c>
      <c r="J840" s="55" t="s">
        <v>1293</v>
      </c>
      <c r="K840" s="55"/>
      <c r="L840" s="55"/>
      <c r="M840" s="55" t="s">
        <v>3736</v>
      </c>
      <c r="N840" s="55" t="s">
        <v>2426</v>
      </c>
      <c r="O840" s="55" t="s">
        <v>2427</v>
      </c>
    </row>
    <row r="841" spans="1:15" x14ac:dyDescent="0.25">
      <c r="A841" s="55" t="s">
        <v>518</v>
      </c>
      <c r="B841" s="55" t="s">
        <v>3737</v>
      </c>
      <c r="C841" s="55" t="s">
        <v>480</v>
      </c>
      <c r="D841" s="96">
        <v>1119</v>
      </c>
      <c r="E841" s="96">
        <v>20</v>
      </c>
      <c r="F841" s="96">
        <v>0</v>
      </c>
      <c r="G841" s="96">
        <v>84.85</v>
      </c>
      <c r="H841" s="96">
        <v>2</v>
      </c>
      <c r="I841" s="55" t="s">
        <v>3738</v>
      </c>
      <c r="J841" s="55" t="s">
        <v>3739</v>
      </c>
      <c r="K841" s="55"/>
      <c r="L841" s="55"/>
      <c r="M841" s="55" t="s">
        <v>3740</v>
      </c>
      <c r="N841" s="55" t="s">
        <v>533</v>
      </c>
      <c r="O841" s="55" t="s">
        <v>533</v>
      </c>
    </row>
    <row r="842" spans="1:15" x14ac:dyDescent="0.25">
      <c r="A842" s="55" t="s">
        <v>518</v>
      </c>
      <c r="B842" s="55" t="s">
        <v>3741</v>
      </c>
      <c r="C842" s="55" t="s">
        <v>3742</v>
      </c>
      <c r="D842" s="96">
        <v>345</v>
      </c>
      <c r="E842" s="96">
        <v>20</v>
      </c>
      <c r="F842" s="97">
        <v>5.5324799999999999E-20</v>
      </c>
      <c r="G842" s="96">
        <v>73.849999999999994</v>
      </c>
      <c r="H842" s="96">
        <v>3</v>
      </c>
      <c r="I842" s="55" t="s">
        <v>1640</v>
      </c>
      <c r="J842" s="55" t="s">
        <v>1641</v>
      </c>
      <c r="K842" s="55"/>
      <c r="L842" s="55"/>
      <c r="M842" s="55" t="s">
        <v>3743</v>
      </c>
      <c r="N842" s="55" t="s">
        <v>3744</v>
      </c>
      <c r="O842" s="55" t="s">
        <v>3745</v>
      </c>
    </row>
    <row r="843" spans="1:15" x14ac:dyDescent="0.25">
      <c r="A843" s="55" t="s">
        <v>551</v>
      </c>
      <c r="B843" s="55" t="s">
        <v>3746</v>
      </c>
      <c r="C843" s="55" t="s">
        <v>480</v>
      </c>
      <c r="D843" s="96">
        <v>906</v>
      </c>
      <c r="E843" s="96">
        <v>1</v>
      </c>
      <c r="F843" s="97">
        <v>1.6513699999999999E-8</v>
      </c>
      <c r="G843" s="96">
        <v>56</v>
      </c>
      <c r="H843" s="96"/>
      <c r="I843" s="55"/>
      <c r="J843" s="55"/>
      <c r="K843" s="55"/>
      <c r="L843" s="55"/>
      <c r="M843" s="55" t="s">
        <v>606</v>
      </c>
      <c r="N843" s="55" t="s">
        <v>533</v>
      </c>
      <c r="O843" s="55" t="s">
        <v>533</v>
      </c>
    </row>
    <row r="844" spans="1:15" x14ac:dyDescent="0.25">
      <c r="A844" s="55" t="s">
        <v>518</v>
      </c>
      <c r="B844" s="55" t="s">
        <v>3747</v>
      </c>
      <c r="C844" s="55" t="s">
        <v>2021</v>
      </c>
      <c r="D844" s="96">
        <v>2055</v>
      </c>
      <c r="E844" s="96">
        <v>20</v>
      </c>
      <c r="F844" s="96">
        <v>0</v>
      </c>
      <c r="G844" s="96">
        <v>72</v>
      </c>
      <c r="H844" s="96">
        <v>1</v>
      </c>
      <c r="I844" s="55" t="s">
        <v>579</v>
      </c>
      <c r="J844" s="55" t="s">
        <v>580</v>
      </c>
      <c r="K844" s="55"/>
      <c r="L844" s="55"/>
      <c r="M844" s="55" t="s">
        <v>3748</v>
      </c>
      <c r="N844" s="55" t="s">
        <v>533</v>
      </c>
      <c r="O844" s="55" t="s">
        <v>533</v>
      </c>
    </row>
    <row r="845" spans="1:15" x14ac:dyDescent="0.25">
      <c r="A845" s="55" t="s">
        <v>518</v>
      </c>
      <c r="B845" s="55" t="s">
        <v>3749</v>
      </c>
      <c r="C845" s="55" t="s">
        <v>3750</v>
      </c>
      <c r="D845" s="96">
        <v>834</v>
      </c>
      <c r="E845" s="96">
        <v>20</v>
      </c>
      <c r="F845" s="96">
        <v>0</v>
      </c>
      <c r="G845" s="96">
        <v>89.8</v>
      </c>
      <c r="H845" s="96">
        <v>5</v>
      </c>
      <c r="I845" s="55" t="s">
        <v>3751</v>
      </c>
      <c r="J845" s="55" t="s">
        <v>3752</v>
      </c>
      <c r="K845" s="55" t="s">
        <v>3753</v>
      </c>
      <c r="L845" s="55" t="s">
        <v>3754</v>
      </c>
      <c r="M845" s="55" t="s">
        <v>3755</v>
      </c>
      <c r="N845" s="55" t="s">
        <v>3756</v>
      </c>
      <c r="O845" s="55" t="s">
        <v>3757</v>
      </c>
    </row>
    <row r="846" spans="1:15" x14ac:dyDescent="0.25">
      <c r="A846" s="55" t="s">
        <v>534</v>
      </c>
      <c r="B846" s="55" t="s">
        <v>3758</v>
      </c>
      <c r="C846" s="55" t="s">
        <v>3759</v>
      </c>
      <c r="D846" s="96">
        <v>2388</v>
      </c>
      <c r="E846" s="96">
        <v>20</v>
      </c>
      <c r="F846" s="96">
        <v>0</v>
      </c>
      <c r="G846" s="96">
        <v>61.95</v>
      </c>
      <c r="H846" s="96">
        <v>8</v>
      </c>
      <c r="I846" s="55" t="s">
        <v>3760</v>
      </c>
      <c r="J846" s="55" t="s">
        <v>3761</v>
      </c>
      <c r="K846" s="55"/>
      <c r="L846" s="55"/>
      <c r="M846" s="55" t="s">
        <v>3762</v>
      </c>
      <c r="N846" s="55" t="s">
        <v>526</v>
      </c>
      <c r="O846" s="55" t="s">
        <v>527</v>
      </c>
    </row>
    <row r="847" spans="1:15" x14ac:dyDescent="0.25">
      <c r="A847" s="55" t="s">
        <v>518</v>
      </c>
      <c r="B847" s="55" t="s">
        <v>3763</v>
      </c>
      <c r="C847" s="55" t="s">
        <v>480</v>
      </c>
      <c r="D847" s="96">
        <v>480</v>
      </c>
      <c r="E847" s="96">
        <v>2</v>
      </c>
      <c r="F847" s="97">
        <v>2.06506E-20</v>
      </c>
      <c r="G847" s="96">
        <v>96</v>
      </c>
      <c r="H847" s="96">
        <v>1</v>
      </c>
      <c r="I847" s="55" t="s">
        <v>579</v>
      </c>
      <c r="J847" s="55" t="s">
        <v>580</v>
      </c>
      <c r="K847" s="55"/>
      <c r="L847" s="55"/>
      <c r="M847" s="55" t="s">
        <v>3764</v>
      </c>
      <c r="N847" s="55" t="s">
        <v>533</v>
      </c>
      <c r="O847" s="55" t="s">
        <v>533</v>
      </c>
    </row>
    <row r="848" spans="1:15" x14ac:dyDescent="0.25">
      <c r="A848" s="55" t="s">
        <v>551</v>
      </c>
      <c r="B848" s="55" t="s">
        <v>3765</v>
      </c>
      <c r="C848" s="55" t="s">
        <v>1284</v>
      </c>
      <c r="D848" s="96">
        <v>318</v>
      </c>
      <c r="E848" s="96">
        <v>20</v>
      </c>
      <c r="F848" s="97">
        <v>4.6722099999999997E-23</v>
      </c>
      <c r="G848" s="96">
        <v>77.849999999999994</v>
      </c>
      <c r="H848" s="96"/>
      <c r="I848" s="55"/>
      <c r="J848" s="55"/>
      <c r="K848" s="55"/>
      <c r="L848" s="55"/>
      <c r="M848" s="55" t="s">
        <v>2049</v>
      </c>
      <c r="N848" s="55" t="s">
        <v>533</v>
      </c>
      <c r="O848" s="55" t="s">
        <v>533</v>
      </c>
    </row>
    <row r="849" spans="1:15" x14ac:dyDescent="0.25">
      <c r="A849" s="55" t="s">
        <v>534</v>
      </c>
      <c r="B849" s="55" t="s">
        <v>3766</v>
      </c>
      <c r="C849" s="55" t="s">
        <v>480</v>
      </c>
      <c r="D849" s="96">
        <v>873</v>
      </c>
      <c r="E849" s="96">
        <v>20</v>
      </c>
      <c r="F849" s="97">
        <v>3.6234299999999999E-52</v>
      </c>
      <c r="G849" s="96">
        <v>61.6</v>
      </c>
      <c r="H849" s="96">
        <v>3</v>
      </c>
      <c r="I849" s="55" t="s">
        <v>537</v>
      </c>
      <c r="J849" s="55" t="s">
        <v>538</v>
      </c>
      <c r="K849" s="55"/>
      <c r="L849" s="55"/>
      <c r="M849" s="55" t="s">
        <v>3767</v>
      </c>
      <c r="N849" s="55" t="s">
        <v>533</v>
      </c>
      <c r="O849" s="55" t="s">
        <v>533</v>
      </c>
    </row>
    <row r="850" spans="1:15" x14ac:dyDescent="0.25">
      <c r="A850" s="55" t="s">
        <v>534</v>
      </c>
      <c r="B850" s="55" t="s">
        <v>3768</v>
      </c>
      <c r="C850" s="55" t="s">
        <v>480</v>
      </c>
      <c r="D850" s="96">
        <v>429</v>
      </c>
      <c r="E850" s="96">
        <v>20</v>
      </c>
      <c r="F850" s="97">
        <v>9.2180399999999999E-35</v>
      </c>
      <c r="G850" s="96">
        <v>62.55</v>
      </c>
      <c r="H850" s="96">
        <v>1</v>
      </c>
      <c r="I850" s="55" t="s">
        <v>591</v>
      </c>
      <c r="J850" s="55" t="s">
        <v>592</v>
      </c>
      <c r="K850" s="55"/>
      <c r="L850" s="55"/>
      <c r="M850" s="55" t="s">
        <v>1052</v>
      </c>
      <c r="N850" s="55" t="s">
        <v>533</v>
      </c>
      <c r="O850" s="55" t="s">
        <v>533</v>
      </c>
    </row>
    <row r="851" spans="1:15" x14ac:dyDescent="0.25">
      <c r="A851" s="55" t="s">
        <v>551</v>
      </c>
      <c r="B851" s="55" t="s">
        <v>3769</v>
      </c>
      <c r="C851" s="55" t="s">
        <v>553</v>
      </c>
      <c r="D851" s="96">
        <v>1290</v>
      </c>
      <c r="E851" s="96">
        <v>20</v>
      </c>
      <c r="F851" s="97">
        <v>3.1931800000000002E-25</v>
      </c>
      <c r="G851" s="96">
        <v>69.55</v>
      </c>
      <c r="H851" s="96"/>
      <c r="I851" s="55"/>
      <c r="J851" s="55"/>
      <c r="K851" s="55"/>
      <c r="L851" s="55"/>
      <c r="M851" s="55" t="s">
        <v>3770</v>
      </c>
      <c r="N851" s="55" t="s">
        <v>533</v>
      </c>
      <c r="O851" s="55" t="s">
        <v>533</v>
      </c>
    </row>
    <row r="852" spans="1:15" x14ac:dyDescent="0.25">
      <c r="A852" s="55" t="s">
        <v>518</v>
      </c>
      <c r="B852" s="55" t="s">
        <v>3771</v>
      </c>
      <c r="C852" s="55" t="s">
        <v>3772</v>
      </c>
      <c r="D852" s="96">
        <v>1152</v>
      </c>
      <c r="E852" s="96">
        <v>20</v>
      </c>
      <c r="F852" s="96">
        <v>0</v>
      </c>
      <c r="G852" s="96">
        <v>77.099999999999994</v>
      </c>
      <c r="H852" s="96">
        <v>2</v>
      </c>
      <c r="I852" s="55" t="s">
        <v>1235</v>
      </c>
      <c r="J852" s="55" t="s">
        <v>1236</v>
      </c>
      <c r="K852" s="55"/>
      <c r="L852" s="55"/>
      <c r="M852" s="55" t="s">
        <v>3773</v>
      </c>
      <c r="N852" s="55" t="s">
        <v>1238</v>
      </c>
      <c r="O852" s="55" t="s">
        <v>1239</v>
      </c>
    </row>
    <row r="853" spans="1:15" x14ac:dyDescent="0.25">
      <c r="A853" s="55" t="s">
        <v>551</v>
      </c>
      <c r="B853" s="55" t="s">
        <v>3774</v>
      </c>
      <c r="C853" s="55" t="s">
        <v>676</v>
      </c>
      <c r="D853" s="96">
        <v>504</v>
      </c>
      <c r="E853" s="96">
        <v>20</v>
      </c>
      <c r="F853" s="97">
        <v>3.9179800000000002E-19</v>
      </c>
      <c r="G853" s="96">
        <v>63.2</v>
      </c>
      <c r="H853" s="96"/>
      <c r="I853" s="55"/>
      <c r="J853" s="55"/>
      <c r="K853" s="55"/>
      <c r="L853" s="55"/>
      <c r="M853" s="55" t="s">
        <v>1052</v>
      </c>
      <c r="N853" s="55" t="s">
        <v>533</v>
      </c>
      <c r="O853" s="55" t="s">
        <v>533</v>
      </c>
    </row>
    <row r="854" spans="1:15" x14ac:dyDescent="0.25">
      <c r="A854" s="55" t="s">
        <v>534</v>
      </c>
      <c r="B854" s="55" t="s">
        <v>3775</v>
      </c>
      <c r="C854" s="55" t="s">
        <v>3776</v>
      </c>
      <c r="D854" s="96">
        <v>1368</v>
      </c>
      <c r="E854" s="96">
        <v>20</v>
      </c>
      <c r="F854" s="97">
        <v>2.9325500000000002E-172</v>
      </c>
      <c r="G854" s="96">
        <v>75.400000000000006</v>
      </c>
      <c r="H854" s="96">
        <v>1</v>
      </c>
      <c r="I854" s="55" t="s">
        <v>3777</v>
      </c>
      <c r="J854" s="55" t="s">
        <v>3778</v>
      </c>
      <c r="K854" s="55"/>
      <c r="L854" s="55"/>
      <c r="M854" s="55" t="s">
        <v>3779</v>
      </c>
      <c r="N854" s="55" t="s">
        <v>628</v>
      </c>
      <c r="O854" s="55" t="s">
        <v>629</v>
      </c>
    </row>
    <row r="855" spans="1:15" x14ac:dyDescent="0.25">
      <c r="A855" s="55" t="s">
        <v>551</v>
      </c>
      <c r="B855" s="55" t="s">
        <v>3780</v>
      </c>
      <c r="C855" s="55" t="s">
        <v>2727</v>
      </c>
      <c r="D855" s="96">
        <v>312</v>
      </c>
      <c r="E855" s="96">
        <v>20</v>
      </c>
      <c r="F855" s="97">
        <v>9.3384400000000005E-26</v>
      </c>
      <c r="G855" s="96">
        <v>72.599999999999994</v>
      </c>
      <c r="H855" s="96"/>
      <c r="I855" s="55"/>
      <c r="J855" s="55"/>
      <c r="K855" s="55"/>
      <c r="L855" s="55"/>
      <c r="M855" s="55" t="s">
        <v>3781</v>
      </c>
      <c r="N855" s="55" t="s">
        <v>533</v>
      </c>
      <c r="O855" s="55" t="s">
        <v>533</v>
      </c>
    </row>
    <row r="856" spans="1:15" x14ac:dyDescent="0.25">
      <c r="A856" s="55" t="s">
        <v>534</v>
      </c>
      <c r="B856" s="55" t="s">
        <v>3782</v>
      </c>
      <c r="C856" s="55" t="s">
        <v>2727</v>
      </c>
      <c r="D856" s="96">
        <v>606</v>
      </c>
      <c r="E856" s="96">
        <v>20</v>
      </c>
      <c r="F856" s="97">
        <v>8.1460199999999999E-25</v>
      </c>
      <c r="G856" s="96">
        <v>71.25</v>
      </c>
      <c r="H856" s="96">
        <v>2</v>
      </c>
      <c r="I856" s="55" t="s">
        <v>2414</v>
      </c>
      <c r="J856" s="55" t="s">
        <v>2415</v>
      </c>
      <c r="K856" s="55"/>
      <c r="L856" s="55"/>
      <c r="M856" s="55" t="s">
        <v>3783</v>
      </c>
      <c r="N856" s="55" t="s">
        <v>533</v>
      </c>
      <c r="O856" s="55" t="s">
        <v>533</v>
      </c>
    </row>
    <row r="857" spans="1:15" x14ac:dyDescent="0.25">
      <c r="A857" s="55" t="s">
        <v>518</v>
      </c>
      <c r="B857" s="55" t="s">
        <v>3784</v>
      </c>
      <c r="C857" s="55" t="s">
        <v>3785</v>
      </c>
      <c r="D857" s="96">
        <v>2508</v>
      </c>
      <c r="E857" s="96">
        <v>20</v>
      </c>
      <c r="F857" s="96">
        <v>0</v>
      </c>
      <c r="G857" s="96">
        <v>74.099999999999994</v>
      </c>
      <c r="H857" s="96">
        <v>5</v>
      </c>
      <c r="I857" s="55" t="s">
        <v>3786</v>
      </c>
      <c r="J857" s="55" t="s">
        <v>3787</v>
      </c>
      <c r="K857" s="55" t="s">
        <v>523</v>
      </c>
      <c r="L857" s="55" t="s">
        <v>524</v>
      </c>
      <c r="M857" s="55" t="s">
        <v>3788</v>
      </c>
      <c r="N857" s="55" t="s">
        <v>526</v>
      </c>
      <c r="O857" s="55" t="s">
        <v>527</v>
      </c>
    </row>
    <row r="858" spans="1:15" x14ac:dyDescent="0.25">
      <c r="A858" s="55" t="s">
        <v>518</v>
      </c>
      <c r="B858" s="55" t="s">
        <v>3789</v>
      </c>
      <c r="C858" s="55" t="s">
        <v>3790</v>
      </c>
      <c r="D858" s="96">
        <v>2751</v>
      </c>
      <c r="E858" s="96">
        <v>20</v>
      </c>
      <c r="F858" s="96">
        <v>0</v>
      </c>
      <c r="G858" s="96">
        <v>79.55</v>
      </c>
      <c r="H858" s="96">
        <v>10</v>
      </c>
      <c r="I858" s="55" t="s">
        <v>3791</v>
      </c>
      <c r="J858" s="55" t="s">
        <v>3792</v>
      </c>
      <c r="K858" s="55" t="s">
        <v>736</v>
      </c>
      <c r="L858" s="55" t="s">
        <v>737</v>
      </c>
      <c r="M858" s="55" t="s">
        <v>3793</v>
      </c>
      <c r="N858" s="55" t="s">
        <v>3794</v>
      </c>
      <c r="O858" s="55" t="s">
        <v>3795</v>
      </c>
    </row>
    <row r="859" spans="1:15" x14ac:dyDescent="0.25">
      <c r="A859" s="55" t="s">
        <v>573</v>
      </c>
      <c r="B859" s="55" t="s">
        <v>3796</v>
      </c>
      <c r="C859" s="55" t="s">
        <v>575</v>
      </c>
      <c r="D859" s="96">
        <v>180</v>
      </c>
      <c r="E859" s="96"/>
      <c r="F859" s="96"/>
      <c r="G859" s="96"/>
      <c r="H859" s="96"/>
      <c r="I859" s="55"/>
      <c r="J859" s="55"/>
      <c r="K859" s="55"/>
      <c r="L859" s="55"/>
      <c r="M859" s="55" t="s">
        <v>576</v>
      </c>
      <c r="N859" s="55" t="s">
        <v>576</v>
      </c>
      <c r="O859" s="55" t="s">
        <v>576</v>
      </c>
    </row>
    <row r="860" spans="1:15" x14ac:dyDescent="0.25">
      <c r="A860" s="55" t="s">
        <v>518</v>
      </c>
      <c r="B860" s="55" t="s">
        <v>3797</v>
      </c>
      <c r="C860" s="55" t="s">
        <v>3798</v>
      </c>
      <c r="D860" s="96">
        <v>1437</v>
      </c>
      <c r="E860" s="96">
        <v>20</v>
      </c>
      <c r="F860" s="97">
        <v>2.9961599999999999E-149</v>
      </c>
      <c r="G860" s="96">
        <v>58.15</v>
      </c>
      <c r="H860" s="96">
        <v>3</v>
      </c>
      <c r="I860" s="55" t="s">
        <v>3799</v>
      </c>
      <c r="J860" s="55" t="s">
        <v>3800</v>
      </c>
      <c r="K860" s="55"/>
      <c r="L860" s="55"/>
      <c r="M860" s="55" t="s">
        <v>3801</v>
      </c>
      <c r="N860" s="55" t="s">
        <v>3802</v>
      </c>
      <c r="O860" s="55" t="s">
        <v>3803</v>
      </c>
    </row>
    <row r="861" spans="1:15" x14ac:dyDescent="0.25">
      <c r="A861" s="55" t="s">
        <v>518</v>
      </c>
      <c r="B861" s="55" t="s">
        <v>3804</v>
      </c>
      <c r="C861" s="55" t="s">
        <v>3805</v>
      </c>
      <c r="D861" s="96">
        <v>2205</v>
      </c>
      <c r="E861" s="96">
        <v>20</v>
      </c>
      <c r="F861" s="96">
        <v>0</v>
      </c>
      <c r="G861" s="96">
        <v>79.45</v>
      </c>
      <c r="H861" s="96">
        <v>1</v>
      </c>
      <c r="I861" s="55" t="s">
        <v>3362</v>
      </c>
      <c r="J861" s="55" t="s">
        <v>3363</v>
      </c>
      <c r="K861" s="55"/>
      <c r="L861" s="55"/>
      <c r="M861" s="55" t="s">
        <v>3806</v>
      </c>
      <c r="N861" s="55" t="s">
        <v>628</v>
      </c>
      <c r="O861" s="55" t="s">
        <v>629</v>
      </c>
    </row>
    <row r="862" spans="1:15" x14ac:dyDescent="0.25">
      <c r="A862" s="55" t="s">
        <v>518</v>
      </c>
      <c r="B862" s="55" t="s">
        <v>3807</v>
      </c>
      <c r="C862" s="55" t="s">
        <v>3808</v>
      </c>
      <c r="D862" s="96">
        <v>834</v>
      </c>
      <c r="E862" s="96">
        <v>20</v>
      </c>
      <c r="F862" s="96">
        <v>0</v>
      </c>
      <c r="G862" s="96">
        <v>79.150000000000006</v>
      </c>
      <c r="H862" s="96">
        <v>3</v>
      </c>
      <c r="I862" s="55" t="s">
        <v>3809</v>
      </c>
      <c r="J862" s="55" t="s">
        <v>3810</v>
      </c>
      <c r="K862" s="55"/>
      <c r="L862" s="55"/>
      <c r="M862" s="55" t="s">
        <v>3811</v>
      </c>
      <c r="N862" s="55" t="s">
        <v>3812</v>
      </c>
      <c r="O862" s="55" t="s">
        <v>3813</v>
      </c>
    </row>
    <row r="863" spans="1:15" x14ac:dyDescent="0.25">
      <c r="A863" s="55" t="s">
        <v>551</v>
      </c>
      <c r="B863" s="55" t="s">
        <v>3814</v>
      </c>
      <c r="C863" s="55" t="s">
        <v>480</v>
      </c>
      <c r="D863" s="96">
        <v>732</v>
      </c>
      <c r="E863" s="96">
        <v>1</v>
      </c>
      <c r="F863" s="97">
        <v>1.45104E-15</v>
      </c>
      <c r="G863" s="96">
        <v>84</v>
      </c>
      <c r="H863" s="96"/>
      <c r="I863" s="55"/>
      <c r="J863" s="55"/>
      <c r="K863" s="55"/>
      <c r="L863" s="55"/>
      <c r="M863" s="55" t="s">
        <v>576</v>
      </c>
      <c r="N863" s="55" t="s">
        <v>576</v>
      </c>
      <c r="O863" s="55" t="s">
        <v>576</v>
      </c>
    </row>
    <row r="864" spans="1:15" x14ac:dyDescent="0.25">
      <c r="A864" s="55" t="s">
        <v>518</v>
      </c>
      <c r="B864" s="55" t="s">
        <v>3815</v>
      </c>
      <c r="C864" s="55" t="s">
        <v>3816</v>
      </c>
      <c r="D864" s="96">
        <v>1398</v>
      </c>
      <c r="E864" s="96">
        <v>20</v>
      </c>
      <c r="F864" s="96">
        <v>0</v>
      </c>
      <c r="G864" s="96">
        <v>92.5</v>
      </c>
      <c r="H864" s="96">
        <v>9</v>
      </c>
      <c r="I864" s="55" t="s">
        <v>3817</v>
      </c>
      <c r="J864" s="55" t="s">
        <v>3818</v>
      </c>
      <c r="K864" s="55" t="s">
        <v>3819</v>
      </c>
      <c r="L864" s="55" t="s">
        <v>3820</v>
      </c>
      <c r="M864" s="55" t="s">
        <v>3821</v>
      </c>
      <c r="N864" s="55" t="s">
        <v>3822</v>
      </c>
      <c r="O864" s="55" t="s">
        <v>3823</v>
      </c>
    </row>
    <row r="865" spans="1:15" x14ac:dyDescent="0.25">
      <c r="A865" s="55" t="s">
        <v>518</v>
      </c>
      <c r="B865" s="55" t="s">
        <v>3824</v>
      </c>
      <c r="C865" s="55" t="s">
        <v>3825</v>
      </c>
      <c r="D865" s="96">
        <v>10632</v>
      </c>
      <c r="E865" s="96">
        <v>20</v>
      </c>
      <c r="F865" s="96">
        <v>0</v>
      </c>
      <c r="G865" s="96">
        <v>82.1</v>
      </c>
      <c r="H865" s="96">
        <v>2</v>
      </c>
      <c r="I865" s="55" t="s">
        <v>3826</v>
      </c>
      <c r="J865" s="55" t="s">
        <v>3827</v>
      </c>
      <c r="K865" s="55"/>
      <c r="L865" s="55"/>
      <c r="M865" s="55" t="s">
        <v>3828</v>
      </c>
      <c r="N865" s="55" t="s">
        <v>3829</v>
      </c>
      <c r="O865" s="55" t="s">
        <v>3830</v>
      </c>
    </row>
    <row r="866" spans="1:15" x14ac:dyDescent="0.25">
      <c r="A866" s="55" t="s">
        <v>518</v>
      </c>
      <c r="B866" s="55" t="s">
        <v>3831</v>
      </c>
      <c r="C866" s="55" t="s">
        <v>3832</v>
      </c>
      <c r="D866" s="96">
        <v>312</v>
      </c>
      <c r="E866" s="96">
        <v>20</v>
      </c>
      <c r="F866" s="97">
        <v>1.58214E-34</v>
      </c>
      <c r="G866" s="96">
        <v>69.650000000000006</v>
      </c>
      <c r="H866" s="96">
        <v>4</v>
      </c>
      <c r="I866" s="55" t="s">
        <v>699</v>
      </c>
      <c r="J866" s="55" t="s">
        <v>700</v>
      </c>
      <c r="K866" s="55"/>
      <c r="L866" s="55"/>
      <c r="M866" s="55" t="s">
        <v>3833</v>
      </c>
      <c r="N866" s="55" t="s">
        <v>533</v>
      </c>
      <c r="O866" s="55" t="s">
        <v>533</v>
      </c>
    </row>
    <row r="867" spans="1:15" x14ac:dyDescent="0.25">
      <c r="A867" s="55" t="s">
        <v>518</v>
      </c>
      <c r="B867" s="55" t="s">
        <v>3834</v>
      </c>
      <c r="C867" s="55" t="s">
        <v>3835</v>
      </c>
      <c r="D867" s="96">
        <v>870</v>
      </c>
      <c r="E867" s="96">
        <v>20</v>
      </c>
      <c r="F867" s="97">
        <v>4.6373799999999998E-122</v>
      </c>
      <c r="G867" s="96">
        <v>76.599999999999994</v>
      </c>
      <c r="H867" s="96">
        <v>6</v>
      </c>
      <c r="I867" s="55" t="s">
        <v>3836</v>
      </c>
      <c r="J867" s="55" t="s">
        <v>3837</v>
      </c>
      <c r="K867" s="55"/>
      <c r="L867" s="55"/>
      <c r="M867" s="55" t="s">
        <v>3838</v>
      </c>
      <c r="N867" s="55" t="s">
        <v>3839</v>
      </c>
      <c r="O867" s="55" t="s">
        <v>3840</v>
      </c>
    </row>
    <row r="868" spans="1:15" x14ac:dyDescent="0.25">
      <c r="A868" s="55" t="s">
        <v>551</v>
      </c>
      <c r="B868" s="55" t="s">
        <v>3841</v>
      </c>
      <c r="C868" s="55" t="s">
        <v>480</v>
      </c>
      <c r="D868" s="96">
        <v>975</v>
      </c>
      <c r="E868" s="96">
        <v>20</v>
      </c>
      <c r="F868" s="97">
        <v>3.6813100000000002E-85</v>
      </c>
      <c r="G868" s="96">
        <v>56.65</v>
      </c>
      <c r="H868" s="96"/>
      <c r="I868" s="55"/>
      <c r="J868" s="55"/>
      <c r="K868" s="55"/>
      <c r="L868" s="55"/>
      <c r="M868" s="55" t="s">
        <v>554</v>
      </c>
      <c r="N868" s="55" t="s">
        <v>533</v>
      </c>
      <c r="O868" s="55" t="s">
        <v>533</v>
      </c>
    </row>
    <row r="869" spans="1:15" x14ac:dyDescent="0.25">
      <c r="A869" s="55" t="s">
        <v>518</v>
      </c>
      <c r="B869" s="55" t="s">
        <v>3842</v>
      </c>
      <c r="C869" s="55" t="s">
        <v>3843</v>
      </c>
      <c r="D869" s="96">
        <v>603</v>
      </c>
      <c r="E869" s="96">
        <v>20</v>
      </c>
      <c r="F869" s="97">
        <v>6.3536200000000001E-130</v>
      </c>
      <c r="G869" s="96">
        <v>82.95</v>
      </c>
      <c r="H869" s="96">
        <v>2</v>
      </c>
      <c r="I869" s="55" t="s">
        <v>3844</v>
      </c>
      <c r="J869" s="55" t="s">
        <v>3845</v>
      </c>
      <c r="K869" s="55"/>
      <c r="L869" s="55"/>
      <c r="M869" s="55" t="s">
        <v>3846</v>
      </c>
      <c r="N869" s="55" t="s">
        <v>3847</v>
      </c>
      <c r="O869" s="55" t="s">
        <v>3848</v>
      </c>
    </row>
    <row r="870" spans="1:15" x14ac:dyDescent="0.25">
      <c r="A870" s="55" t="s">
        <v>518</v>
      </c>
      <c r="B870" s="55" t="s">
        <v>3849</v>
      </c>
      <c r="C870" s="55" t="s">
        <v>3850</v>
      </c>
      <c r="D870" s="96">
        <v>1509</v>
      </c>
      <c r="E870" s="96">
        <v>20</v>
      </c>
      <c r="F870" s="96">
        <v>0</v>
      </c>
      <c r="G870" s="96">
        <v>69.099999999999994</v>
      </c>
      <c r="H870" s="96">
        <v>5</v>
      </c>
      <c r="I870" s="55" t="s">
        <v>3851</v>
      </c>
      <c r="J870" s="55" t="s">
        <v>3852</v>
      </c>
      <c r="K870" s="55"/>
      <c r="L870" s="55"/>
      <c r="M870" s="55" t="s">
        <v>3853</v>
      </c>
      <c r="N870" s="55" t="s">
        <v>2608</v>
      </c>
      <c r="O870" s="55" t="s">
        <v>2609</v>
      </c>
    </row>
    <row r="871" spans="1:15" x14ac:dyDescent="0.25">
      <c r="A871" s="55" t="s">
        <v>518</v>
      </c>
      <c r="B871" s="55" t="s">
        <v>3854</v>
      </c>
      <c r="C871" s="55" t="s">
        <v>3855</v>
      </c>
      <c r="D871" s="96">
        <v>600</v>
      </c>
      <c r="E871" s="96">
        <v>20</v>
      </c>
      <c r="F871" s="97">
        <v>7.8757300000000008E-124</v>
      </c>
      <c r="G871" s="96">
        <v>68.849999999999994</v>
      </c>
      <c r="H871" s="96">
        <v>5</v>
      </c>
      <c r="I871" s="55" t="s">
        <v>3856</v>
      </c>
      <c r="J871" s="55" t="s">
        <v>3857</v>
      </c>
      <c r="K871" s="55"/>
      <c r="L871" s="55"/>
      <c r="M871" s="55" t="s">
        <v>3858</v>
      </c>
      <c r="N871" s="55" t="s">
        <v>3859</v>
      </c>
      <c r="O871" s="55" t="s">
        <v>3860</v>
      </c>
    </row>
    <row r="872" spans="1:15" x14ac:dyDescent="0.25">
      <c r="A872" s="55" t="s">
        <v>518</v>
      </c>
      <c r="B872" s="55" t="s">
        <v>3861</v>
      </c>
      <c r="C872" s="55" t="s">
        <v>3862</v>
      </c>
      <c r="D872" s="96">
        <v>1116</v>
      </c>
      <c r="E872" s="96">
        <v>20</v>
      </c>
      <c r="F872" s="96">
        <v>0</v>
      </c>
      <c r="G872" s="96">
        <v>67.25</v>
      </c>
      <c r="H872" s="96">
        <v>5</v>
      </c>
      <c r="I872" s="55" t="s">
        <v>1373</v>
      </c>
      <c r="J872" s="55" t="s">
        <v>1374</v>
      </c>
      <c r="K872" s="55" t="s">
        <v>523</v>
      </c>
      <c r="L872" s="55" t="s">
        <v>524</v>
      </c>
      <c r="M872" s="55" t="s">
        <v>3863</v>
      </c>
      <c r="N872" s="55" t="s">
        <v>3864</v>
      </c>
      <c r="O872" s="55" t="s">
        <v>3865</v>
      </c>
    </row>
    <row r="873" spans="1:15" x14ac:dyDescent="0.25">
      <c r="A873" s="55" t="s">
        <v>518</v>
      </c>
      <c r="B873" s="55" t="s">
        <v>3866</v>
      </c>
      <c r="C873" s="55" t="s">
        <v>3862</v>
      </c>
      <c r="D873" s="96">
        <v>1023</v>
      </c>
      <c r="E873" s="96">
        <v>20</v>
      </c>
      <c r="F873" s="97">
        <v>9.7764900000000004E-116</v>
      </c>
      <c r="G873" s="96">
        <v>64.849999999999994</v>
      </c>
      <c r="H873" s="96">
        <v>4</v>
      </c>
      <c r="I873" s="55" t="s">
        <v>3867</v>
      </c>
      <c r="J873" s="55" t="s">
        <v>3868</v>
      </c>
      <c r="K873" s="55" t="s">
        <v>523</v>
      </c>
      <c r="L873" s="55" t="s">
        <v>524</v>
      </c>
      <c r="M873" s="55" t="s">
        <v>3869</v>
      </c>
      <c r="N873" s="55" t="s">
        <v>3870</v>
      </c>
      <c r="O873" s="55" t="s">
        <v>3871</v>
      </c>
    </row>
    <row r="874" spans="1:15" x14ac:dyDescent="0.25">
      <c r="A874" s="55" t="s">
        <v>518</v>
      </c>
      <c r="B874" s="55" t="s">
        <v>3872</v>
      </c>
      <c r="C874" s="55" t="s">
        <v>3873</v>
      </c>
      <c r="D874" s="96">
        <v>516</v>
      </c>
      <c r="E874" s="96">
        <v>20</v>
      </c>
      <c r="F874" s="97">
        <v>1.1970300000000001E-10</v>
      </c>
      <c r="G874" s="96">
        <v>70.95</v>
      </c>
      <c r="H874" s="96">
        <v>1</v>
      </c>
      <c r="I874" s="55" t="s">
        <v>591</v>
      </c>
      <c r="J874" s="55" t="s">
        <v>592</v>
      </c>
      <c r="K874" s="55"/>
      <c r="L874" s="55"/>
      <c r="M874" s="55" t="s">
        <v>576</v>
      </c>
      <c r="N874" s="55" t="s">
        <v>576</v>
      </c>
      <c r="O874" s="55" t="s">
        <v>576</v>
      </c>
    </row>
    <row r="875" spans="1:15" x14ac:dyDescent="0.25">
      <c r="A875" s="55" t="s">
        <v>518</v>
      </c>
      <c r="B875" s="55" t="s">
        <v>3874</v>
      </c>
      <c r="C875" s="55" t="s">
        <v>3875</v>
      </c>
      <c r="D875" s="96">
        <v>1176</v>
      </c>
      <c r="E875" s="96">
        <v>20</v>
      </c>
      <c r="F875" s="96">
        <v>0</v>
      </c>
      <c r="G875" s="96">
        <v>66.75</v>
      </c>
      <c r="H875" s="96">
        <v>2</v>
      </c>
      <c r="I875" s="55" t="s">
        <v>3738</v>
      </c>
      <c r="J875" s="55" t="s">
        <v>3739</v>
      </c>
      <c r="K875" s="55"/>
      <c r="L875" s="55"/>
      <c r="M875" s="55" t="s">
        <v>3876</v>
      </c>
      <c r="N875" s="55" t="s">
        <v>533</v>
      </c>
      <c r="O875" s="55" t="s">
        <v>533</v>
      </c>
    </row>
    <row r="876" spans="1:15" x14ac:dyDescent="0.25">
      <c r="A876" s="55" t="s">
        <v>551</v>
      </c>
      <c r="B876" s="55" t="s">
        <v>3877</v>
      </c>
      <c r="C876" s="55" t="s">
        <v>3878</v>
      </c>
      <c r="D876" s="96">
        <v>996</v>
      </c>
      <c r="E876" s="96">
        <v>20</v>
      </c>
      <c r="F876" s="97">
        <v>1.21404E-24</v>
      </c>
      <c r="G876" s="96">
        <v>88.75</v>
      </c>
      <c r="H876" s="96"/>
      <c r="I876" s="55"/>
      <c r="J876" s="55"/>
      <c r="K876" s="55"/>
      <c r="L876" s="55"/>
      <c r="M876" s="55" t="s">
        <v>3879</v>
      </c>
      <c r="N876" s="55" t="s">
        <v>591</v>
      </c>
      <c r="O876" s="55" t="s">
        <v>592</v>
      </c>
    </row>
    <row r="877" spans="1:15" x14ac:dyDescent="0.25">
      <c r="A877" s="55" t="s">
        <v>573</v>
      </c>
      <c r="B877" s="55" t="s">
        <v>3880</v>
      </c>
      <c r="C877" s="55" t="s">
        <v>575</v>
      </c>
      <c r="D877" s="96">
        <v>783</v>
      </c>
      <c r="E877" s="96"/>
      <c r="F877" s="96"/>
      <c r="G877" s="96"/>
      <c r="H877" s="96"/>
      <c r="I877" s="55"/>
      <c r="J877" s="55"/>
      <c r="K877" s="55"/>
      <c r="L877" s="55"/>
      <c r="M877" s="55" t="s">
        <v>621</v>
      </c>
      <c r="N877" s="55" t="s">
        <v>533</v>
      </c>
      <c r="O877" s="55" t="s">
        <v>533</v>
      </c>
    </row>
    <row r="878" spans="1:15" x14ac:dyDescent="0.25">
      <c r="A878" s="55" t="s">
        <v>534</v>
      </c>
      <c r="B878" s="55" t="s">
        <v>3881</v>
      </c>
      <c r="C878" s="55" t="s">
        <v>3882</v>
      </c>
      <c r="D878" s="96">
        <v>726</v>
      </c>
      <c r="E878" s="96">
        <v>20</v>
      </c>
      <c r="F878" s="97">
        <v>2.8953E-24</v>
      </c>
      <c r="G878" s="96">
        <v>57.55</v>
      </c>
      <c r="H878" s="96">
        <v>7</v>
      </c>
      <c r="I878" s="55" t="s">
        <v>641</v>
      </c>
      <c r="J878" s="55" t="s">
        <v>642</v>
      </c>
      <c r="K878" s="55"/>
      <c r="L878" s="55"/>
      <c r="M878" s="55" t="s">
        <v>3883</v>
      </c>
      <c r="N878" s="55" t="s">
        <v>533</v>
      </c>
      <c r="O878" s="55" t="s">
        <v>533</v>
      </c>
    </row>
    <row r="879" spans="1:15" x14ac:dyDescent="0.25">
      <c r="A879" s="55" t="s">
        <v>551</v>
      </c>
      <c r="B879" s="55" t="s">
        <v>3884</v>
      </c>
      <c r="C879" s="55" t="s">
        <v>480</v>
      </c>
      <c r="D879" s="96">
        <v>783</v>
      </c>
      <c r="E879" s="96">
        <v>1</v>
      </c>
      <c r="F879" s="97">
        <v>1.7567700000000001E-6</v>
      </c>
      <c r="G879" s="96">
        <v>42</v>
      </c>
      <c r="H879" s="96"/>
      <c r="I879" s="55"/>
      <c r="J879" s="55"/>
      <c r="K879" s="55"/>
      <c r="L879" s="55"/>
      <c r="M879" s="55" t="s">
        <v>606</v>
      </c>
      <c r="N879" s="55" t="s">
        <v>533</v>
      </c>
      <c r="O879" s="55" t="s">
        <v>533</v>
      </c>
    </row>
    <row r="880" spans="1:15" x14ac:dyDescent="0.25">
      <c r="A880" s="55" t="s">
        <v>551</v>
      </c>
      <c r="B880" s="55" t="s">
        <v>3885</v>
      </c>
      <c r="C880" s="55" t="s">
        <v>3886</v>
      </c>
      <c r="D880" s="96">
        <v>651</v>
      </c>
      <c r="E880" s="96">
        <v>20</v>
      </c>
      <c r="F880" s="97">
        <v>1.10398E-93</v>
      </c>
      <c r="G880" s="96">
        <v>77</v>
      </c>
      <c r="H880" s="96"/>
      <c r="I880" s="55"/>
      <c r="J880" s="55"/>
      <c r="K880" s="55"/>
      <c r="L880" s="55"/>
      <c r="M880" s="55" t="s">
        <v>3887</v>
      </c>
      <c r="N880" s="55" t="s">
        <v>533</v>
      </c>
      <c r="O880" s="55" t="s">
        <v>533</v>
      </c>
    </row>
    <row r="881" spans="1:15" x14ac:dyDescent="0.25">
      <c r="A881" s="55" t="s">
        <v>518</v>
      </c>
      <c r="B881" s="55" t="s">
        <v>3888</v>
      </c>
      <c r="C881" s="55" t="s">
        <v>3889</v>
      </c>
      <c r="D881" s="96">
        <v>2826</v>
      </c>
      <c r="E881" s="96">
        <v>20</v>
      </c>
      <c r="F881" s="96">
        <v>0</v>
      </c>
      <c r="G881" s="96">
        <v>82.15</v>
      </c>
      <c r="H881" s="96">
        <v>3</v>
      </c>
      <c r="I881" s="55" t="s">
        <v>1344</v>
      </c>
      <c r="J881" s="55" t="s">
        <v>1345</v>
      </c>
      <c r="K881" s="55"/>
      <c r="L881" s="55"/>
      <c r="M881" s="55" t="s">
        <v>3890</v>
      </c>
      <c r="N881" s="55" t="s">
        <v>3891</v>
      </c>
      <c r="O881" s="55" t="s">
        <v>3892</v>
      </c>
    </row>
    <row r="882" spans="1:15" x14ac:dyDescent="0.25">
      <c r="A882" s="55" t="s">
        <v>551</v>
      </c>
      <c r="B882" s="55" t="s">
        <v>3893</v>
      </c>
      <c r="C882" s="55" t="s">
        <v>3894</v>
      </c>
      <c r="D882" s="96">
        <v>831</v>
      </c>
      <c r="E882" s="96">
        <v>20</v>
      </c>
      <c r="F882" s="97">
        <v>2.6953500000000002E-160</v>
      </c>
      <c r="G882" s="96">
        <v>61.55</v>
      </c>
      <c r="H882" s="96"/>
      <c r="I882" s="55"/>
      <c r="J882" s="55"/>
      <c r="K882" s="55"/>
      <c r="L882" s="55"/>
      <c r="M882" s="55" t="s">
        <v>3895</v>
      </c>
      <c r="N882" s="55" t="s">
        <v>533</v>
      </c>
      <c r="O882" s="55" t="s">
        <v>533</v>
      </c>
    </row>
    <row r="883" spans="1:15" x14ac:dyDescent="0.25">
      <c r="A883" s="55" t="s">
        <v>518</v>
      </c>
      <c r="B883" s="55" t="s">
        <v>3896</v>
      </c>
      <c r="C883" s="55" t="s">
        <v>2445</v>
      </c>
      <c r="D883" s="96">
        <v>1497</v>
      </c>
      <c r="E883" s="96">
        <v>20</v>
      </c>
      <c r="F883" s="96">
        <v>0</v>
      </c>
      <c r="G883" s="96">
        <v>62.8</v>
      </c>
      <c r="H883" s="96">
        <v>2</v>
      </c>
      <c r="I883" s="55" t="s">
        <v>1086</v>
      </c>
      <c r="J883" s="55" t="s">
        <v>1087</v>
      </c>
      <c r="K883" s="55"/>
      <c r="L883" s="55"/>
      <c r="M883" s="55" t="s">
        <v>2446</v>
      </c>
      <c r="N883" s="55" t="s">
        <v>533</v>
      </c>
      <c r="O883" s="55" t="s">
        <v>533</v>
      </c>
    </row>
    <row r="884" spans="1:15" x14ac:dyDescent="0.25">
      <c r="A884" s="55" t="s">
        <v>551</v>
      </c>
      <c r="B884" s="55" t="s">
        <v>3897</v>
      </c>
      <c r="C884" s="55" t="s">
        <v>480</v>
      </c>
      <c r="D884" s="96">
        <v>3078</v>
      </c>
      <c r="E884" s="96">
        <v>2</v>
      </c>
      <c r="F884" s="96">
        <v>0</v>
      </c>
      <c r="G884" s="96">
        <v>98.5</v>
      </c>
      <c r="H884" s="96"/>
      <c r="I884" s="55"/>
      <c r="J884" s="55"/>
      <c r="K884" s="55"/>
      <c r="L884" s="55"/>
      <c r="M884" s="55" t="s">
        <v>3898</v>
      </c>
      <c r="N884" s="55" t="s">
        <v>533</v>
      </c>
      <c r="O884" s="55" t="s">
        <v>533</v>
      </c>
    </row>
    <row r="885" spans="1:15" x14ac:dyDescent="0.25">
      <c r="A885" s="55" t="s">
        <v>518</v>
      </c>
      <c r="B885" s="55" t="s">
        <v>3899</v>
      </c>
      <c r="C885" s="55" t="s">
        <v>3900</v>
      </c>
      <c r="D885" s="96">
        <v>387</v>
      </c>
      <c r="E885" s="96">
        <v>20</v>
      </c>
      <c r="F885" s="97">
        <v>2.8517699999999999E-13</v>
      </c>
      <c r="G885" s="96">
        <v>91.85</v>
      </c>
      <c r="H885" s="96">
        <v>1</v>
      </c>
      <c r="I885" s="55" t="s">
        <v>3901</v>
      </c>
      <c r="J885" s="55" t="s">
        <v>3902</v>
      </c>
      <c r="K885" s="55"/>
      <c r="L885" s="55"/>
      <c r="M885" s="55" t="s">
        <v>3903</v>
      </c>
      <c r="N885" s="55" t="s">
        <v>3901</v>
      </c>
      <c r="O885" s="55" t="s">
        <v>3902</v>
      </c>
    </row>
    <row r="886" spans="1:15" x14ac:dyDescent="0.25">
      <c r="A886" s="55" t="s">
        <v>551</v>
      </c>
      <c r="B886" s="55" t="s">
        <v>3904</v>
      </c>
      <c r="C886" s="55" t="s">
        <v>3905</v>
      </c>
      <c r="D886" s="96">
        <v>2760</v>
      </c>
      <c r="E886" s="96">
        <v>20</v>
      </c>
      <c r="F886" s="97">
        <v>3.4221400000000001E-130</v>
      </c>
      <c r="G886" s="96">
        <v>62.45</v>
      </c>
      <c r="H886" s="96"/>
      <c r="I886" s="55"/>
      <c r="J886" s="55"/>
      <c r="K886" s="55"/>
      <c r="L886" s="55"/>
      <c r="M886" s="55" t="s">
        <v>3906</v>
      </c>
      <c r="N886" s="55" t="s">
        <v>3907</v>
      </c>
      <c r="O886" s="55" t="s">
        <v>3908</v>
      </c>
    </row>
    <row r="887" spans="1:15" x14ac:dyDescent="0.25">
      <c r="A887" s="55" t="s">
        <v>518</v>
      </c>
      <c r="B887" s="55" t="s">
        <v>3909</v>
      </c>
      <c r="C887" s="55" t="s">
        <v>2236</v>
      </c>
      <c r="D887" s="96">
        <v>1254</v>
      </c>
      <c r="E887" s="96">
        <v>20</v>
      </c>
      <c r="F887" s="96">
        <v>0</v>
      </c>
      <c r="G887" s="96">
        <v>73.45</v>
      </c>
      <c r="H887" s="96">
        <v>1</v>
      </c>
      <c r="I887" s="55" t="s">
        <v>579</v>
      </c>
      <c r="J887" s="55" t="s">
        <v>580</v>
      </c>
      <c r="K887" s="55"/>
      <c r="L887" s="55"/>
      <c r="M887" s="55" t="s">
        <v>606</v>
      </c>
      <c r="N887" s="55" t="s">
        <v>533</v>
      </c>
      <c r="O887" s="55" t="s">
        <v>533</v>
      </c>
    </row>
    <row r="888" spans="1:15" x14ac:dyDescent="0.25">
      <c r="A888" s="55" t="s">
        <v>573</v>
      </c>
      <c r="B888" s="55" t="s">
        <v>3910</v>
      </c>
      <c r="C888" s="55" t="s">
        <v>575</v>
      </c>
      <c r="D888" s="96">
        <v>342</v>
      </c>
      <c r="E888" s="96"/>
      <c r="F888" s="96"/>
      <c r="G888" s="96"/>
      <c r="H888" s="96"/>
      <c r="I888" s="55"/>
      <c r="J888" s="55"/>
      <c r="K888" s="55"/>
      <c r="L888" s="55"/>
      <c r="M888" s="55" t="s">
        <v>576</v>
      </c>
      <c r="N888" s="55" t="s">
        <v>576</v>
      </c>
      <c r="O888" s="55" t="s">
        <v>576</v>
      </c>
    </row>
    <row r="889" spans="1:15" x14ac:dyDescent="0.25">
      <c r="A889" s="55" t="s">
        <v>518</v>
      </c>
      <c r="B889" s="55" t="s">
        <v>3911</v>
      </c>
      <c r="C889" s="55" t="s">
        <v>1139</v>
      </c>
      <c r="D889" s="96">
        <v>1329</v>
      </c>
      <c r="E889" s="96">
        <v>20</v>
      </c>
      <c r="F889" s="96">
        <v>0</v>
      </c>
      <c r="G889" s="96">
        <v>86.3</v>
      </c>
      <c r="H889" s="96">
        <v>1</v>
      </c>
      <c r="I889" s="55" t="s">
        <v>596</v>
      </c>
      <c r="J889" s="55" t="s">
        <v>597</v>
      </c>
      <c r="K889" s="55"/>
      <c r="L889" s="55"/>
      <c r="M889" s="55" t="s">
        <v>3912</v>
      </c>
      <c r="N889" s="55" t="s">
        <v>990</v>
      </c>
      <c r="O889" s="55" t="s">
        <v>991</v>
      </c>
    </row>
    <row r="890" spans="1:15" x14ac:dyDescent="0.25">
      <c r="A890" s="55" t="s">
        <v>551</v>
      </c>
      <c r="B890" s="55" t="s">
        <v>3913</v>
      </c>
      <c r="C890" s="55" t="s">
        <v>3914</v>
      </c>
      <c r="D890" s="96">
        <v>801</v>
      </c>
      <c r="E890" s="96">
        <v>20</v>
      </c>
      <c r="F890" s="97">
        <v>4.8105599999999997E-170</v>
      </c>
      <c r="G890" s="96">
        <v>64.349999999999994</v>
      </c>
      <c r="H890" s="96"/>
      <c r="I890" s="55"/>
      <c r="J890" s="55"/>
      <c r="K890" s="55"/>
      <c r="L890" s="55"/>
      <c r="M890" s="55" t="s">
        <v>3915</v>
      </c>
      <c r="N890" s="55" t="s">
        <v>533</v>
      </c>
      <c r="O890" s="55" t="s">
        <v>533</v>
      </c>
    </row>
    <row r="891" spans="1:15" x14ac:dyDescent="0.25">
      <c r="A891" s="55" t="s">
        <v>518</v>
      </c>
      <c r="B891" s="55" t="s">
        <v>3916</v>
      </c>
      <c r="C891" s="55" t="s">
        <v>3917</v>
      </c>
      <c r="D891" s="96">
        <v>1110</v>
      </c>
      <c r="E891" s="96">
        <v>20</v>
      </c>
      <c r="F891" s="97">
        <v>1.1898199999999999E-111</v>
      </c>
      <c r="G891" s="96">
        <v>56.35</v>
      </c>
      <c r="H891" s="96">
        <v>5</v>
      </c>
      <c r="I891" s="55" t="s">
        <v>3718</v>
      </c>
      <c r="J891" s="55" t="s">
        <v>3719</v>
      </c>
      <c r="K891" s="55"/>
      <c r="L891" s="55"/>
      <c r="M891" s="55" t="s">
        <v>3918</v>
      </c>
      <c r="N891" s="55" t="s">
        <v>1203</v>
      </c>
      <c r="O891" s="55" t="s">
        <v>1204</v>
      </c>
    </row>
    <row r="892" spans="1:15" x14ac:dyDescent="0.25">
      <c r="A892" s="55" t="s">
        <v>518</v>
      </c>
      <c r="B892" s="55" t="s">
        <v>3919</v>
      </c>
      <c r="C892" s="55" t="s">
        <v>3920</v>
      </c>
      <c r="D892" s="96">
        <v>2769</v>
      </c>
      <c r="E892" s="96">
        <v>20</v>
      </c>
      <c r="F892" s="96">
        <v>0</v>
      </c>
      <c r="G892" s="96">
        <v>81.349999999999994</v>
      </c>
      <c r="H892" s="96">
        <v>2</v>
      </c>
      <c r="I892" s="55" t="s">
        <v>1235</v>
      </c>
      <c r="J892" s="55" t="s">
        <v>1236</v>
      </c>
      <c r="K892" s="55"/>
      <c r="L892" s="55"/>
      <c r="M892" s="55" t="s">
        <v>3921</v>
      </c>
      <c r="N892" s="55" t="s">
        <v>3922</v>
      </c>
      <c r="O892" s="55" t="s">
        <v>3923</v>
      </c>
    </row>
    <row r="893" spans="1:15" x14ac:dyDescent="0.25">
      <c r="A893" s="55" t="s">
        <v>518</v>
      </c>
      <c r="B893" s="55" t="s">
        <v>3924</v>
      </c>
      <c r="C893" s="55" t="s">
        <v>3925</v>
      </c>
      <c r="D893" s="96">
        <v>1521</v>
      </c>
      <c r="E893" s="96">
        <v>20</v>
      </c>
      <c r="F893" s="96">
        <v>0</v>
      </c>
      <c r="G893" s="96">
        <v>85.8</v>
      </c>
      <c r="H893" s="96">
        <v>4</v>
      </c>
      <c r="I893" s="55" t="s">
        <v>1245</v>
      </c>
      <c r="J893" s="55" t="s">
        <v>1246</v>
      </c>
      <c r="K893" s="55" t="s">
        <v>1247</v>
      </c>
      <c r="L893" s="55" t="s">
        <v>1066</v>
      </c>
      <c r="M893" s="55" t="s">
        <v>3926</v>
      </c>
      <c r="N893" s="55" t="s">
        <v>3927</v>
      </c>
      <c r="O893" s="55" t="s">
        <v>3928</v>
      </c>
    </row>
    <row r="894" spans="1:15" x14ac:dyDescent="0.25">
      <c r="A894" s="55" t="s">
        <v>551</v>
      </c>
      <c r="B894" s="55" t="s">
        <v>3929</v>
      </c>
      <c r="C894" s="55" t="s">
        <v>3930</v>
      </c>
      <c r="D894" s="96">
        <v>441</v>
      </c>
      <c r="E894" s="96">
        <v>20</v>
      </c>
      <c r="F894" s="97">
        <v>7.2632500000000002E-17</v>
      </c>
      <c r="G894" s="96">
        <v>51.6</v>
      </c>
      <c r="H894" s="96"/>
      <c r="I894" s="55"/>
      <c r="J894" s="55"/>
      <c r="K894" s="55"/>
      <c r="L894" s="55"/>
      <c r="M894" s="55" t="s">
        <v>3931</v>
      </c>
      <c r="N894" s="55" t="s">
        <v>533</v>
      </c>
      <c r="O894" s="55" t="s">
        <v>533</v>
      </c>
    </row>
    <row r="895" spans="1:15" x14ac:dyDescent="0.25">
      <c r="A895" s="55" t="s">
        <v>518</v>
      </c>
      <c r="B895" s="55" t="s">
        <v>3932</v>
      </c>
      <c r="C895" s="55" t="s">
        <v>3933</v>
      </c>
      <c r="D895" s="96">
        <v>1755</v>
      </c>
      <c r="E895" s="96">
        <v>20</v>
      </c>
      <c r="F895" s="96">
        <v>0</v>
      </c>
      <c r="G895" s="96">
        <v>92.1</v>
      </c>
      <c r="H895" s="96">
        <v>2</v>
      </c>
      <c r="I895" s="55" t="s">
        <v>1235</v>
      </c>
      <c r="J895" s="55" t="s">
        <v>1236</v>
      </c>
      <c r="K895" s="55"/>
      <c r="L895" s="55"/>
      <c r="M895" s="55" t="s">
        <v>3934</v>
      </c>
      <c r="N895" s="55" t="s">
        <v>1473</v>
      </c>
      <c r="O895" s="55" t="s">
        <v>1474</v>
      </c>
    </row>
    <row r="896" spans="1:15" x14ac:dyDescent="0.25">
      <c r="A896" s="55" t="s">
        <v>518</v>
      </c>
      <c r="B896" s="55" t="s">
        <v>3935</v>
      </c>
      <c r="C896" s="55" t="s">
        <v>478</v>
      </c>
      <c r="D896" s="96">
        <v>3558</v>
      </c>
      <c r="E896" s="96">
        <v>20</v>
      </c>
      <c r="F896" s="96">
        <v>0</v>
      </c>
      <c r="G896" s="96">
        <v>91.45</v>
      </c>
      <c r="H896" s="96">
        <v>12</v>
      </c>
      <c r="I896" s="55" t="s">
        <v>3936</v>
      </c>
      <c r="J896" s="55" t="s">
        <v>3937</v>
      </c>
      <c r="K896" s="55" t="s">
        <v>584</v>
      </c>
      <c r="L896" s="95" t="s">
        <v>585</v>
      </c>
      <c r="M896" s="55" t="s">
        <v>3938</v>
      </c>
      <c r="N896" s="55" t="s">
        <v>3939</v>
      </c>
      <c r="O896" s="55" t="s">
        <v>3940</v>
      </c>
    </row>
    <row r="897" spans="1:15" x14ac:dyDescent="0.25">
      <c r="A897" s="55" t="s">
        <v>573</v>
      </c>
      <c r="B897" s="55" t="s">
        <v>3941</v>
      </c>
      <c r="C897" s="55" t="s">
        <v>575</v>
      </c>
      <c r="D897" s="96">
        <v>255</v>
      </c>
      <c r="E897" s="96"/>
      <c r="F897" s="96"/>
      <c r="G897" s="96"/>
      <c r="H897" s="96"/>
      <c r="I897" s="55"/>
      <c r="J897" s="55"/>
      <c r="K897" s="55"/>
      <c r="L897" s="55"/>
      <c r="M897" s="55" t="s">
        <v>576</v>
      </c>
      <c r="N897" s="55" t="s">
        <v>576</v>
      </c>
      <c r="O897" s="55" t="s">
        <v>576</v>
      </c>
    </row>
    <row r="898" spans="1:15" x14ac:dyDescent="0.25">
      <c r="A898" s="55" t="s">
        <v>534</v>
      </c>
      <c r="B898" s="55" t="s">
        <v>3942</v>
      </c>
      <c r="C898" s="55" t="s">
        <v>1241</v>
      </c>
      <c r="D898" s="96">
        <v>1632</v>
      </c>
      <c r="E898" s="96">
        <v>20</v>
      </c>
      <c r="F898" s="97">
        <v>5.3615799999999996E-141</v>
      </c>
      <c r="G898" s="96">
        <v>60.6</v>
      </c>
      <c r="H898" s="96">
        <v>2</v>
      </c>
      <c r="I898" s="55" t="s">
        <v>1162</v>
      </c>
      <c r="J898" s="55" t="s">
        <v>1163</v>
      </c>
      <c r="K898" s="55"/>
      <c r="L898" s="55"/>
      <c r="M898" s="55" t="s">
        <v>3943</v>
      </c>
      <c r="N898" s="55" t="s">
        <v>533</v>
      </c>
      <c r="O898" s="55" t="s">
        <v>533</v>
      </c>
    </row>
    <row r="899" spans="1:15" x14ac:dyDescent="0.25">
      <c r="A899" s="55" t="s">
        <v>518</v>
      </c>
      <c r="B899" s="55" t="s">
        <v>3944</v>
      </c>
      <c r="C899" s="55" t="s">
        <v>2309</v>
      </c>
      <c r="D899" s="96">
        <v>1932</v>
      </c>
      <c r="E899" s="96">
        <v>20</v>
      </c>
      <c r="F899" s="96">
        <v>0</v>
      </c>
      <c r="G899" s="96">
        <v>71.7</v>
      </c>
      <c r="H899" s="96">
        <v>2</v>
      </c>
      <c r="I899" s="55" t="s">
        <v>1235</v>
      </c>
      <c r="J899" s="55" t="s">
        <v>1236</v>
      </c>
      <c r="K899" s="55"/>
      <c r="L899" s="55"/>
      <c r="M899" s="55" t="s">
        <v>3945</v>
      </c>
      <c r="N899" s="55" t="s">
        <v>1473</v>
      </c>
      <c r="O899" s="55" t="s">
        <v>1474</v>
      </c>
    </row>
    <row r="900" spans="1:15" x14ac:dyDescent="0.25">
      <c r="A900" s="55" t="s">
        <v>534</v>
      </c>
      <c r="B900" s="55" t="s">
        <v>3946</v>
      </c>
      <c r="C900" s="55" t="s">
        <v>3947</v>
      </c>
      <c r="D900" s="96">
        <v>1428</v>
      </c>
      <c r="E900" s="96">
        <v>20</v>
      </c>
      <c r="F900" s="97">
        <v>3.7240499999999997E-79</v>
      </c>
      <c r="G900" s="96">
        <v>61.7</v>
      </c>
      <c r="H900" s="96">
        <v>2</v>
      </c>
      <c r="I900" s="55" t="s">
        <v>813</v>
      </c>
      <c r="J900" s="55" t="s">
        <v>814</v>
      </c>
      <c r="K900" s="55"/>
      <c r="L900" s="55"/>
      <c r="M900" s="55" t="s">
        <v>3948</v>
      </c>
      <c r="N900" s="55" t="s">
        <v>533</v>
      </c>
      <c r="O900" s="55" t="s">
        <v>533</v>
      </c>
    </row>
    <row r="901" spans="1:15" x14ac:dyDescent="0.25">
      <c r="A901" s="55" t="s">
        <v>534</v>
      </c>
      <c r="B901" s="55" t="s">
        <v>3949</v>
      </c>
      <c r="C901" s="55" t="s">
        <v>3950</v>
      </c>
      <c r="D901" s="96">
        <v>3006</v>
      </c>
      <c r="E901" s="96">
        <v>20</v>
      </c>
      <c r="F901" s="96">
        <v>0</v>
      </c>
      <c r="G901" s="96">
        <v>63.55</v>
      </c>
      <c r="H901" s="96">
        <v>2</v>
      </c>
      <c r="I901" s="55" t="s">
        <v>1162</v>
      </c>
      <c r="J901" s="55" t="s">
        <v>1163</v>
      </c>
      <c r="K901" s="55"/>
      <c r="L901" s="55"/>
      <c r="M901" s="55" t="s">
        <v>3951</v>
      </c>
      <c r="N901" s="55" t="s">
        <v>3952</v>
      </c>
      <c r="O901" s="55" t="s">
        <v>3953</v>
      </c>
    </row>
    <row r="902" spans="1:15" x14ac:dyDescent="0.25">
      <c r="A902" s="55" t="s">
        <v>534</v>
      </c>
      <c r="B902" s="55" t="s">
        <v>3954</v>
      </c>
      <c r="C902" s="55" t="s">
        <v>3252</v>
      </c>
      <c r="D902" s="96">
        <v>2259</v>
      </c>
      <c r="E902" s="96">
        <v>20</v>
      </c>
      <c r="F902" s="96">
        <v>0</v>
      </c>
      <c r="G902" s="96">
        <v>68.55</v>
      </c>
      <c r="H902" s="96">
        <v>4</v>
      </c>
      <c r="I902" s="55" t="s">
        <v>2459</v>
      </c>
      <c r="J902" s="55" t="s">
        <v>2460</v>
      </c>
      <c r="K902" s="55"/>
      <c r="L902" s="55"/>
      <c r="M902" s="55" t="s">
        <v>3955</v>
      </c>
      <c r="N902" s="55" t="s">
        <v>533</v>
      </c>
      <c r="O902" s="55" t="s">
        <v>533</v>
      </c>
    </row>
    <row r="903" spans="1:15" x14ac:dyDescent="0.25">
      <c r="A903" s="55" t="s">
        <v>534</v>
      </c>
      <c r="B903" s="55" t="s">
        <v>3956</v>
      </c>
      <c r="C903" s="55" t="s">
        <v>480</v>
      </c>
      <c r="D903" s="96">
        <v>1005</v>
      </c>
      <c r="E903" s="96">
        <v>6</v>
      </c>
      <c r="F903" s="97">
        <v>2.2472599999999998E-84</v>
      </c>
      <c r="G903" s="96">
        <v>61.67</v>
      </c>
      <c r="H903" s="96">
        <v>1</v>
      </c>
      <c r="I903" s="55" t="s">
        <v>611</v>
      </c>
      <c r="J903" s="55" t="s">
        <v>612</v>
      </c>
      <c r="K903" s="55"/>
      <c r="L903" s="55"/>
      <c r="M903" s="55" t="s">
        <v>576</v>
      </c>
      <c r="N903" s="55" t="s">
        <v>576</v>
      </c>
      <c r="O903" s="55" t="s">
        <v>576</v>
      </c>
    </row>
    <row r="904" spans="1:15" x14ac:dyDescent="0.25">
      <c r="A904" s="55" t="s">
        <v>551</v>
      </c>
      <c r="B904" s="55" t="s">
        <v>3957</v>
      </c>
      <c r="C904" s="55" t="s">
        <v>3958</v>
      </c>
      <c r="D904" s="96">
        <v>3921</v>
      </c>
      <c r="E904" s="96">
        <v>20</v>
      </c>
      <c r="F904" s="96">
        <v>0</v>
      </c>
      <c r="G904" s="96">
        <v>97.2</v>
      </c>
      <c r="H904" s="96"/>
      <c r="I904" s="55"/>
      <c r="J904" s="55"/>
      <c r="K904" s="55"/>
      <c r="L904" s="55"/>
      <c r="M904" s="55" t="s">
        <v>3959</v>
      </c>
      <c r="N904" s="55" t="s">
        <v>3960</v>
      </c>
      <c r="O904" s="55" t="s">
        <v>3961</v>
      </c>
    </row>
    <row r="905" spans="1:15" x14ac:dyDescent="0.25">
      <c r="A905" s="55" t="s">
        <v>518</v>
      </c>
      <c r="B905" s="55" t="s">
        <v>3962</v>
      </c>
      <c r="C905" s="55" t="s">
        <v>3963</v>
      </c>
      <c r="D905" s="96">
        <v>2223</v>
      </c>
      <c r="E905" s="96">
        <v>20</v>
      </c>
      <c r="F905" s="96">
        <v>0</v>
      </c>
      <c r="G905" s="96">
        <v>87.15</v>
      </c>
      <c r="H905" s="96">
        <v>1</v>
      </c>
      <c r="I905" s="55" t="s">
        <v>596</v>
      </c>
      <c r="J905" s="55" t="s">
        <v>597</v>
      </c>
      <c r="K905" s="55"/>
      <c r="L905" s="55"/>
      <c r="M905" s="55" t="s">
        <v>3964</v>
      </c>
      <c r="N905" s="55" t="s">
        <v>990</v>
      </c>
      <c r="O905" s="55" t="s">
        <v>991</v>
      </c>
    </row>
    <row r="906" spans="1:15" x14ac:dyDescent="0.25">
      <c r="A906" s="55" t="s">
        <v>518</v>
      </c>
      <c r="B906" s="55" t="s">
        <v>3965</v>
      </c>
      <c r="C906" s="55" t="s">
        <v>3966</v>
      </c>
      <c r="D906" s="96">
        <v>1269</v>
      </c>
      <c r="E906" s="96">
        <v>20</v>
      </c>
      <c r="F906" s="96">
        <v>0</v>
      </c>
      <c r="G906" s="96">
        <v>83.35</v>
      </c>
      <c r="H906" s="96">
        <v>2</v>
      </c>
      <c r="I906" s="55" t="s">
        <v>1235</v>
      </c>
      <c r="J906" s="55" t="s">
        <v>1236</v>
      </c>
      <c r="K906" s="55"/>
      <c r="L906" s="55"/>
      <c r="M906" s="55" t="s">
        <v>3967</v>
      </c>
      <c r="N906" s="55" t="s">
        <v>533</v>
      </c>
      <c r="O906" s="55" t="s">
        <v>533</v>
      </c>
    </row>
    <row r="907" spans="1:15" x14ac:dyDescent="0.25">
      <c r="A907" s="55" t="s">
        <v>518</v>
      </c>
      <c r="B907" s="55" t="s">
        <v>3968</v>
      </c>
      <c r="C907" s="55" t="s">
        <v>480</v>
      </c>
      <c r="D907" s="96">
        <v>939</v>
      </c>
      <c r="E907" s="96">
        <v>20</v>
      </c>
      <c r="F907" s="96">
        <v>0</v>
      </c>
      <c r="G907" s="96">
        <v>65.150000000000006</v>
      </c>
      <c r="H907" s="96">
        <v>2</v>
      </c>
      <c r="I907" s="55" t="s">
        <v>1464</v>
      </c>
      <c r="J907" s="55" t="s">
        <v>1465</v>
      </c>
      <c r="K907" s="55" t="s">
        <v>1466</v>
      </c>
      <c r="L907" s="55" t="s">
        <v>1467</v>
      </c>
      <c r="M907" s="55" t="s">
        <v>3969</v>
      </c>
      <c r="N907" s="55" t="s">
        <v>591</v>
      </c>
      <c r="O907" s="55" t="s">
        <v>592</v>
      </c>
    </row>
    <row r="908" spans="1:15" x14ac:dyDescent="0.25">
      <c r="A908" s="55" t="s">
        <v>518</v>
      </c>
      <c r="B908" s="55" t="s">
        <v>3970</v>
      </c>
      <c r="C908" s="55" t="s">
        <v>3971</v>
      </c>
      <c r="D908" s="96">
        <v>567</v>
      </c>
      <c r="E908" s="96">
        <v>20</v>
      </c>
      <c r="F908" s="97">
        <v>1.6153199999999999E-28</v>
      </c>
      <c r="G908" s="96">
        <v>77.599999999999994</v>
      </c>
      <c r="H908" s="96">
        <v>1</v>
      </c>
      <c r="I908" s="55" t="s">
        <v>1302</v>
      </c>
      <c r="J908" s="55" t="s">
        <v>1303</v>
      </c>
      <c r="K908" s="55"/>
      <c r="L908" s="55"/>
      <c r="M908" s="55" t="s">
        <v>3972</v>
      </c>
      <c r="N908" s="55" t="s">
        <v>1302</v>
      </c>
      <c r="O908" s="55" t="s">
        <v>1303</v>
      </c>
    </row>
    <row r="909" spans="1:15" x14ac:dyDescent="0.25">
      <c r="A909" s="55" t="s">
        <v>573</v>
      </c>
      <c r="B909" s="55" t="s">
        <v>3973</v>
      </c>
      <c r="C909" s="55" t="s">
        <v>575</v>
      </c>
      <c r="D909" s="96">
        <v>621</v>
      </c>
      <c r="E909" s="96"/>
      <c r="F909" s="96"/>
      <c r="G909" s="96"/>
      <c r="H909" s="96"/>
      <c r="I909" s="55"/>
      <c r="J909" s="55"/>
      <c r="K909" s="55"/>
      <c r="L909" s="55"/>
      <c r="M909" s="55" t="s">
        <v>576</v>
      </c>
      <c r="N909" s="55" t="s">
        <v>576</v>
      </c>
      <c r="O909" s="55" t="s">
        <v>576</v>
      </c>
    </row>
    <row r="910" spans="1:15" x14ac:dyDescent="0.25">
      <c r="A910" s="55" t="s">
        <v>551</v>
      </c>
      <c r="B910" s="55" t="s">
        <v>3974</v>
      </c>
      <c r="C910" s="55" t="s">
        <v>3975</v>
      </c>
      <c r="D910" s="96">
        <v>1881</v>
      </c>
      <c r="E910" s="96">
        <v>20</v>
      </c>
      <c r="F910" s="96">
        <v>0</v>
      </c>
      <c r="G910" s="96">
        <v>89.25</v>
      </c>
      <c r="H910" s="96"/>
      <c r="I910" s="55"/>
      <c r="J910" s="55"/>
      <c r="K910" s="55"/>
      <c r="L910" s="55"/>
      <c r="M910" s="55" t="s">
        <v>3976</v>
      </c>
      <c r="N910" s="55" t="s">
        <v>533</v>
      </c>
      <c r="O910" s="55" t="s">
        <v>533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workbookViewId="0">
      <selection activeCell="H27" sqref="H27"/>
    </sheetView>
  </sheetViews>
  <sheetFormatPr defaultRowHeight="15" x14ac:dyDescent="0.25"/>
  <cols>
    <col min="1" max="1" width="5.7109375" customWidth="1"/>
    <col min="2" max="2" width="38.7109375" customWidth="1"/>
    <col min="5" max="5" width="41.7109375" customWidth="1"/>
  </cols>
  <sheetData>
    <row r="1" spans="1:5" s="1" customFormat="1" x14ac:dyDescent="0.25">
      <c r="A1" s="71" t="s">
        <v>5845</v>
      </c>
      <c r="B1" s="71"/>
      <c r="C1" s="71"/>
      <c r="D1" s="71"/>
      <c r="E1" s="71"/>
    </row>
    <row r="2" spans="1:5" x14ac:dyDescent="0.25">
      <c r="A2" s="92" t="s">
        <v>0</v>
      </c>
      <c r="B2" s="93" t="s">
        <v>1</v>
      </c>
      <c r="C2" s="94" t="s">
        <v>2</v>
      </c>
      <c r="D2" s="94" t="s">
        <v>3</v>
      </c>
      <c r="E2" s="92" t="s">
        <v>4</v>
      </c>
    </row>
    <row r="3" spans="1:5" x14ac:dyDescent="0.25">
      <c r="A3" s="96">
        <v>1</v>
      </c>
      <c r="B3" s="61" t="s">
        <v>5</v>
      </c>
      <c r="C3" s="62">
        <v>36</v>
      </c>
      <c r="D3" s="62">
        <v>7</v>
      </c>
      <c r="E3" s="61" t="s">
        <v>6</v>
      </c>
    </row>
    <row r="4" spans="1:5" x14ac:dyDescent="0.25">
      <c r="A4" s="55"/>
      <c r="B4" s="61"/>
      <c r="C4" s="62"/>
      <c r="D4" s="62"/>
      <c r="E4" s="61" t="s">
        <v>7</v>
      </c>
    </row>
    <row r="5" spans="1:5" x14ac:dyDescent="0.25">
      <c r="A5" s="55"/>
      <c r="B5" s="61"/>
      <c r="C5" s="62"/>
      <c r="D5" s="62"/>
      <c r="E5" s="61" t="s">
        <v>8</v>
      </c>
    </row>
    <row r="6" spans="1:5" x14ac:dyDescent="0.25">
      <c r="A6" s="55"/>
      <c r="B6" s="61"/>
      <c r="C6" s="62"/>
      <c r="D6" s="62"/>
      <c r="E6" s="61" t="s">
        <v>9</v>
      </c>
    </row>
    <row r="7" spans="1:5" x14ac:dyDescent="0.25">
      <c r="A7" s="55"/>
      <c r="B7" s="61"/>
      <c r="C7" s="62"/>
      <c r="D7" s="62"/>
      <c r="E7" s="61" t="s">
        <v>10</v>
      </c>
    </row>
    <row r="8" spans="1:5" x14ac:dyDescent="0.25">
      <c r="A8" s="55"/>
      <c r="B8" s="61"/>
      <c r="C8" s="62"/>
      <c r="D8" s="62"/>
      <c r="E8" s="61" t="s">
        <v>11</v>
      </c>
    </row>
    <row r="9" spans="1:5" x14ac:dyDescent="0.25">
      <c r="A9" s="55"/>
      <c r="B9" s="61"/>
      <c r="C9" s="62"/>
      <c r="D9" s="62"/>
      <c r="E9" s="61" t="s">
        <v>12</v>
      </c>
    </row>
    <row r="10" spans="1:5" x14ac:dyDescent="0.25">
      <c r="A10" s="96">
        <v>2</v>
      </c>
      <c r="B10" s="61" t="s">
        <v>13</v>
      </c>
      <c r="C10" s="62">
        <v>30</v>
      </c>
      <c r="D10" s="62">
        <v>1</v>
      </c>
      <c r="E10" s="61" t="s">
        <v>6</v>
      </c>
    </row>
    <row r="11" spans="1:5" x14ac:dyDescent="0.25">
      <c r="A11" s="96">
        <v>3</v>
      </c>
      <c r="B11" s="61" t="s">
        <v>14</v>
      </c>
      <c r="C11" s="62">
        <v>9</v>
      </c>
      <c r="D11" s="62">
        <v>10</v>
      </c>
      <c r="E11" s="55"/>
    </row>
    <row r="12" spans="1:5" x14ac:dyDescent="0.25">
      <c r="A12" s="96">
        <v>4</v>
      </c>
      <c r="B12" s="61" t="s">
        <v>15</v>
      </c>
      <c r="C12" s="62">
        <v>6</v>
      </c>
      <c r="D12" s="62">
        <v>5</v>
      </c>
      <c r="E12" s="61" t="s">
        <v>16</v>
      </c>
    </row>
    <row r="13" spans="1:5" x14ac:dyDescent="0.25">
      <c r="A13" s="55"/>
      <c r="B13" s="61"/>
      <c r="C13" s="62"/>
      <c r="D13" s="62"/>
      <c r="E13" s="61" t="s">
        <v>17</v>
      </c>
    </row>
    <row r="14" spans="1:5" x14ac:dyDescent="0.25">
      <c r="A14" s="55"/>
      <c r="B14" s="61"/>
      <c r="C14" s="62"/>
      <c r="D14" s="62"/>
      <c r="E14" s="61" t="s">
        <v>10</v>
      </c>
    </row>
    <row r="15" spans="1:5" x14ac:dyDescent="0.25">
      <c r="A15" s="55"/>
      <c r="B15" s="61"/>
      <c r="C15" s="62"/>
      <c r="D15" s="62"/>
      <c r="E15" s="61" t="s">
        <v>11</v>
      </c>
    </row>
    <row r="16" spans="1:5" x14ac:dyDescent="0.25">
      <c r="A16" s="55"/>
      <c r="B16" s="61"/>
      <c r="C16" s="62"/>
      <c r="D16" s="62"/>
      <c r="E16" s="61" t="s">
        <v>18</v>
      </c>
    </row>
    <row r="17" spans="1:5" x14ac:dyDescent="0.25">
      <c r="A17" s="96">
        <v>5</v>
      </c>
      <c r="B17" s="61" t="s">
        <v>19</v>
      </c>
      <c r="C17" s="62">
        <v>5</v>
      </c>
      <c r="D17" s="62">
        <v>6</v>
      </c>
      <c r="E17" s="61" t="s">
        <v>20</v>
      </c>
    </row>
    <row r="18" spans="1:5" x14ac:dyDescent="0.25">
      <c r="A18" s="55"/>
      <c r="B18" s="61"/>
      <c r="C18" s="62"/>
      <c r="D18" s="62"/>
      <c r="E18" s="61" t="s">
        <v>21</v>
      </c>
    </row>
    <row r="19" spans="1:5" x14ac:dyDescent="0.25">
      <c r="A19" s="55"/>
      <c r="B19" s="61"/>
      <c r="C19" s="62"/>
      <c r="D19" s="62"/>
      <c r="E19" s="61" t="s">
        <v>22</v>
      </c>
    </row>
    <row r="20" spans="1:5" x14ac:dyDescent="0.25">
      <c r="A20" s="55"/>
      <c r="B20" s="61"/>
      <c r="C20" s="62"/>
      <c r="D20" s="62"/>
      <c r="E20" s="61" t="s">
        <v>23</v>
      </c>
    </row>
    <row r="21" spans="1:5" x14ac:dyDescent="0.25">
      <c r="A21" s="55"/>
      <c r="B21" s="61"/>
      <c r="C21" s="62"/>
      <c r="D21" s="62"/>
      <c r="E21" s="61" t="s">
        <v>24</v>
      </c>
    </row>
    <row r="22" spans="1:5" x14ac:dyDescent="0.25">
      <c r="A22" s="55"/>
      <c r="B22" s="61"/>
      <c r="C22" s="62"/>
      <c r="D22" s="62"/>
      <c r="E22" s="61" t="s">
        <v>25</v>
      </c>
    </row>
    <row r="23" spans="1:5" x14ac:dyDescent="0.25">
      <c r="A23" s="96">
        <v>6</v>
      </c>
      <c r="B23" s="61" t="s">
        <v>26</v>
      </c>
      <c r="C23" s="62">
        <v>5</v>
      </c>
      <c r="D23" s="62">
        <v>2</v>
      </c>
      <c r="E23" s="61" t="s">
        <v>27</v>
      </c>
    </row>
    <row r="24" spans="1:5" x14ac:dyDescent="0.25">
      <c r="A24" s="55"/>
      <c r="B24" s="61"/>
      <c r="C24" s="62"/>
      <c r="D24" s="62"/>
      <c r="E24" s="61" t="s">
        <v>28</v>
      </c>
    </row>
    <row r="25" spans="1:5" x14ac:dyDescent="0.25">
      <c r="A25" s="96">
        <v>7</v>
      </c>
      <c r="B25" s="61" t="s">
        <v>29</v>
      </c>
      <c r="C25" s="62">
        <v>4</v>
      </c>
      <c r="D25" s="62">
        <v>2</v>
      </c>
      <c r="E25" s="61" t="s">
        <v>20</v>
      </c>
    </row>
    <row r="26" spans="1:5" x14ac:dyDescent="0.25">
      <c r="A26" s="55"/>
      <c r="B26" s="61"/>
      <c r="C26" s="62"/>
      <c r="D26" s="62"/>
      <c r="E26" s="61" t="s">
        <v>30</v>
      </c>
    </row>
    <row r="27" spans="1:5" x14ac:dyDescent="0.25">
      <c r="A27" s="96">
        <v>8</v>
      </c>
      <c r="B27" s="61" t="s">
        <v>31</v>
      </c>
      <c r="C27" s="62">
        <v>4</v>
      </c>
      <c r="D27" s="62">
        <v>4</v>
      </c>
      <c r="E27" s="61" t="s">
        <v>21</v>
      </c>
    </row>
    <row r="28" spans="1:5" x14ac:dyDescent="0.25">
      <c r="A28" s="55"/>
      <c r="B28" s="61"/>
      <c r="C28" s="62"/>
      <c r="D28" s="62"/>
      <c r="E28" s="61" t="s">
        <v>32</v>
      </c>
    </row>
    <row r="29" spans="1:5" x14ac:dyDescent="0.25">
      <c r="A29" s="55"/>
      <c r="B29" s="61"/>
      <c r="C29" s="62"/>
      <c r="D29" s="62"/>
      <c r="E29" s="61" t="s">
        <v>33</v>
      </c>
    </row>
    <row r="30" spans="1:5" x14ac:dyDescent="0.25">
      <c r="A30" s="55"/>
      <c r="B30" s="61"/>
      <c r="C30" s="62"/>
      <c r="D30" s="62"/>
      <c r="E30" s="61" t="s">
        <v>25</v>
      </c>
    </row>
    <row r="31" spans="1:5" ht="30" x14ac:dyDescent="0.25">
      <c r="A31" s="96">
        <v>9</v>
      </c>
      <c r="B31" s="61" t="s">
        <v>34</v>
      </c>
      <c r="C31" s="62">
        <v>4</v>
      </c>
      <c r="D31" s="62">
        <v>4</v>
      </c>
      <c r="E31" s="61" t="s">
        <v>35</v>
      </c>
    </row>
    <row r="32" spans="1:5" x14ac:dyDescent="0.25">
      <c r="A32" s="55"/>
      <c r="B32" s="61"/>
      <c r="C32" s="62"/>
      <c r="D32" s="62"/>
      <c r="E32" s="61" t="s">
        <v>16</v>
      </c>
    </row>
    <row r="33" spans="1:5" x14ac:dyDescent="0.25">
      <c r="A33" s="55"/>
      <c r="B33" s="61"/>
      <c r="C33" s="62"/>
      <c r="D33" s="62"/>
      <c r="E33" s="61" t="s">
        <v>36</v>
      </c>
    </row>
    <row r="34" spans="1:5" x14ac:dyDescent="0.25">
      <c r="A34" s="55"/>
      <c r="B34" s="61"/>
      <c r="C34" s="62"/>
      <c r="D34" s="62"/>
      <c r="E34" s="61" t="s">
        <v>7</v>
      </c>
    </row>
    <row r="35" spans="1:5" x14ac:dyDescent="0.25">
      <c r="A35" s="96">
        <v>10</v>
      </c>
      <c r="B35" s="61" t="s">
        <v>37</v>
      </c>
      <c r="C35" s="62">
        <v>3</v>
      </c>
      <c r="D35" s="62">
        <v>2</v>
      </c>
      <c r="E35" s="61" t="s">
        <v>38</v>
      </c>
    </row>
    <row r="36" spans="1:5" x14ac:dyDescent="0.25">
      <c r="A36" s="55"/>
      <c r="B36" s="61"/>
      <c r="C36" s="62"/>
      <c r="D36" s="62"/>
      <c r="E36" s="61" t="s">
        <v>39</v>
      </c>
    </row>
    <row r="37" spans="1:5" ht="30" x14ac:dyDescent="0.25">
      <c r="A37" s="96">
        <v>11</v>
      </c>
      <c r="B37" s="61" t="s">
        <v>40</v>
      </c>
      <c r="C37" s="62">
        <v>3</v>
      </c>
      <c r="D37" s="62">
        <v>4</v>
      </c>
      <c r="E37" s="61" t="s">
        <v>33</v>
      </c>
    </row>
    <row r="38" spans="1:5" x14ac:dyDescent="0.25">
      <c r="A38" s="55"/>
      <c r="B38" s="61"/>
      <c r="C38" s="62"/>
      <c r="D38" s="62"/>
      <c r="E38" s="61" t="s">
        <v>25</v>
      </c>
    </row>
    <row r="39" spans="1:5" x14ac:dyDescent="0.25">
      <c r="A39" s="55"/>
      <c r="B39" s="61"/>
      <c r="C39" s="62"/>
      <c r="D39" s="62"/>
      <c r="E39" s="61" t="s">
        <v>41</v>
      </c>
    </row>
    <row r="40" spans="1:5" x14ac:dyDescent="0.25">
      <c r="A40" s="55"/>
      <c r="B40" s="61"/>
      <c r="C40" s="62"/>
      <c r="D40" s="62"/>
      <c r="E40" s="61" t="s">
        <v>42</v>
      </c>
    </row>
    <row r="41" spans="1:5" x14ac:dyDescent="0.25">
      <c r="A41" s="96">
        <v>12</v>
      </c>
      <c r="B41" s="61" t="s">
        <v>43</v>
      </c>
      <c r="C41" s="62">
        <v>3</v>
      </c>
      <c r="D41" s="62">
        <v>1</v>
      </c>
      <c r="E41" s="61" t="s">
        <v>44</v>
      </c>
    </row>
    <row r="42" spans="1:5" x14ac:dyDescent="0.25">
      <c r="A42" s="96">
        <v>13</v>
      </c>
      <c r="B42" s="61" t="s">
        <v>45</v>
      </c>
      <c r="C42" s="62">
        <v>3</v>
      </c>
      <c r="D42" s="62">
        <v>1</v>
      </c>
      <c r="E42" s="61" t="s">
        <v>27</v>
      </c>
    </row>
    <row r="43" spans="1:5" x14ac:dyDescent="0.25">
      <c r="A43" s="96">
        <v>14</v>
      </c>
      <c r="B43" s="61" t="s">
        <v>46</v>
      </c>
      <c r="C43" s="62">
        <v>2</v>
      </c>
      <c r="D43" s="62">
        <v>2</v>
      </c>
      <c r="E43" s="61" t="s">
        <v>36</v>
      </c>
    </row>
    <row r="44" spans="1:5" x14ac:dyDescent="0.25">
      <c r="A44" s="55"/>
      <c r="B44" s="61"/>
      <c r="C44" s="62"/>
      <c r="D44" s="62"/>
      <c r="E44" s="61" t="s">
        <v>47</v>
      </c>
    </row>
    <row r="45" spans="1:5" x14ac:dyDescent="0.25">
      <c r="A45" s="96">
        <v>15</v>
      </c>
      <c r="B45" s="61" t="s">
        <v>48</v>
      </c>
      <c r="C45" s="62">
        <v>2</v>
      </c>
      <c r="D45" s="62">
        <v>2</v>
      </c>
      <c r="E45" s="61" t="s">
        <v>47</v>
      </c>
    </row>
    <row r="46" spans="1:5" x14ac:dyDescent="0.25">
      <c r="A46" s="55"/>
      <c r="B46" s="61"/>
      <c r="C46" s="62"/>
      <c r="D46" s="62"/>
      <c r="E46" s="61" t="s">
        <v>38</v>
      </c>
    </row>
    <row r="47" spans="1:5" x14ac:dyDescent="0.25">
      <c r="A47" s="96">
        <v>16</v>
      </c>
      <c r="B47" s="61" t="s">
        <v>49</v>
      </c>
      <c r="C47" s="62">
        <v>2</v>
      </c>
      <c r="D47" s="62">
        <v>1</v>
      </c>
      <c r="E47" s="61" t="s">
        <v>50</v>
      </c>
    </row>
    <row r="48" spans="1:5" ht="30" x14ac:dyDescent="0.25">
      <c r="A48" s="96">
        <v>17</v>
      </c>
      <c r="B48" s="61" t="s">
        <v>51</v>
      </c>
      <c r="C48" s="62">
        <v>2</v>
      </c>
      <c r="D48" s="62">
        <v>1</v>
      </c>
      <c r="E48" s="61" t="s">
        <v>32</v>
      </c>
    </row>
    <row r="49" spans="1:5" x14ac:dyDescent="0.25">
      <c r="A49" s="96">
        <v>18</v>
      </c>
      <c r="B49" s="61" t="s">
        <v>52</v>
      </c>
      <c r="C49" s="62">
        <v>2</v>
      </c>
      <c r="D49" s="62">
        <v>2</v>
      </c>
      <c r="E49" s="61" t="s">
        <v>36</v>
      </c>
    </row>
    <row r="50" spans="1:5" x14ac:dyDescent="0.25">
      <c r="A50" s="55"/>
      <c r="B50" s="61"/>
      <c r="C50" s="62"/>
      <c r="D50" s="62"/>
      <c r="E50" s="61" t="s">
        <v>53</v>
      </c>
    </row>
    <row r="51" spans="1:5" x14ac:dyDescent="0.25">
      <c r="A51" s="96">
        <v>19</v>
      </c>
      <c r="B51" s="61" t="s">
        <v>54</v>
      </c>
      <c r="C51" s="62">
        <v>2</v>
      </c>
      <c r="D51" s="62">
        <v>2</v>
      </c>
      <c r="E51" s="61" t="s">
        <v>55</v>
      </c>
    </row>
    <row r="52" spans="1:5" x14ac:dyDescent="0.25">
      <c r="A52" s="55"/>
      <c r="B52" s="61"/>
      <c r="C52" s="62"/>
      <c r="D52" s="62"/>
      <c r="E52" s="61" t="s">
        <v>56</v>
      </c>
    </row>
    <row r="53" spans="1:5" x14ac:dyDescent="0.25">
      <c r="A53" s="96">
        <v>20</v>
      </c>
      <c r="B53" s="61" t="s">
        <v>57</v>
      </c>
      <c r="C53" s="62">
        <v>2</v>
      </c>
      <c r="D53" s="62">
        <v>1</v>
      </c>
      <c r="E53" s="61" t="s">
        <v>50</v>
      </c>
    </row>
    <row r="54" spans="1:5" x14ac:dyDescent="0.25">
      <c r="A54" s="96">
        <v>21</v>
      </c>
      <c r="B54" s="61" t="s">
        <v>58</v>
      </c>
      <c r="C54" s="62">
        <v>2</v>
      </c>
      <c r="D54" s="62">
        <v>1</v>
      </c>
      <c r="E54" s="61" t="s">
        <v>32</v>
      </c>
    </row>
    <row r="55" spans="1:5" ht="30" x14ac:dyDescent="0.25">
      <c r="A55" s="96">
        <v>22</v>
      </c>
      <c r="B55" s="61" t="s">
        <v>59</v>
      </c>
      <c r="C55" s="62">
        <v>2</v>
      </c>
      <c r="D55" s="62">
        <v>3</v>
      </c>
      <c r="E55" s="61" t="s">
        <v>33</v>
      </c>
    </row>
    <row r="56" spans="1:5" x14ac:dyDescent="0.25">
      <c r="A56" s="55"/>
      <c r="B56" s="61"/>
      <c r="C56" s="62"/>
      <c r="D56" s="62"/>
      <c r="E56" s="61" t="s">
        <v>60</v>
      </c>
    </row>
    <row r="57" spans="1:5" x14ac:dyDescent="0.25">
      <c r="A57" s="55"/>
      <c r="B57" s="61"/>
      <c r="C57" s="62"/>
      <c r="D57" s="62"/>
      <c r="E57" s="61" t="s">
        <v>25</v>
      </c>
    </row>
    <row r="58" spans="1:5" x14ac:dyDescent="0.25">
      <c r="A58" s="96">
        <v>23</v>
      </c>
      <c r="B58" s="61" t="s">
        <v>61</v>
      </c>
      <c r="C58" s="62">
        <v>2</v>
      </c>
      <c r="D58" s="62">
        <v>2</v>
      </c>
      <c r="E58" s="61" t="s">
        <v>62</v>
      </c>
    </row>
    <row r="59" spans="1:5" x14ac:dyDescent="0.25">
      <c r="A59" s="55"/>
      <c r="B59" s="61"/>
      <c r="C59" s="62"/>
      <c r="D59" s="62"/>
      <c r="E59" s="61" t="s">
        <v>38</v>
      </c>
    </row>
    <row r="60" spans="1:5" x14ac:dyDescent="0.25">
      <c r="A60" s="96">
        <v>24</v>
      </c>
      <c r="B60" s="61" t="s">
        <v>63</v>
      </c>
      <c r="C60" s="62">
        <v>2</v>
      </c>
      <c r="D60" s="62">
        <v>2</v>
      </c>
      <c r="E60" s="61" t="s">
        <v>64</v>
      </c>
    </row>
    <row r="61" spans="1:5" x14ac:dyDescent="0.25">
      <c r="A61" s="55"/>
      <c r="B61" s="61"/>
      <c r="C61" s="62"/>
      <c r="D61" s="62"/>
      <c r="E61" s="61" t="s">
        <v>65</v>
      </c>
    </row>
    <row r="62" spans="1:5" x14ac:dyDescent="0.25">
      <c r="A62" s="96">
        <v>25</v>
      </c>
      <c r="B62" s="61" t="s">
        <v>66</v>
      </c>
      <c r="C62" s="62">
        <v>2</v>
      </c>
      <c r="D62" s="62">
        <v>2</v>
      </c>
      <c r="E62" s="61" t="s">
        <v>67</v>
      </c>
    </row>
    <row r="63" spans="1:5" x14ac:dyDescent="0.25">
      <c r="A63" s="55"/>
      <c r="B63" s="61"/>
      <c r="C63" s="62"/>
      <c r="D63" s="62"/>
      <c r="E63" s="61" t="s">
        <v>68</v>
      </c>
    </row>
    <row r="64" spans="1:5" x14ac:dyDescent="0.25">
      <c r="A64" s="96">
        <v>26</v>
      </c>
      <c r="B64" s="61" t="s">
        <v>69</v>
      </c>
      <c r="C64" s="62">
        <v>2</v>
      </c>
      <c r="D64" s="62">
        <v>2</v>
      </c>
      <c r="E64" s="61" t="s">
        <v>64</v>
      </c>
    </row>
    <row r="65" spans="1:5" x14ac:dyDescent="0.25">
      <c r="A65" s="55"/>
      <c r="B65" s="61"/>
      <c r="C65" s="62"/>
      <c r="D65" s="62"/>
      <c r="E65" s="61" t="s">
        <v>65</v>
      </c>
    </row>
    <row r="66" spans="1:5" x14ac:dyDescent="0.25">
      <c r="A66" s="96">
        <v>27</v>
      </c>
      <c r="B66" s="61" t="s">
        <v>70</v>
      </c>
      <c r="C66" s="62">
        <v>2</v>
      </c>
      <c r="D66" s="62">
        <v>1</v>
      </c>
      <c r="E66" s="61" t="s">
        <v>32</v>
      </c>
    </row>
    <row r="67" spans="1:5" x14ac:dyDescent="0.25">
      <c r="A67" s="96">
        <v>28</v>
      </c>
      <c r="B67" s="61" t="s">
        <v>71</v>
      </c>
      <c r="C67" s="62">
        <v>2</v>
      </c>
      <c r="D67" s="62">
        <v>1</v>
      </c>
      <c r="E67" s="61" t="s">
        <v>50</v>
      </c>
    </row>
    <row r="68" spans="1:5" x14ac:dyDescent="0.25">
      <c r="A68" s="96">
        <v>29</v>
      </c>
      <c r="B68" s="61" t="s">
        <v>72</v>
      </c>
      <c r="C68" s="62">
        <v>2</v>
      </c>
      <c r="D68" s="62">
        <v>2</v>
      </c>
      <c r="E68" s="61" t="s">
        <v>17</v>
      </c>
    </row>
    <row r="69" spans="1:5" x14ac:dyDescent="0.25">
      <c r="A69" s="55"/>
      <c r="B69" s="61"/>
      <c r="C69" s="62"/>
      <c r="D69" s="62"/>
      <c r="E69" s="61" t="s">
        <v>9</v>
      </c>
    </row>
    <row r="70" spans="1:5" x14ac:dyDescent="0.25">
      <c r="A70" s="96">
        <v>30</v>
      </c>
      <c r="B70" s="61" t="s">
        <v>73</v>
      </c>
      <c r="C70" s="62">
        <v>2</v>
      </c>
      <c r="D70" s="62">
        <v>1</v>
      </c>
      <c r="E70" s="61" t="s">
        <v>32</v>
      </c>
    </row>
    <row r="71" spans="1:5" x14ac:dyDescent="0.25">
      <c r="A71" s="96">
        <v>31</v>
      </c>
      <c r="B71" s="61" t="s">
        <v>74</v>
      </c>
      <c r="C71" s="62">
        <v>2</v>
      </c>
      <c r="D71" s="62">
        <v>2</v>
      </c>
      <c r="E71" s="61" t="s">
        <v>62</v>
      </c>
    </row>
    <row r="72" spans="1:5" x14ac:dyDescent="0.25">
      <c r="A72" s="55"/>
      <c r="B72" s="61"/>
      <c r="C72" s="62"/>
      <c r="D72" s="62"/>
      <c r="E72" s="61" t="s">
        <v>38</v>
      </c>
    </row>
    <row r="73" spans="1:5" x14ac:dyDescent="0.25">
      <c r="A73" s="96">
        <v>32</v>
      </c>
      <c r="B73" s="61" t="s">
        <v>75</v>
      </c>
      <c r="C73" s="62">
        <v>1</v>
      </c>
      <c r="D73" s="62">
        <v>1</v>
      </c>
      <c r="E73" s="61" t="s">
        <v>76</v>
      </c>
    </row>
    <row r="74" spans="1:5" x14ac:dyDescent="0.25">
      <c r="A74" s="96">
        <v>33</v>
      </c>
      <c r="B74" s="61" t="s">
        <v>77</v>
      </c>
      <c r="C74" s="62">
        <v>1</v>
      </c>
      <c r="D74" s="62">
        <v>1</v>
      </c>
      <c r="E74" s="61" t="s">
        <v>67</v>
      </c>
    </row>
    <row r="75" spans="1:5" x14ac:dyDescent="0.25">
      <c r="A75" s="96">
        <v>34</v>
      </c>
      <c r="B75" s="61" t="s">
        <v>78</v>
      </c>
      <c r="C75" s="62">
        <v>1</v>
      </c>
      <c r="D75" s="62">
        <v>1</v>
      </c>
      <c r="E75" s="61" t="s">
        <v>76</v>
      </c>
    </row>
    <row r="76" spans="1:5" ht="30" x14ac:dyDescent="0.25">
      <c r="A76" s="96">
        <v>35</v>
      </c>
      <c r="B76" s="61" t="s">
        <v>79</v>
      </c>
      <c r="C76" s="62">
        <v>1</v>
      </c>
      <c r="D76" s="62">
        <v>1</v>
      </c>
      <c r="E76" s="61" t="s">
        <v>80</v>
      </c>
    </row>
    <row r="77" spans="1:5" x14ac:dyDescent="0.25">
      <c r="A77" s="96">
        <v>36</v>
      </c>
      <c r="B77" s="61" t="s">
        <v>81</v>
      </c>
      <c r="C77" s="62">
        <v>1</v>
      </c>
      <c r="D77" s="62">
        <v>1</v>
      </c>
      <c r="E77" s="61" t="s">
        <v>82</v>
      </c>
    </row>
    <row r="78" spans="1:5" x14ac:dyDescent="0.25">
      <c r="A78" s="96">
        <v>37</v>
      </c>
      <c r="B78" s="61" t="s">
        <v>83</v>
      </c>
      <c r="C78" s="62">
        <v>1</v>
      </c>
      <c r="D78" s="62">
        <v>1</v>
      </c>
      <c r="E78" s="61" t="s">
        <v>20</v>
      </c>
    </row>
    <row r="79" spans="1:5" x14ac:dyDescent="0.25">
      <c r="A79" s="96">
        <v>38</v>
      </c>
      <c r="B79" s="61" t="s">
        <v>84</v>
      </c>
      <c r="C79" s="62">
        <v>1</v>
      </c>
      <c r="D79" s="62">
        <v>1</v>
      </c>
      <c r="E79" s="61" t="s">
        <v>38</v>
      </c>
    </row>
    <row r="80" spans="1:5" x14ac:dyDescent="0.25">
      <c r="A80" s="96">
        <v>39</v>
      </c>
      <c r="B80" s="61" t="s">
        <v>85</v>
      </c>
      <c r="C80" s="62">
        <v>1</v>
      </c>
      <c r="D80" s="62">
        <v>1</v>
      </c>
      <c r="E80" s="61" t="s">
        <v>86</v>
      </c>
    </row>
    <row r="81" spans="1:5" x14ac:dyDescent="0.25">
      <c r="A81" s="96">
        <v>40</v>
      </c>
      <c r="B81" s="61" t="s">
        <v>87</v>
      </c>
      <c r="C81" s="62">
        <v>1</v>
      </c>
      <c r="D81" s="62">
        <v>1</v>
      </c>
      <c r="E81" s="61" t="s">
        <v>88</v>
      </c>
    </row>
    <row r="82" spans="1:5" ht="30" x14ac:dyDescent="0.25">
      <c r="A82" s="96">
        <v>41</v>
      </c>
      <c r="B82" s="61" t="s">
        <v>89</v>
      </c>
      <c r="C82" s="62">
        <v>1</v>
      </c>
      <c r="D82" s="62">
        <v>1</v>
      </c>
      <c r="E82" s="61" t="s">
        <v>76</v>
      </c>
    </row>
    <row r="83" spans="1:5" x14ac:dyDescent="0.25">
      <c r="A83" s="96">
        <v>42</v>
      </c>
      <c r="B83" s="61" t="s">
        <v>90</v>
      </c>
      <c r="C83" s="62">
        <v>1</v>
      </c>
      <c r="D83" s="62">
        <v>1</v>
      </c>
      <c r="E83" s="61" t="s">
        <v>91</v>
      </c>
    </row>
    <row r="84" spans="1:5" x14ac:dyDescent="0.25">
      <c r="A84" s="96">
        <v>43</v>
      </c>
      <c r="B84" s="61" t="s">
        <v>92</v>
      </c>
      <c r="C84" s="62">
        <v>1</v>
      </c>
      <c r="D84" s="62">
        <v>1</v>
      </c>
      <c r="E84" s="61" t="s">
        <v>38</v>
      </c>
    </row>
    <row r="85" spans="1:5" x14ac:dyDescent="0.25">
      <c r="A85" s="96">
        <v>44</v>
      </c>
      <c r="B85" s="61" t="s">
        <v>93</v>
      </c>
      <c r="C85" s="62">
        <v>1</v>
      </c>
      <c r="D85" s="62">
        <v>1</v>
      </c>
      <c r="E85" s="61" t="s">
        <v>36</v>
      </c>
    </row>
    <row r="86" spans="1:5" x14ac:dyDescent="0.25">
      <c r="A86" s="96">
        <v>45</v>
      </c>
      <c r="B86" s="61" t="s">
        <v>94</v>
      </c>
      <c r="C86" s="62">
        <v>1</v>
      </c>
      <c r="D86" s="62">
        <v>1</v>
      </c>
      <c r="E86" s="61" t="s">
        <v>95</v>
      </c>
    </row>
    <row r="87" spans="1:5" x14ac:dyDescent="0.25">
      <c r="A87" s="96">
        <v>46</v>
      </c>
      <c r="B87" s="61" t="s">
        <v>96</v>
      </c>
      <c r="C87" s="62">
        <v>1</v>
      </c>
      <c r="D87" s="62">
        <v>1</v>
      </c>
      <c r="E87" s="61" t="s">
        <v>38</v>
      </c>
    </row>
    <row r="88" spans="1:5" ht="30" x14ac:dyDescent="0.25">
      <c r="A88" s="96">
        <v>47</v>
      </c>
      <c r="B88" s="61" t="s">
        <v>97</v>
      </c>
      <c r="C88" s="62">
        <v>1</v>
      </c>
      <c r="D88" s="62">
        <v>1</v>
      </c>
      <c r="E88" s="61" t="s">
        <v>98</v>
      </c>
    </row>
    <row r="89" spans="1:5" x14ac:dyDescent="0.25">
      <c r="A89" s="96">
        <v>48</v>
      </c>
      <c r="B89" s="61" t="s">
        <v>99</v>
      </c>
      <c r="C89" s="62">
        <v>1</v>
      </c>
      <c r="D89" s="62">
        <v>1</v>
      </c>
      <c r="E89" s="61" t="s">
        <v>100</v>
      </c>
    </row>
    <row r="90" spans="1:5" x14ac:dyDescent="0.25">
      <c r="A90" s="96">
        <v>49</v>
      </c>
      <c r="B90" s="61" t="s">
        <v>101</v>
      </c>
      <c r="C90" s="62">
        <v>1</v>
      </c>
      <c r="D90" s="62">
        <v>1</v>
      </c>
      <c r="E90" s="61" t="s">
        <v>102</v>
      </c>
    </row>
    <row r="91" spans="1:5" x14ac:dyDescent="0.25">
      <c r="A91" s="96">
        <v>50</v>
      </c>
      <c r="B91" s="61" t="s">
        <v>103</v>
      </c>
      <c r="C91" s="62">
        <v>1</v>
      </c>
      <c r="D91" s="62">
        <v>1</v>
      </c>
      <c r="E91" s="61" t="s">
        <v>67</v>
      </c>
    </row>
    <row r="92" spans="1:5" ht="30" x14ac:dyDescent="0.25">
      <c r="A92" s="96">
        <v>51</v>
      </c>
      <c r="B92" s="61" t="s">
        <v>104</v>
      </c>
      <c r="C92" s="62">
        <v>1</v>
      </c>
      <c r="D92" s="62">
        <v>1</v>
      </c>
      <c r="E92" s="61" t="s">
        <v>76</v>
      </c>
    </row>
    <row r="93" spans="1:5" x14ac:dyDescent="0.25">
      <c r="A93" s="96">
        <v>52</v>
      </c>
      <c r="B93" s="61" t="s">
        <v>105</v>
      </c>
      <c r="C93" s="62">
        <v>1</v>
      </c>
      <c r="D93" s="62">
        <v>1</v>
      </c>
      <c r="E93" s="61" t="s">
        <v>33</v>
      </c>
    </row>
    <row r="94" spans="1:5" x14ac:dyDescent="0.25">
      <c r="A94" s="96">
        <v>53</v>
      </c>
      <c r="B94" s="61" t="s">
        <v>106</v>
      </c>
      <c r="C94" s="62">
        <v>1</v>
      </c>
      <c r="D94" s="62">
        <v>1</v>
      </c>
      <c r="E94" s="61" t="s">
        <v>41</v>
      </c>
    </row>
    <row r="95" spans="1:5" x14ac:dyDescent="0.25">
      <c r="A95" s="96">
        <v>54</v>
      </c>
      <c r="B95" s="61" t="s">
        <v>107</v>
      </c>
      <c r="C95" s="62">
        <v>1</v>
      </c>
      <c r="D95" s="62">
        <v>1</v>
      </c>
      <c r="E95" s="61" t="s">
        <v>76</v>
      </c>
    </row>
    <row r="96" spans="1:5" x14ac:dyDescent="0.25">
      <c r="A96" s="96">
        <v>55</v>
      </c>
      <c r="B96" s="61" t="s">
        <v>108</v>
      </c>
      <c r="C96" s="62">
        <v>1</v>
      </c>
      <c r="D96" s="62">
        <v>1</v>
      </c>
      <c r="E96" s="61" t="s">
        <v>76</v>
      </c>
    </row>
    <row r="97" spans="1:5" x14ac:dyDescent="0.25">
      <c r="A97" s="96">
        <v>56</v>
      </c>
      <c r="B97" s="61" t="s">
        <v>109</v>
      </c>
      <c r="C97" s="62">
        <v>1</v>
      </c>
      <c r="D97" s="62">
        <v>1</v>
      </c>
      <c r="E97" s="61" t="s">
        <v>67</v>
      </c>
    </row>
    <row r="98" spans="1:5" x14ac:dyDescent="0.25">
      <c r="A98" s="55"/>
      <c r="B98" s="55"/>
      <c r="C98" s="100">
        <v>176</v>
      </c>
      <c r="D98" s="100">
        <v>104</v>
      </c>
      <c r="E98" s="5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0"/>
  <sheetViews>
    <sheetView tabSelected="1" workbookViewId="0">
      <selection activeCell="D26" sqref="D26"/>
    </sheetView>
  </sheetViews>
  <sheetFormatPr defaultRowHeight="15" x14ac:dyDescent="0.25"/>
  <cols>
    <col min="1" max="1" width="5.85546875" style="22" customWidth="1"/>
    <col min="2" max="2" width="20" style="22" customWidth="1"/>
    <col min="3" max="3" width="45.140625" style="22" customWidth="1"/>
    <col min="4" max="4" width="40.85546875" style="22" customWidth="1"/>
    <col min="5" max="5" width="14" style="36" customWidth="1"/>
    <col min="6" max="6" width="6.7109375" style="22" customWidth="1"/>
    <col min="7" max="7" width="25.85546875" style="22" customWidth="1"/>
    <col min="8" max="8" width="31.42578125" style="22" customWidth="1"/>
    <col min="9" max="9" width="11" style="22" customWidth="1"/>
    <col min="10" max="10" width="11.28515625" style="22" bestFit="1" customWidth="1"/>
    <col min="11" max="12" width="9.140625" style="22"/>
    <col min="13" max="17" width="9.28515625" style="22" bestFit="1" customWidth="1"/>
    <col min="18" max="18" width="14.42578125" style="22" customWidth="1"/>
    <col min="19" max="19" width="9.28515625" style="22" bestFit="1" customWidth="1"/>
    <col min="20" max="20" width="7.140625" style="22" customWidth="1"/>
    <col min="21" max="22" width="9.28515625" style="22" bestFit="1" customWidth="1"/>
    <col min="23" max="23" width="16.140625" style="22" customWidth="1"/>
    <col min="24" max="24" width="34.85546875" style="22" customWidth="1"/>
    <col min="25" max="25" width="36.28515625" style="22" customWidth="1"/>
    <col min="26" max="27" width="9.140625" style="22"/>
  </cols>
  <sheetData>
    <row r="1" spans="1:27" s="5" customFormat="1" x14ac:dyDescent="0.25">
      <c r="A1" s="163" t="s">
        <v>5846</v>
      </c>
      <c r="B1" s="163"/>
      <c r="C1" s="163"/>
      <c r="D1" s="163"/>
      <c r="E1" s="163"/>
      <c r="F1" s="16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22"/>
    </row>
    <row r="2" spans="1:27" s="3" customFormat="1" ht="15.75" customHeight="1" x14ac:dyDescent="0.25">
      <c r="A2" s="101" t="s">
        <v>0</v>
      </c>
      <c r="B2" s="101" t="s">
        <v>151</v>
      </c>
      <c r="C2" s="101" t="s">
        <v>110</v>
      </c>
      <c r="D2" s="101" t="s">
        <v>4</v>
      </c>
      <c r="E2" s="102" t="s">
        <v>3977</v>
      </c>
      <c r="F2" s="101" t="s">
        <v>111</v>
      </c>
      <c r="G2" s="101" t="s">
        <v>112</v>
      </c>
      <c r="H2" s="101" t="s">
        <v>452</v>
      </c>
      <c r="I2" s="101" t="s">
        <v>152</v>
      </c>
      <c r="J2" s="101" t="s">
        <v>153</v>
      </c>
      <c r="K2" s="133" t="s">
        <v>154</v>
      </c>
      <c r="L2" s="133" t="s">
        <v>203</v>
      </c>
      <c r="M2" s="160" t="s">
        <v>309</v>
      </c>
      <c r="N2" s="161"/>
      <c r="O2" s="161"/>
      <c r="P2" s="161"/>
      <c r="Q2" s="161"/>
      <c r="R2" s="162"/>
      <c r="S2" s="160" t="s">
        <v>310</v>
      </c>
      <c r="T2" s="161"/>
      <c r="U2" s="161"/>
      <c r="V2" s="161"/>
      <c r="W2" s="162"/>
      <c r="X2" s="133" t="s">
        <v>211</v>
      </c>
      <c r="Y2" s="133" t="s">
        <v>212</v>
      </c>
      <c r="Z2" s="133" t="s">
        <v>213</v>
      </c>
      <c r="AA2" s="22"/>
    </row>
    <row r="3" spans="1:27" ht="15.75" customHeight="1" x14ac:dyDescent="0.25">
      <c r="A3" s="101"/>
      <c r="B3" s="101"/>
      <c r="C3" s="101"/>
      <c r="D3" s="101"/>
      <c r="E3" s="102"/>
      <c r="F3" s="101"/>
      <c r="G3" s="101"/>
      <c r="H3" s="101"/>
      <c r="I3" s="101"/>
      <c r="J3" s="101"/>
      <c r="K3" s="133"/>
      <c r="L3" s="133"/>
      <c r="M3" s="134" t="s">
        <v>205</v>
      </c>
      <c r="N3" s="134" t="s">
        <v>206</v>
      </c>
      <c r="O3" s="134" t="s">
        <v>207</v>
      </c>
      <c r="P3" s="134" t="s">
        <v>208</v>
      </c>
      <c r="Q3" s="134" t="s">
        <v>209</v>
      </c>
      <c r="R3" s="159" t="s">
        <v>204</v>
      </c>
      <c r="S3" s="134" t="s">
        <v>155</v>
      </c>
      <c r="T3" s="134" t="s">
        <v>210</v>
      </c>
      <c r="U3" s="134" t="s">
        <v>208</v>
      </c>
      <c r="V3" s="134" t="s">
        <v>209</v>
      </c>
      <c r="W3" s="159" t="s">
        <v>204</v>
      </c>
      <c r="X3" s="133"/>
      <c r="Y3" s="133"/>
      <c r="Z3" s="133"/>
    </row>
    <row r="4" spans="1:27" ht="15.75" customHeight="1" x14ac:dyDescent="0.25">
      <c r="A4" s="73">
        <v>1</v>
      </c>
      <c r="B4" s="75" t="s">
        <v>141</v>
      </c>
      <c r="C4" s="39" t="s">
        <v>142</v>
      </c>
      <c r="D4" s="40" t="s">
        <v>143</v>
      </c>
      <c r="E4" s="48" t="s">
        <v>161</v>
      </c>
      <c r="F4" s="41">
        <v>1</v>
      </c>
      <c r="G4" s="103" t="s">
        <v>144</v>
      </c>
      <c r="H4" s="104" t="s">
        <v>461</v>
      </c>
      <c r="I4" s="40" t="s">
        <v>165</v>
      </c>
      <c r="J4" s="105">
        <v>30965526</v>
      </c>
      <c r="K4" s="106" t="s">
        <v>157</v>
      </c>
      <c r="L4" s="106" t="s">
        <v>161</v>
      </c>
      <c r="M4" s="106">
        <v>15</v>
      </c>
      <c r="N4" s="106">
        <v>27</v>
      </c>
      <c r="O4" s="108">
        <v>55.56</v>
      </c>
      <c r="P4" s="109">
        <v>0.47</v>
      </c>
      <c r="Q4" s="109">
        <v>36.67</v>
      </c>
      <c r="R4" s="107" t="s">
        <v>214</v>
      </c>
      <c r="S4" s="106">
        <v>57</v>
      </c>
      <c r="T4" s="108">
        <v>29.82</v>
      </c>
      <c r="U4" s="109">
        <v>0.39</v>
      </c>
      <c r="V4" s="109">
        <v>35.29</v>
      </c>
      <c r="W4" s="107" t="s">
        <v>214</v>
      </c>
      <c r="X4" s="107" t="s">
        <v>229</v>
      </c>
      <c r="Y4" s="107" t="s">
        <v>230</v>
      </c>
      <c r="Z4" s="106" t="s">
        <v>217</v>
      </c>
    </row>
    <row r="5" spans="1:27" ht="15.75" customHeight="1" x14ac:dyDescent="0.25">
      <c r="A5" s="73"/>
      <c r="B5" s="75"/>
      <c r="C5" s="42"/>
      <c r="D5" s="40" t="s">
        <v>145</v>
      </c>
      <c r="E5" s="48" t="s">
        <v>157</v>
      </c>
      <c r="F5" s="43">
        <v>1</v>
      </c>
      <c r="G5" s="69" t="s">
        <v>146</v>
      </c>
      <c r="H5" s="105" t="s">
        <v>460</v>
      </c>
      <c r="I5" s="110" t="s">
        <v>166</v>
      </c>
      <c r="J5" s="111">
        <v>13417576</v>
      </c>
      <c r="K5" s="106" t="s">
        <v>159</v>
      </c>
      <c r="L5" s="106" t="s">
        <v>157</v>
      </c>
      <c r="M5" s="106">
        <v>12</v>
      </c>
      <c r="N5" s="106">
        <v>23</v>
      </c>
      <c r="O5" s="108">
        <v>52.17</v>
      </c>
      <c r="P5" s="109">
        <v>0.36</v>
      </c>
      <c r="Q5" s="109">
        <v>37.17</v>
      </c>
      <c r="R5" s="107" t="s">
        <v>214</v>
      </c>
      <c r="S5" s="106">
        <v>66</v>
      </c>
      <c r="T5" s="108">
        <v>43.94</v>
      </c>
      <c r="U5" s="109">
        <v>0.48</v>
      </c>
      <c r="V5" s="109">
        <v>34.76</v>
      </c>
      <c r="W5" s="107" t="s">
        <v>214</v>
      </c>
      <c r="X5" s="107" t="s">
        <v>231</v>
      </c>
      <c r="Y5" s="107" t="s">
        <v>232</v>
      </c>
      <c r="Z5" s="106" t="s">
        <v>217</v>
      </c>
    </row>
    <row r="6" spans="1:27" ht="15.75" customHeight="1" x14ac:dyDescent="0.25">
      <c r="A6" s="73"/>
      <c r="B6" s="75"/>
      <c r="C6" s="42" t="s">
        <v>147</v>
      </c>
      <c r="D6" s="40" t="s">
        <v>143</v>
      </c>
      <c r="E6" s="48" t="s">
        <v>161</v>
      </c>
      <c r="F6" s="41">
        <v>1</v>
      </c>
      <c r="G6" s="103" t="s">
        <v>144</v>
      </c>
      <c r="H6" s="104" t="s">
        <v>461</v>
      </c>
      <c r="I6" s="110" t="s">
        <v>165</v>
      </c>
      <c r="J6" s="111">
        <v>30965526</v>
      </c>
      <c r="K6" s="106" t="s">
        <v>157</v>
      </c>
      <c r="L6" s="106" t="s">
        <v>161</v>
      </c>
      <c r="M6" s="106">
        <v>15</v>
      </c>
      <c r="N6" s="106">
        <v>27</v>
      </c>
      <c r="O6" s="108">
        <v>55.56</v>
      </c>
      <c r="P6" s="109">
        <v>0.47</v>
      </c>
      <c r="Q6" s="109">
        <v>36.67</v>
      </c>
      <c r="R6" s="107" t="s">
        <v>214</v>
      </c>
      <c r="S6" s="106">
        <v>57</v>
      </c>
      <c r="T6" s="108">
        <v>29.82</v>
      </c>
      <c r="U6" s="109">
        <v>0.39</v>
      </c>
      <c r="V6" s="109">
        <v>35.29</v>
      </c>
      <c r="W6" s="107" t="s">
        <v>214</v>
      </c>
      <c r="X6" s="107" t="s">
        <v>229</v>
      </c>
      <c r="Y6" s="107" t="s">
        <v>230</v>
      </c>
      <c r="Z6" s="106" t="s">
        <v>217</v>
      </c>
    </row>
    <row r="7" spans="1:27" s="2" customFormat="1" ht="15.75" customHeight="1" x14ac:dyDescent="0.25">
      <c r="A7" s="43">
        <v>2</v>
      </c>
      <c r="B7" s="42" t="s">
        <v>148</v>
      </c>
      <c r="C7" s="42" t="s">
        <v>118</v>
      </c>
      <c r="D7" s="40" t="s">
        <v>149</v>
      </c>
      <c r="E7" s="48" t="s">
        <v>157</v>
      </c>
      <c r="F7" s="43">
        <v>1</v>
      </c>
      <c r="G7" s="40" t="s">
        <v>150</v>
      </c>
      <c r="H7" s="40" t="s">
        <v>459</v>
      </c>
      <c r="I7" s="111" t="s">
        <v>167</v>
      </c>
      <c r="J7" s="111">
        <v>22201200</v>
      </c>
      <c r="K7" s="106" t="s">
        <v>159</v>
      </c>
      <c r="L7" s="106" t="s">
        <v>161</v>
      </c>
      <c r="M7" s="106">
        <v>5</v>
      </c>
      <c r="N7" s="106">
        <v>23</v>
      </c>
      <c r="O7" s="108">
        <v>21.74</v>
      </c>
      <c r="P7" s="109">
        <v>0.4</v>
      </c>
      <c r="Q7" s="109">
        <v>37</v>
      </c>
      <c r="R7" s="112" t="s">
        <v>214</v>
      </c>
      <c r="S7" s="106">
        <v>28</v>
      </c>
      <c r="T7" s="108">
        <v>75</v>
      </c>
      <c r="U7" s="109">
        <v>0.43</v>
      </c>
      <c r="V7" s="109">
        <v>36.24</v>
      </c>
      <c r="W7" s="112" t="s">
        <v>214</v>
      </c>
      <c r="X7" s="112" t="s">
        <v>233</v>
      </c>
      <c r="Y7" s="112" t="s">
        <v>234</v>
      </c>
      <c r="Z7" s="106" t="s">
        <v>217</v>
      </c>
      <c r="AA7" s="22"/>
    </row>
    <row r="8" spans="1:27" ht="15.75" customHeight="1" x14ac:dyDescent="0.25">
      <c r="A8" s="74">
        <v>3</v>
      </c>
      <c r="B8" s="76" t="s">
        <v>138</v>
      </c>
      <c r="C8" s="76" t="s">
        <v>118</v>
      </c>
      <c r="D8" s="78" t="s">
        <v>139</v>
      </c>
      <c r="E8" s="49" t="s">
        <v>157</v>
      </c>
      <c r="F8" s="43" t="s">
        <v>3981</v>
      </c>
      <c r="G8" s="40" t="s">
        <v>140</v>
      </c>
      <c r="H8" s="40" t="s">
        <v>458</v>
      </c>
      <c r="I8" s="40" t="s">
        <v>164</v>
      </c>
      <c r="J8" s="105">
        <v>11359176</v>
      </c>
      <c r="K8" s="106" t="s">
        <v>161</v>
      </c>
      <c r="L8" s="106" t="s">
        <v>159</v>
      </c>
      <c r="M8" s="106">
        <v>13</v>
      </c>
      <c r="N8" s="106">
        <v>22</v>
      </c>
      <c r="O8" s="108">
        <v>59.09</v>
      </c>
      <c r="P8" s="109">
        <v>0.23</v>
      </c>
      <c r="Q8" s="109">
        <v>35.31</v>
      </c>
      <c r="R8" s="107" t="s">
        <v>214</v>
      </c>
      <c r="S8" s="106">
        <v>29</v>
      </c>
      <c r="T8" s="108">
        <v>37.93</v>
      </c>
      <c r="U8" s="109">
        <v>0.43</v>
      </c>
      <c r="V8" s="109">
        <v>33.909999999999997</v>
      </c>
      <c r="W8" s="107" t="s">
        <v>214</v>
      </c>
      <c r="X8" s="107" t="s">
        <v>227</v>
      </c>
      <c r="Y8" s="107" t="s">
        <v>228</v>
      </c>
      <c r="Z8" s="106" t="s">
        <v>217</v>
      </c>
    </row>
    <row r="9" spans="1:27" ht="15.75" customHeight="1" x14ac:dyDescent="0.25">
      <c r="A9" s="74"/>
      <c r="B9" s="76"/>
      <c r="C9" s="76"/>
      <c r="D9" s="78"/>
      <c r="E9" s="49"/>
      <c r="F9" s="43"/>
      <c r="G9" s="40"/>
      <c r="H9" s="40"/>
      <c r="I9" s="40" t="s">
        <v>164</v>
      </c>
      <c r="J9" s="105">
        <v>11364138</v>
      </c>
      <c r="K9" s="106" t="s">
        <v>159</v>
      </c>
      <c r="L9" s="106" t="s">
        <v>157</v>
      </c>
      <c r="M9" s="106">
        <v>13</v>
      </c>
      <c r="N9" s="106">
        <v>20</v>
      </c>
      <c r="O9" s="108">
        <v>65</v>
      </c>
      <c r="P9" s="109">
        <v>0.5</v>
      </c>
      <c r="Q9" s="109">
        <v>34.46</v>
      </c>
      <c r="R9" s="107" t="s">
        <v>214</v>
      </c>
      <c r="S9" s="106">
        <v>31</v>
      </c>
      <c r="T9" s="108">
        <v>42</v>
      </c>
      <c r="U9" s="109">
        <v>0.36</v>
      </c>
      <c r="V9" s="109">
        <v>36.08</v>
      </c>
      <c r="W9" s="107" t="s">
        <v>214</v>
      </c>
      <c r="X9" s="107" t="s">
        <v>307</v>
      </c>
      <c r="Y9" s="107" t="s">
        <v>308</v>
      </c>
      <c r="Z9" s="106" t="s">
        <v>217</v>
      </c>
    </row>
    <row r="10" spans="1:27" ht="15.75" customHeight="1" x14ac:dyDescent="0.25">
      <c r="A10" s="43">
        <v>4</v>
      </c>
      <c r="B10" s="42" t="s">
        <v>135</v>
      </c>
      <c r="C10" s="40" t="s">
        <v>118</v>
      </c>
      <c r="D10" s="40" t="s">
        <v>136</v>
      </c>
      <c r="E10" s="48" t="s">
        <v>157</v>
      </c>
      <c r="F10" s="44">
        <v>1</v>
      </c>
      <c r="G10" s="113" t="s">
        <v>137</v>
      </c>
      <c r="H10" s="113" t="s">
        <v>457</v>
      </c>
      <c r="I10" s="113" t="s">
        <v>162</v>
      </c>
      <c r="J10" s="114">
        <v>35626636</v>
      </c>
      <c r="K10" s="106" t="s">
        <v>157</v>
      </c>
      <c r="L10" s="106" t="s">
        <v>163</v>
      </c>
      <c r="M10" s="106">
        <v>19</v>
      </c>
      <c r="N10" s="106">
        <v>50</v>
      </c>
      <c r="O10" s="108">
        <v>38</v>
      </c>
      <c r="P10" s="109">
        <v>0.43</v>
      </c>
      <c r="Q10" s="109">
        <v>35.42</v>
      </c>
      <c r="R10" s="107" t="s">
        <v>214</v>
      </c>
      <c r="S10" s="106">
        <v>60</v>
      </c>
      <c r="T10" s="108">
        <v>56.67</v>
      </c>
      <c r="U10" s="109">
        <v>0.37</v>
      </c>
      <c r="V10" s="109">
        <v>34.97</v>
      </c>
      <c r="W10" s="107" t="s">
        <v>214</v>
      </c>
      <c r="X10" s="107" t="s">
        <v>225</v>
      </c>
      <c r="Y10" s="107" t="s">
        <v>226</v>
      </c>
      <c r="Z10" s="106" t="s">
        <v>217</v>
      </c>
    </row>
    <row r="11" spans="1:27" ht="15.75" customHeight="1" x14ac:dyDescent="0.25">
      <c r="A11" s="73">
        <v>5</v>
      </c>
      <c r="B11" s="75" t="s">
        <v>117</v>
      </c>
      <c r="C11" s="40" t="s">
        <v>118</v>
      </c>
      <c r="D11" s="40" t="s">
        <v>119</v>
      </c>
      <c r="E11" s="48" t="s">
        <v>157</v>
      </c>
      <c r="F11" s="43" t="s">
        <v>3979</v>
      </c>
      <c r="G11" s="40" t="s">
        <v>120</v>
      </c>
      <c r="H11" s="40"/>
      <c r="I11" s="40"/>
      <c r="J11" s="40"/>
      <c r="K11" s="106"/>
      <c r="L11" s="106"/>
      <c r="M11" s="106"/>
      <c r="N11" s="106"/>
      <c r="O11" s="115"/>
      <c r="P11" s="116"/>
      <c r="Q11" s="116"/>
      <c r="R11" s="107"/>
      <c r="S11" s="117"/>
      <c r="T11" s="115"/>
      <c r="U11" s="116"/>
      <c r="V11" s="109"/>
      <c r="W11" s="107"/>
      <c r="X11" s="107"/>
      <c r="Y11" s="107"/>
      <c r="Z11" s="106"/>
    </row>
    <row r="12" spans="1:27" ht="15.75" customHeight="1" x14ac:dyDescent="0.25">
      <c r="A12" s="73"/>
      <c r="B12" s="75"/>
      <c r="C12" s="40"/>
      <c r="D12" s="45" t="s">
        <v>121</v>
      </c>
      <c r="E12" s="50" t="s">
        <v>157</v>
      </c>
      <c r="F12" s="43" t="s">
        <v>3980</v>
      </c>
      <c r="G12" s="40" t="s">
        <v>120</v>
      </c>
      <c r="H12" s="40"/>
      <c r="I12" s="40"/>
      <c r="J12" s="40"/>
      <c r="K12" s="106"/>
      <c r="L12" s="106"/>
      <c r="M12" s="106"/>
      <c r="N12" s="106"/>
      <c r="O12" s="115"/>
      <c r="P12" s="116"/>
      <c r="Q12" s="116"/>
      <c r="R12" s="107"/>
      <c r="S12" s="117"/>
      <c r="T12" s="115"/>
      <c r="U12" s="116"/>
      <c r="V12" s="109"/>
      <c r="W12" s="107"/>
      <c r="X12" s="107"/>
      <c r="Y12" s="107"/>
      <c r="Z12" s="106"/>
    </row>
    <row r="13" spans="1:27" ht="15.75" customHeight="1" x14ac:dyDescent="0.25">
      <c r="A13" s="73">
        <v>6</v>
      </c>
      <c r="B13" s="75" t="s">
        <v>122</v>
      </c>
      <c r="C13" s="40" t="s">
        <v>123</v>
      </c>
      <c r="D13" s="40" t="s">
        <v>124</v>
      </c>
      <c r="E13" s="48" t="s">
        <v>161</v>
      </c>
      <c r="F13" s="46">
        <v>1</v>
      </c>
      <c r="G13" s="118" t="s">
        <v>125</v>
      </c>
      <c r="H13" s="119" t="s">
        <v>454</v>
      </c>
      <c r="I13" s="120" t="s">
        <v>158</v>
      </c>
      <c r="J13" s="121">
        <v>2619830</v>
      </c>
      <c r="K13" s="106" t="s">
        <v>159</v>
      </c>
      <c r="L13" s="106" t="s">
        <v>161</v>
      </c>
      <c r="M13" s="106">
        <v>11</v>
      </c>
      <c r="N13" s="106">
        <v>21</v>
      </c>
      <c r="O13" s="108">
        <v>52</v>
      </c>
      <c r="P13" s="109">
        <v>0.38</v>
      </c>
      <c r="Q13" s="109">
        <v>35.36</v>
      </c>
      <c r="R13" s="107" t="s">
        <v>214</v>
      </c>
      <c r="S13" s="106">
        <v>48</v>
      </c>
      <c r="T13" s="108">
        <v>22.92</v>
      </c>
      <c r="U13" s="109">
        <v>0.33</v>
      </c>
      <c r="V13" s="109">
        <v>35.909999999999997</v>
      </c>
      <c r="W13" s="107" t="s">
        <v>214</v>
      </c>
      <c r="X13" s="107" t="s">
        <v>218</v>
      </c>
      <c r="Y13" s="107" t="s">
        <v>219</v>
      </c>
      <c r="Z13" s="106" t="s">
        <v>217</v>
      </c>
    </row>
    <row r="14" spans="1:27" ht="15.75" customHeight="1" x14ac:dyDescent="0.25">
      <c r="A14" s="73"/>
      <c r="B14" s="75"/>
      <c r="C14" s="40" t="s">
        <v>126</v>
      </c>
      <c r="D14" s="45" t="s">
        <v>124</v>
      </c>
      <c r="E14" s="50" t="s">
        <v>161</v>
      </c>
      <c r="F14" s="46">
        <v>1</v>
      </c>
      <c r="G14" s="118" t="s">
        <v>125</v>
      </c>
      <c r="H14" s="119" t="s">
        <v>454</v>
      </c>
      <c r="I14" s="120" t="s">
        <v>158</v>
      </c>
      <c r="J14" s="121">
        <v>2619830</v>
      </c>
      <c r="K14" s="117" t="s">
        <v>159</v>
      </c>
      <c r="L14" s="117" t="s">
        <v>161</v>
      </c>
      <c r="M14" s="117">
        <v>11</v>
      </c>
      <c r="N14" s="117">
        <v>21</v>
      </c>
      <c r="O14" s="108">
        <v>52.38</v>
      </c>
      <c r="P14" s="116">
        <v>0.38</v>
      </c>
      <c r="Q14" s="116">
        <v>35.36</v>
      </c>
      <c r="R14" s="122" t="s">
        <v>214</v>
      </c>
      <c r="S14" s="117">
        <v>48</v>
      </c>
      <c r="T14" s="108">
        <v>22.92</v>
      </c>
      <c r="U14" s="109">
        <v>0.33</v>
      </c>
      <c r="V14" s="109">
        <v>35.909999999999997</v>
      </c>
      <c r="W14" s="122" t="s">
        <v>214</v>
      </c>
      <c r="X14" s="122" t="s">
        <v>218</v>
      </c>
      <c r="Y14" s="122" t="s">
        <v>219</v>
      </c>
      <c r="Z14" s="117" t="s">
        <v>217</v>
      </c>
    </row>
    <row r="15" spans="1:27" ht="15.75" customHeight="1" x14ac:dyDescent="0.25">
      <c r="A15" s="73"/>
      <c r="B15" s="75"/>
      <c r="C15" s="40"/>
      <c r="D15" s="40" t="s">
        <v>127</v>
      </c>
      <c r="E15" s="48"/>
      <c r="F15" s="47">
        <v>1</v>
      </c>
      <c r="G15" s="123" t="s">
        <v>128</v>
      </c>
      <c r="H15" s="124" t="s">
        <v>455</v>
      </c>
      <c r="I15" s="125" t="s">
        <v>160</v>
      </c>
      <c r="J15" s="126">
        <v>197044125</v>
      </c>
      <c r="K15" s="117" t="s">
        <v>161</v>
      </c>
      <c r="L15" s="117" t="s">
        <v>163</v>
      </c>
      <c r="M15" s="117">
        <v>21</v>
      </c>
      <c r="N15" s="117">
        <v>21</v>
      </c>
      <c r="O15" s="127">
        <v>100</v>
      </c>
      <c r="P15" s="116">
        <v>0.28999999999999998</v>
      </c>
      <c r="Q15" s="116">
        <v>35.67</v>
      </c>
      <c r="R15" s="122" t="s">
        <v>220</v>
      </c>
      <c r="S15" s="117">
        <v>36</v>
      </c>
      <c r="T15" s="108">
        <v>61.11</v>
      </c>
      <c r="U15" s="109">
        <v>0.43</v>
      </c>
      <c r="V15" s="109">
        <v>34.090000000000003</v>
      </c>
      <c r="W15" s="122" t="s">
        <v>214</v>
      </c>
      <c r="X15" s="122" t="s">
        <v>221</v>
      </c>
      <c r="Y15" s="122" t="s">
        <v>222</v>
      </c>
      <c r="Z15" s="117" t="s">
        <v>217</v>
      </c>
    </row>
    <row r="16" spans="1:27" ht="15.75" customHeight="1" x14ac:dyDescent="0.25">
      <c r="A16" s="73"/>
      <c r="B16" s="75"/>
      <c r="C16" s="40" t="s">
        <v>129</v>
      </c>
      <c r="D16" s="40" t="s">
        <v>127</v>
      </c>
      <c r="E16" s="48" t="s">
        <v>161</v>
      </c>
      <c r="F16" s="47">
        <v>1</v>
      </c>
      <c r="G16" s="123" t="s">
        <v>128</v>
      </c>
      <c r="H16" s="124" t="s">
        <v>455</v>
      </c>
      <c r="I16" s="125" t="s">
        <v>160</v>
      </c>
      <c r="J16" s="126">
        <v>197044125</v>
      </c>
      <c r="K16" s="117" t="s">
        <v>161</v>
      </c>
      <c r="L16" s="117" t="s">
        <v>163</v>
      </c>
      <c r="M16" s="117">
        <v>21</v>
      </c>
      <c r="N16" s="117">
        <v>21</v>
      </c>
      <c r="O16" s="127">
        <v>100</v>
      </c>
      <c r="P16" s="116">
        <v>0.28999999999999998</v>
      </c>
      <c r="Q16" s="116">
        <v>35.67</v>
      </c>
      <c r="R16" s="122" t="s">
        <v>220</v>
      </c>
      <c r="S16" s="117">
        <v>36</v>
      </c>
      <c r="T16" s="108">
        <v>61.11</v>
      </c>
      <c r="U16" s="109">
        <v>0.43</v>
      </c>
      <c r="V16" s="109">
        <v>34.090000000000003</v>
      </c>
      <c r="W16" s="122" t="s">
        <v>214</v>
      </c>
      <c r="X16" s="122" t="s">
        <v>221</v>
      </c>
      <c r="Y16" s="122" t="s">
        <v>222</v>
      </c>
      <c r="Z16" s="117" t="s">
        <v>217</v>
      </c>
    </row>
    <row r="17" spans="1:27" ht="15.75" customHeight="1" x14ac:dyDescent="0.25">
      <c r="A17" s="73"/>
      <c r="B17" s="75"/>
      <c r="C17" s="40" t="s">
        <v>130</v>
      </c>
      <c r="D17" s="40" t="s">
        <v>127</v>
      </c>
      <c r="E17" s="48" t="s">
        <v>157</v>
      </c>
      <c r="F17" s="47">
        <v>1</v>
      </c>
      <c r="G17" s="123" t="s">
        <v>128</v>
      </c>
      <c r="H17" s="124" t="s">
        <v>455</v>
      </c>
      <c r="I17" s="125" t="s">
        <v>160</v>
      </c>
      <c r="J17" s="126">
        <v>197044125</v>
      </c>
      <c r="K17" s="117" t="s">
        <v>161</v>
      </c>
      <c r="L17" s="117" t="s">
        <v>163</v>
      </c>
      <c r="M17" s="117">
        <v>21</v>
      </c>
      <c r="N17" s="117">
        <v>21</v>
      </c>
      <c r="O17" s="127">
        <v>100</v>
      </c>
      <c r="P17" s="116">
        <v>0.28999999999999998</v>
      </c>
      <c r="Q17" s="116">
        <v>35.67</v>
      </c>
      <c r="R17" s="122" t="s">
        <v>220</v>
      </c>
      <c r="S17" s="117">
        <v>36</v>
      </c>
      <c r="T17" s="108">
        <v>61.11</v>
      </c>
      <c r="U17" s="109">
        <v>0.43</v>
      </c>
      <c r="V17" s="109">
        <v>34.090000000000003</v>
      </c>
      <c r="W17" s="122" t="s">
        <v>214</v>
      </c>
      <c r="X17" s="122" t="s">
        <v>221</v>
      </c>
      <c r="Y17" s="122" t="s">
        <v>222</v>
      </c>
      <c r="Z17" s="117" t="s">
        <v>217</v>
      </c>
    </row>
    <row r="18" spans="1:27" ht="15.75" customHeight="1" x14ac:dyDescent="0.25">
      <c r="A18" s="73"/>
      <c r="B18" s="75"/>
      <c r="C18" s="40" t="s">
        <v>131</v>
      </c>
      <c r="D18" s="40" t="s">
        <v>127</v>
      </c>
      <c r="E18" s="48" t="s">
        <v>157</v>
      </c>
      <c r="F18" s="47">
        <v>1</v>
      </c>
      <c r="G18" s="123" t="s">
        <v>128</v>
      </c>
      <c r="H18" s="124" t="s">
        <v>455</v>
      </c>
      <c r="I18" s="125" t="s">
        <v>160</v>
      </c>
      <c r="J18" s="126">
        <v>197044125</v>
      </c>
      <c r="K18" s="117" t="s">
        <v>161</v>
      </c>
      <c r="L18" s="117" t="s">
        <v>163</v>
      </c>
      <c r="M18" s="117">
        <v>21</v>
      </c>
      <c r="N18" s="117">
        <v>21</v>
      </c>
      <c r="O18" s="127">
        <v>100</v>
      </c>
      <c r="P18" s="116">
        <v>0.28999999999999998</v>
      </c>
      <c r="Q18" s="116">
        <v>35.67</v>
      </c>
      <c r="R18" s="122" t="s">
        <v>220</v>
      </c>
      <c r="S18" s="117">
        <v>36</v>
      </c>
      <c r="T18" s="108">
        <v>61.11</v>
      </c>
      <c r="U18" s="109">
        <v>0.43</v>
      </c>
      <c r="V18" s="109">
        <v>34.090000000000003</v>
      </c>
      <c r="W18" s="122" t="s">
        <v>214</v>
      </c>
      <c r="X18" s="122" t="s">
        <v>221</v>
      </c>
      <c r="Y18" s="122" t="s">
        <v>222</v>
      </c>
      <c r="Z18" s="117" t="s">
        <v>217</v>
      </c>
    </row>
    <row r="19" spans="1:27" ht="15.75" customHeight="1" x14ac:dyDescent="0.25">
      <c r="A19" s="73"/>
      <c r="B19" s="75"/>
      <c r="C19" s="40" t="s">
        <v>132</v>
      </c>
      <c r="D19" s="40" t="s">
        <v>133</v>
      </c>
      <c r="E19" s="48" t="s">
        <v>157</v>
      </c>
      <c r="F19" s="44">
        <v>1</v>
      </c>
      <c r="G19" s="69" t="s">
        <v>134</v>
      </c>
      <c r="H19" s="69" t="s">
        <v>456</v>
      </c>
      <c r="I19" s="40" t="s">
        <v>162</v>
      </c>
      <c r="J19" s="105">
        <v>1468986</v>
      </c>
      <c r="K19" s="106" t="s">
        <v>163</v>
      </c>
      <c r="L19" s="106" t="s">
        <v>161</v>
      </c>
      <c r="M19" s="106">
        <v>18</v>
      </c>
      <c r="N19" s="106">
        <v>23</v>
      </c>
      <c r="O19" s="108">
        <v>78.260000000000005</v>
      </c>
      <c r="P19" s="109">
        <v>0.39</v>
      </c>
      <c r="Q19" s="109">
        <v>35.83</v>
      </c>
      <c r="R19" s="107" t="s">
        <v>214</v>
      </c>
      <c r="S19" s="106">
        <v>34</v>
      </c>
      <c r="T19" s="108">
        <v>23.53</v>
      </c>
      <c r="U19" s="109">
        <v>0.2</v>
      </c>
      <c r="V19" s="109">
        <v>34.380000000000003</v>
      </c>
      <c r="W19" s="107" t="s">
        <v>214</v>
      </c>
      <c r="X19" s="107" t="s">
        <v>223</v>
      </c>
      <c r="Y19" s="107" t="s">
        <v>224</v>
      </c>
      <c r="Z19" s="106" t="s">
        <v>217</v>
      </c>
    </row>
    <row r="20" spans="1:27" ht="15.75" customHeight="1" x14ac:dyDescent="0.25">
      <c r="A20" s="43">
        <v>7</v>
      </c>
      <c r="B20" s="42" t="s">
        <v>113</v>
      </c>
      <c r="C20" s="40" t="s">
        <v>114</v>
      </c>
      <c r="D20" s="40" t="s">
        <v>115</v>
      </c>
      <c r="E20" s="48" t="s">
        <v>157</v>
      </c>
      <c r="F20" s="43">
        <v>1</v>
      </c>
      <c r="G20" s="69" t="s">
        <v>116</v>
      </c>
      <c r="H20" s="39" t="s">
        <v>453</v>
      </c>
      <c r="I20" s="40" t="s">
        <v>156</v>
      </c>
      <c r="J20" s="105">
        <v>12730180</v>
      </c>
      <c r="K20" s="106" t="s">
        <v>157</v>
      </c>
      <c r="L20" s="106" t="s">
        <v>163</v>
      </c>
      <c r="M20" s="106">
        <v>6</v>
      </c>
      <c r="N20" s="106">
        <v>24</v>
      </c>
      <c r="O20" s="108">
        <v>25</v>
      </c>
      <c r="P20" s="109">
        <v>0.33</v>
      </c>
      <c r="Q20" s="109">
        <v>36.67</v>
      </c>
      <c r="R20" s="107" t="s">
        <v>214</v>
      </c>
      <c r="S20" s="106">
        <v>40</v>
      </c>
      <c r="T20" s="108">
        <v>57</v>
      </c>
      <c r="U20" s="109">
        <v>0.35</v>
      </c>
      <c r="V20" s="109">
        <v>35.17</v>
      </c>
      <c r="W20" s="107" t="s">
        <v>214</v>
      </c>
      <c r="X20" s="107" t="s">
        <v>215</v>
      </c>
      <c r="Y20" s="107" t="s">
        <v>216</v>
      </c>
      <c r="Z20" s="106" t="s">
        <v>217</v>
      </c>
    </row>
    <row r="21" spans="1:27" x14ac:dyDescent="0.25">
      <c r="A21" s="51"/>
      <c r="B21" s="52"/>
      <c r="C21" s="53" t="s">
        <v>3982</v>
      </c>
      <c r="D21" s="53" t="s">
        <v>3983</v>
      </c>
      <c r="E21" s="53"/>
      <c r="F21" s="54" t="s">
        <v>3984</v>
      </c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7" ht="54.75" customHeight="1" x14ac:dyDescent="0.25">
      <c r="A22" s="72" t="s">
        <v>3978</v>
      </c>
      <c r="B22" s="72"/>
      <c r="C22" s="72"/>
      <c r="D22" s="72"/>
      <c r="E22" s="72"/>
      <c r="F22" s="72"/>
    </row>
    <row r="23" spans="1:27" s="21" customFormat="1" ht="20.25" customHeight="1" x14ac:dyDescent="0.25">
      <c r="A23" s="23"/>
      <c r="B23" s="22"/>
      <c r="C23" s="22"/>
      <c r="D23" s="22"/>
      <c r="E23" s="36"/>
      <c r="F23" s="22"/>
      <c r="G23" s="22"/>
      <c r="H23" s="22"/>
      <c r="I23" s="22"/>
      <c r="J23" s="22"/>
      <c r="K23" s="24"/>
      <c r="L23" s="24"/>
      <c r="M23" s="24"/>
      <c r="N23" s="24"/>
      <c r="O23" s="27"/>
      <c r="P23" s="26"/>
      <c r="Q23" s="26"/>
      <c r="R23" s="22"/>
      <c r="S23" s="24"/>
      <c r="T23" s="27"/>
      <c r="U23" s="26"/>
      <c r="V23" s="26"/>
      <c r="W23" s="22"/>
      <c r="X23" s="22"/>
      <c r="Y23" s="22"/>
      <c r="Z23" s="24"/>
      <c r="AA23" s="22"/>
    </row>
    <row r="24" spans="1:27" s="21" customFormat="1" x14ac:dyDescent="0.25">
      <c r="A24" s="22"/>
      <c r="B24" s="22"/>
      <c r="C24" s="22"/>
      <c r="D24" s="22"/>
      <c r="E24" s="36"/>
      <c r="F24" s="22"/>
      <c r="G24" s="22" t="s">
        <v>168</v>
      </c>
      <c r="H24" s="22"/>
      <c r="I24" s="22"/>
      <c r="J24" s="22"/>
      <c r="K24" s="22"/>
      <c r="L24" s="22"/>
      <c r="M24" s="22"/>
      <c r="N24" s="22"/>
      <c r="O24" s="31"/>
      <c r="P24" s="32"/>
      <c r="Q24" s="32"/>
      <c r="R24" s="22"/>
      <c r="S24" s="22"/>
      <c r="T24" s="31"/>
      <c r="U24" s="32"/>
      <c r="V24" s="32"/>
      <c r="W24" s="22"/>
      <c r="X24" s="22"/>
      <c r="Y24" s="22"/>
      <c r="Z24" s="22"/>
      <c r="AA24" s="22"/>
    </row>
    <row r="25" spans="1:27" s="21" customFormat="1" x14ac:dyDescent="0.25">
      <c r="A25" s="22"/>
      <c r="B25" s="22"/>
      <c r="C25" s="22"/>
      <c r="D25" s="22"/>
      <c r="E25" s="36"/>
      <c r="F25" s="106">
        <v>1</v>
      </c>
      <c r="G25" s="107" t="s">
        <v>169</v>
      </c>
      <c r="H25" s="45" t="s">
        <v>462</v>
      </c>
      <c r="I25" s="107" t="s">
        <v>160</v>
      </c>
      <c r="J25" s="112">
        <v>39754182</v>
      </c>
      <c r="K25" s="106" t="s">
        <v>161</v>
      </c>
      <c r="L25" s="106" t="s">
        <v>157</v>
      </c>
      <c r="M25" s="106">
        <v>33</v>
      </c>
      <c r="N25" s="106">
        <v>48</v>
      </c>
      <c r="O25" s="108">
        <v>68.75</v>
      </c>
      <c r="P25" s="109">
        <v>0.43</v>
      </c>
      <c r="Q25" s="109">
        <v>36.82</v>
      </c>
      <c r="R25" s="107" t="s">
        <v>214</v>
      </c>
      <c r="S25" s="106">
        <v>70</v>
      </c>
      <c r="T25" s="108">
        <v>47.14</v>
      </c>
      <c r="U25" s="109">
        <v>0.38</v>
      </c>
      <c r="V25" s="109">
        <v>35.119999999999997</v>
      </c>
      <c r="W25" s="107" t="s">
        <v>214</v>
      </c>
      <c r="X25" s="107" t="s">
        <v>235</v>
      </c>
      <c r="Y25" s="107" t="s">
        <v>236</v>
      </c>
      <c r="Z25" s="106" t="s">
        <v>217</v>
      </c>
      <c r="AA25" s="22"/>
    </row>
    <row r="26" spans="1:27" s="21" customFormat="1" x14ac:dyDescent="0.25">
      <c r="A26" s="22"/>
      <c r="B26" s="22"/>
      <c r="C26" s="22"/>
      <c r="D26" s="22"/>
      <c r="E26" s="36"/>
      <c r="F26" s="106">
        <v>2</v>
      </c>
      <c r="G26" s="107" t="s">
        <v>170</v>
      </c>
      <c r="H26" s="45" t="s">
        <v>463</v>
      </c>
      <c r="I26" s="107" t="s">
        <v>237</v>
      </c>
      <c r="J26" s="112">
        <v>22513197</v>
      </c>
      <c r="K26" s="106" t="s">
        <v>159</v>
      </c>
      <c r="L26" s="106" t="s">
        <v>157</v>
      </c>
      <c r="M26" s="106">
        <v>42</v>
      </c>
      <c r="N26" s="106">
        <v>67</v>
      </c>
      <c r="O26" s="108">
        <v>62.69</v>
      </c>
      <c r="P26" s="109">
        <v>0.27</v>
      </c>
      <c r="Q26" s="109">
        <v>36.049999999999997</v>
      </c>
      <c r="R26" s="107" t="s">
        <v>214</v>
      </c>
      <c r="S26" s="106">
        <v>71</v>
      </c>
      <c r="T26" s="108">
        <v>36.619999999999997</v>
      </c>
      <c r="U26" s="109">
        <v>0.46</v>
      </c>
      <c r="V26" s="109">
        <v>34.5</v>
      </c>
      <c r="W26" s="107" t="s">
        <v>214</v>
      </c>
      <c r="X26" s="107" t="s">
        <v>238</v>
      </c>
      <c r="Y26" s="107" t="s">
        <v>239</v>
      </c>
      <c r="Z26" s="106" t="s">
        <v>217</v>
      </c>
      <c r="AA26" s="22"/>
    </row>
    <row r="27" spans="1:27" s="21" customFormat="1" x14ac:dyDescent="0.25">
      <c r="A27" s="22"/>
      <c r="B27" s="22"/>
      <c r="C27" s="22"/>
      <c r="D27" s="22"/>
      <c r="E27" s="36"/>
      <c r="F27" s="106">
        <v>3</v>
      </c>
      <c r="G27" s="107" t="s">
        <v>171</v>
      </c>
      <c r="H27" s="45" t="s">
        <v>464</v>
      </c>
      <c r="I27" s="107" t="s">
        <v>240</v>
      </c>
      <c r="J27" s="112">
        <v>1650005</v>
      </c>
      <c r="K27" s="106" t="s">
        <v>157</v>
      </c>
      <c r="L27" s="106" t="s">
        <v>159</v>
      </c>
      <c r="M27" s="106">
        <v>18</v>
      </c>
      <c r="N27" s="106">
        <v>30</v>
      </c>
      <c r="O27" s="108">
        <v>60</v>
      </c>
      <c r="P27" s="109">
        <v>0.33</v>
      </c>
      <c r="Q27" s="109">
        <v>36.78</v>
      </c>
      <c r="R27" s="107" t="s">
        <v>214</v>
      </c>
      <c r="S27" s="106">
        <v>57</v>
      </c>
      <c r="T27" s="108">
        <v>36.840000000000003</v>
      </c>
      <c r="U27" s="109">
        <v>0.45</v>
      </c>
      <c r="V27" s="109">
        <v>36.1</v>
      </c>
      <c r="W27" s="107" t="s">
        <v>214</v>
      </c>
      <c r="X27" s="107" t="s">
        <v>241</v>
      </c>
      <c r="Y27" s="107" t="s">
        <v>242</v>
      </c>
      <c r="Z27" s="106" t="s">
        <v>217</v>
      </c>
      <c r="AA27" s="22"/>
    </row>
    <row r="28" spans="1:27" s="21" customFormat="1" x14ac:dyDescent="0.25">
      <c r="A28" s="22"/>
      <c r="B28" s="22"/>
      <c r="C28" s="22"/>
      <c r="D28" s="22"/>
      <c r="E28" s="36"/>
      <c r="F28" s="106">
        <v>4</v>
      </c>
      <c r="G28" s="107" t="s">
        <v>172</v>
      </c>
      <c r="H28" s="45" t="s">
        <v>465</v>
      </c>
      <c r="I28" s="107" t="s">
        <v>240</v>
      </c>
      <c r="J28" s="112">
        <v>55043880</v>
      </c>
      <c r="K28" s="106" t="s">
        <v>163</v>
      </c>
      <c r="L28" s="106" t="s">
        <v>157</v>
      </c>
      <c r="M28" s="106">
        <v>16</v>
      </c>
      <c r="N28" s="106">
        <v>21</v>
      </c>
      <c r="O28" s="108">
        <v>76.19</v>
      </c>
      <c r="P28" s="109">
        <v>0.38</v>
      </c>
      <c r="Q28" s="109">
        <v>35.94</v>
      </c>
      <c r="R28" s="107" t="s">
        <v>214</v>
      </c>
      <c r="S28" s="106">
        <v>42</v>
      </c>
      <c r="T28" s="108">
        <v>30.95</v>
      </c>
      <c r="U28" s="109">
        <v>0.43</v>
      </c>
      <c r="V28" s="109">
        <v>35</v>
      </c>
      <c r="W28" s="107" t="s">
        <v>214</v>
      </c>
      <c r="X28" s="107" t="s">
        <v>243</v>
      </c>
      <c r="Y28" s="107" t="s">
        <v>244</v>
      </c>
      <c r="Z28" s="106" t="s">
        <v>217</v>
      </c>
      <c r="AA28" s="22"/>
    </row>
    <row r="29" spans="1:27" s="21" customFormat="1" x14ac:dyDescent="0.25">
      <c r="A29" s="22"/>
      <c r="B29" s="22"/>
      <c r="C29" s="22"/>
      <c r="D29" s="22"/>
      <c r="E29" s="36"/>
      <c r="F29" s="106">
        <v>5</v>
      </c>
      <c r="G29" s="107" t="s">
        <v>173</v>
      </c>
      <c r="H29" s="45" t="s">
        <v>466</v>
      </c>
      <c r="I29" s="107" t="s">
        <v>245</v>
      </c>
      <c r="J29" s="112">
        <v>3492096</v>
      </c>
      <c r="K29" s="106" t="s">
        <v>159</v>
      </c>
      <c r="L29" s="106" t="s">
        <v>163</v>
      </c>
      <c r="M29" s="106">
        <v>19</v>
      </c>
      <c r="N29" s="106">
        <v>34</v>
      </c>
      <c r="O29" s="108">
        <v>55.88</v>
      </c>
      <c r="P29" s="109">
        <v>0.42</v>
      </c>
      <c r="Q29" s="109">
        <v>36.89</v>
      </c>
      <c r="R29" s="107" t="s">
        <v>214</v>
      </c>
      <c r="S29" s="106">
        <v>54</v>
      </c>
      <c r="T29" s="108">
        <v>35.19</v>
      </c>
      <c r="U29" s="109">
        <v>0.35</v>
      </c>
      <c r="V29" s="109">
        <v>32.840000000000003</v>
      </c>
      <c r="W29" s="107" t="s">
        <v>214</v>
      </c>
      <c r="X29" s="107" t="s">
        <v>246</v>
      </c>
      <c r="Y29" s="107" t="s">
        <v>247</v>
      </c>
      <c r="Z29" s="106" t="s">
        <v>217</v>
      </c>
      <c r="AA29" s="22"/>
    </row>
    <row r="30" spans="1:27" s="21" customFormat="1" x14ac:dyDescent="0.25">
      <c r="A30" s="22"/>
      <c r="B30" s="22"/>
      <c r="C30" s="22"/>
      <c r="D30" s="22"/>
      <c r="E30" s="36"/>
      <c r="F30" s="106">
        <v>6</v>
      </c>
      <c r="G30" s="107" t="s">
        <v>174</v>
      </c>
      <c r="H30" s="45" t="s">
        <v>467</v>
      </c>
      <c r="I30" s="107" t="s">
        <v>156</v>
      </c>
      <c r="J30" s="112">
        <v>8795183</v>
      </c>
      <c r="K30" s="106" t="s">
        <v>157</v>
      </c>
      <c r="L30" s="106" t="s">
        <v>161</v>
      </c>
      <c r="M30" s="106">
        <v>5</v>
      </c>
      <c r="N30" s="106">
        <v>21</v>
      </c>
      <c r="O30" s="108">
        <v>23.81</v>
      </c>
      <c r="P30" s="109">
        <v>0.2</v>
      </c>
      <c r="Q30" s="109">
        <v>38</v>
      </c>
      <c r="R30" s="107" t="s">
        <v>214</v>
      </c>
      <c r="S30" s="106">
        <v>37</v>
      </c>
      <c r="T30" s="108">
        <v>54.05</v>
      </c>
      <c r="U30" s="109">
        <v>0.25</v>
      </c>
      <c r="V30" s="109">
        <v>35.65</v>
      </c>
      <c r="W30" s="107" t="s">
        <v>214</v>
      </c>
      <c r="X30" s="107" t="s">
        <v>248</v>
      </c>
      <c r="Y30" s="107" t="s">
        <v>249</v>
      </c>
      <c r="Z30" s="106" t="s">
        <v>217</v>
      </c>
      <c r="AA30" s="22"/>
    </row>
    <row r="31" spans="1:27" s="21" customFormat="1" x14ac:dyDescent="0.25">
      <c r="A31" s="22"/>
      <c r="B31" s="22"/>
      <c r="C31" s="22"/>
      <c r="D31" s="22"/>
      <c r="E31" s="36"/>
      <c r="F31" s="106">
        <v>7</v>
      </c>
      <c r="G31" s="107" t="s">
        <v>175</v>
      </c>
      <c r="H31" s="45" t="s">
        <v>468</v>
      </c>
      <c r="I31" s="107" t="s">
        <v>250</v>
      </c>
      <c r="J31" s="112">
        <v>28614027</v>
      </c>
      <c r="K31" s="106" t="s">
        <v>157</v>
      </c>
      <c r="L31" s="106" t="s">
        <v>159</v>
      </c>
      <c r="M31" s="106">
        <v>7</v>
      </c>
      <c r="N31" s="106">
        <v>23</v>
      </c>
      <c r="O31" s="108">
        <v>30.43</v>
      </c>
      <c r="P31" s="109">
        <v>0.28999999999999998</v>
      </c>
      <c r="Q31" s="109">
        <v>36.71</v>
      </c>
      <c r="R31" s="107" t="s">
        <v>214</v>
      </c>
      <c r="S31" s="106">
        <v>51</v>
      </c>
      <c r="T31" s="108">
        <v>54.9</v>
      </c>
      <c r="U31" s="109">
        <v>0.23</v>
      </c>
      <c r="V31" s="109">
        <v>35.21</v>
      </c>
      <c r="W31" s="107" t="s">
        <v>214</v>
      </c>
      <c r="X31" s="107" t="s">
        <v>251</v>
      </c>
      <c r="Y31" s="107" t="s">
        <v>252</v>
      </c>
      <c r="Z31" s="106" t="s">
        <v>217</v>
      </c>
      <c r="AA31" s="22"/>
    </row>
    <row r="32" spans="1:27" s="21" customFormat="1" x14ac:dyDescent="0.25">
      <c r="A32" s="22"/>
      <c r="B32" s="22"/>
      <c r="C32" s="22"/>
      <c r="D32" s="22"/>
      <c r="E32" s="36"/>
      <c r="F32" s="106">
        <v>8</v>
      </c>
      <c r="G32" s="107" t="s">
        <v>176</v>
      </c>
      <c r="H32" s="45" t="s">
        <v>469</v>
      </c>
      <c r="I32" s="107" t="s">
        <v>250</v>
      </c>
      <c r="J32" s="112">
        <v>29580266</v>
      </c>
      <c r="K32" s="106" t="s">
        <v>157</v>
      </c>
      <c r="L32" s="106" t="s">
        <v>159</v>
      </c>
      <c r="M32" s="106">
        <v>18</v>
      </c>
      <c r="N32" s="106">
        <v>32</v>
      </c>
      <c r="O32" s="108">
        <v>56.25</v>
      </c>
      <c r="P32" s="109">
        <v>0.28000000000000003</v>
      </c>
      <c r="Q32" s="109">
        <v>35.67</v>
      </c>
      <c r="R32" s="107" t="s">
        <v>214</v>
      </c>
      <c r="S32" s="106">
        <v>48</v>
      </c>
      <c r="T32" s="108">
        <v>29.17</v>
      </c>
      <c r="U32" s="109">
        <v>0.33</v>
      </c>
      <c r="V32" s="109">
        <v>36.43</v>
      </c>
      <c r="W32" s="107" t="s">
        <v>214</v>
      </c>
      <c r="X32" s="107" t="s">
        <v>253</v>
      </c>
      <c r="Y32" s="107" t="s">
        <v>254</v>
      </c>
      <c r="Z32" s="106" t="s">
        <v>217</v>
      </c>
      <c r="AA32" s="22"/>
    </row>
    <row r="33" spans="1:27" s="21" customFormat="1" x14ac:dyDescent="0.25">
      <c r="A33" s="22"/>
      <c r="B33" s="22"/>
      <c r="C33" s="22"/>
      <c r="D33" s="22"/>
      <c r="E33" s="36"/>
      <c r="F33" s="106">
        <v>9</v>
      </c>
      <c r="G33" s="107" t="s">
        <v>177</v>
      </c>
      <c r="H33" s="45" t="s">
        <v>470</v>
      </c>
      <c r="I33" s="107" t="s">
        <v>158</v>
      </c>
      <c r="J33" s="112">
        <v>8758342</v>
      </c>
      <c r="K33" s="106" t="s">
        <v>159</v>
      </c>
      <c r="L33" s="106" t="s">
        <v>163</v>
      </c>
      <c r="M33" s="106">
        <v>20</v>
      </c>
      <c r="N33" s="106">
        <v>33</v>
      </c>
      <c r="O33" s="108">
        <v>60.61</v>
      </c>
      <c r="P33" s="109">
        <v>0.48</v>
      </c>
      <c r="Q33" s="109">
        <v>37</v>
      </c>
      <c r="R33" s="107" t="s">
        <v>214</v>
      </c>
      <c r="S33" s="106">
        <v>47</v>
      </c>
      <c r="T33" s="108">
        <v>36.17</v>
      </c>
      <c r="U33" s="109">
        <v>0.41</v>
      </c>
      <c r="V33" s="109">
        <v>34.76</v>
      </c>
      <c r="W33" s="107" t="s">
        <v>214</v>
      </c>
      <c r="X33" s="107" t="s">
        <v>255</v>
      </c>
      <c r="Y33" s="107" t="s">
        <v>256</v>
      </c>
      <c r="Z33" s="106" t="s">
        <v>217</v>
      </c>
      <c r="AA33" s="22"/>
    </row>
    <row r="34" spans="1:27" s="21" customFormat="1" x14ac:dyDescent="0.25">
      <c r="A34" s="22"/>
      <c r="B34" s="22"/>
      <c r="C34" s="22"/>
      <c r="D34" s="22"/>
      <c r="E34" s="36"/>
      <c r="F34" s="106">
        <v>10</v>
      </c>
      <c r="G34" s="107" t="s">
        <v>178</v>
      </c>
      <c r="H34" s="45" t="s">
        <v>471</v>
      </c>
      <c r="I34" s="107" t="s">
        <v>165</v>
      </c>
      <c r="J34" s="112">
        <v>20642004</v>
      </c>
      <c r="K34" s="106" t="s">
        <v>163</v>
      </c>
      <c r="L34" s="106" t="s">
        <v>161</v>
      </c>
      <c r="M34" s="106">
        <v>5</v>
      </c>
      <c r="N34" s="106">
        <v>21</v>
      </c>
      <c r="O34" s="108">
        <v>23.81</v>
      </c>
      <c r="P34" s="109">
        <v>0.4</v>
      </c>
      <c r="Q34" s="109">
        <v>35</v>
      </c>
      <c r="R34" s="107" t="s">
        <v>214</v>
      </c>
      <c r="S34" s="106">
        <v>35</v>
      </c>
      <c r="T34" s="108">
        <v>65.709999999999994</v>
      </c>
      <c r="U34" s="109">
        <v>0.33</v>
      </c>
      <c r="V34" s="109">
        <v>36.39</v>
      </c>
      <c r="W34" s="107" t="s">
        <v>214</v>
      </c>
      <c r="X34" s="107" t="s">
        <v>257</v>
      </c>
      <c r="Y34" s="107" t="s">
        <v>258</v>
      </c>
      <c r="Z34" s="106" t="s">
        <v>217</v>
      </c>
      <c r="AA34" s="22"/>
    </row>
    <row r="35" spans="1:27" s="21" customFormat="1" x14ac:dyDescent="0.25">
      <c r="A35" s="22"/>
      <c r="B35" s="22"/>
      <c r="C35" s="22"/>
      <c r="D35" s="22"/>
      <c r="E35" s="36"/>
      <c r="F35" s="106">
        <v>11</v>
      </c>
      <c r="G35" s="107" t="s">
        <v>179</v>
      </c>
      <c r="H35" s="45" t="s">
        <v>472</v>
      </c>
      <c r="I35" s="107" t="s">
        <v>259</v>
      </c>
      <c r="J35" s="112">
        <v>5099260</v>
      </c>
      <c r="K35" s="106" t="s">
        <v>157</v>
      </c>
      <c r="L35" s="106" t="s">
        <v>161</v>
      </c>
      <c r="M35" s="106">
        <v>21</v>
      </c>
      <c r="N35" s="106">
        <v>37</v>
      </c>
      <c r="O35" s="108">
        <v>56.76</v>
      </c>
      <c r="P35" s="109">
        <v>0.42</v>
      </c>
      <c r="Q35" s="109">
        <v>36.29</v>
      </c>
      <c r="R35" s="107" t="s">
        <v>214</v>
      </c>
      <c r="S35" s="106">
        <v>70</v>
      </c>
      <c r="T35" s="108">
        <v>35.71</v>
      </c>
      <c r="U35" s="109">
        <v>0.48</v>
      </c>
      <c r="V35" s="109">
        <v>35.4</v>
      </c>
      <c r="W35" s="107" t="s">
        <v>214</v>
      </c>
      <c r="X35" s="107" t="s">
        <v>260</v>
      </c>
      <c r="Y35" s="107" t="s">
        <v>261</v>
      </c>
      <c r="Z35" s="106" t="s">
        <v>217</v>
      </c>
      <c r="AA35" s="22"/>
    </row>
    <row r="36" spans="1:27" s="21" customFormat="1" x14ac:dyDescent="0.25">
      <c r="A36" s="22"/>
      <c r="B36" s="22"/>
      <c r="C36" s="22"/>
      <c r="D36" s="22"/>
      <c r="E36" s="36"/>
      <c r="F36" s="106">
        <v>12</v>
      </c>
      <c r="G36" s="107" t="s">
        <v>180</v>
      </c>
      <c r="H36" s="45" t="s">
        <v>473</v>
      </c>
      <c r="I36" s="107" t="s">
        <v>259</v>
      </c>
      <c r="J36" s="112">
        <v>14237249</v>
      </c>
      <c r="K36" s="106" t="s">
        <v>163</v>
      </c>
      <c r="L36" s="106" t="s">
        <v>157</v>
      </c>
      <c r="M36" s="106">
        <v>11</v>
      </c>
      <c r="N36" s="106">
        <v>24</v>
      </c>
      <c r="O36" s="108">
        <v>45.83</v>
      </c>
      <c r="P36" s="109">
        <v>0.45</v>
      </c>
      <c r="Q36" s="109">
        <v>37.18</v>
      </c>
      <c r="R36" s="107" t="s">
        <v>214</v>
      </c>
      <c r="S36" s="106">
        <v>43</v>
      </c>
      <c r="T36" s="108">
        <v>74.42</v>
      </c>
      <c r="U36" s="109">
        <v>0.41</v>
      </c>
      <c r="V36" s="109">
        <v>34.97</v>
      </c>
      <c r="W36" s="107" t="s">
        <v>214</v>
      </c>
      <c r="X36" s="107" t="s">
        <v>262</v>
      </c>
      <c r="Y36" s="107" t="s">
        <v>263</v>
      </c>
      <c r="Z36" s="106" t="s">
        <v>217</v>
      </c>
      <c r="AA36" s="22"/>
    </row>
    <row r="37" spans="1:27" s="21" customFormat="1" x14ac:dyDescent="0.25">
      <c r="A37" s="22"/>
      <c r="B37" s="22"/>
      <c r="C37" s="22"/>
      <c r="D37" s="22"/>
      <c r="E37" s="36"/>
      <c r="F37" s="106">
        <v>13</v>
      </c>
      <c r="G37" s="107" t="s">
        <v>181</v>
      </c>
      <c r="H37" s="45" t="s">
        <v>474</v>
      </c>
      <c r="I37" s="107" t="s">
        <v>259</v>
      </c>
      <c r="J37" s="112">
        <v>23751605</v>
      </c>
      <c r="K37" s="106" t="s">
        <v>163</v>
      </c>
      <c r="L37" s="106" t="s">
        <v>161</v>
      </c>
      <c r="M37" s="106">
        <v>20</v>
      </c>
      <c r="N37" s="106">
        <v>31</v>
      </c>
      <c r="O37" s="108">
        <v>64.52</v>
      </c>
      <c r="P37" s="109">
        <v>0.43</v>
      </c>
      <c r="Q37" s="109">
        <v>36.5</v>
      </c>
      <c r="R37" s="107" t="s">
        <v>214</v>
      </c>
      <c r="S37" s="106">
        <v>44</v>
      </c>
      <c r="T37" s="108">
        <v>25</v>
      </c>
      <c r="U37" s="109">
        <v>0.42</v>
      </c>
      <c r="V37" s="109">
        <v>36.549999999999997</v>
      </c>
      <c r="W37" s="107" t="s">
        <v>214</v>
      </c>
      <c r="X37" s="107" t="s">
        <v>264</v>
      </c>
      <c r="Y37" s="107" t="s">
        <v>265</v>
      </c>
      <c r="Z37" s="106" t="s">
        <v>217</v>
      </c>
      <c r="AA37" s="22"/>
    </row>
    <row r="38" spans="1:27" s="21" customFormat="1" x14ac:dyDescent="0.25">
      <c r="A38" s="22"/>
      <c r="B38" s="22"/>
      <c r="C38" s="22"/>
      <c r="D38" s="22"/>
      <c r="E38" s="36"/>
      <c r="F38" s="106">
        <v>14</v>
      </c>
      <c r="G38" s="107" t="s">
        <v>182</v>
      </c>
      <c r="H38" s="45" t="s">
        <v>475</v>
      </c>
      <c r="I38" s="107" t="s">
        <v>162</v>
      </c>
      <c r="J38" s="112">
        <v>4765425</v>
      </c>
      <c r="K38" s="106" t="s">
        <v>163</v>
      </c>
      <c r="L38" s="106" t="s">
        <v>161</v>
      </c>
      <c r="M38" s="106">
        <v>8</v>
      </c>
      <c r="N38" s="106">
        <v>21</v>
      </c>
      <c r="O38" s="108">
        <v>38.1</v>
      </c>
      <c r="P38" s="109">
        <v>0.5</v>
      </c>
      <c r="Q38" s="109">
        <v>33.880000000000003</v>
      </c>
      <c r="R38" s="107" t="s">
        <v>214</v>
      </c>
      <c r="S38" s="106">
        <v>21</v>
      </c>
      <c r="T38" s="108">
        <v>71.430000000000007</v>
      </c>
      <c r="U38" s="109">
        <v>0.33</v>
      </c>
      <c r="V38" s="109">
        <v>34.729999999999997</v>
      </c>
      <c r="W38" s="107" t="s">
        <v>214</v>
      </c>
      <c r="X38" s="107" t="s">
        <v>266</v>
      </c>
      <c r="Y38" s="107" t="s">
        <v>267</v>
      </c>
      <c r="Z38" s="106" t="s">
        <v>217</v>
      </c>
      <c r="AA38" s="22"/>
    </row>
    <row r="39" spans="1:27" s="21" customFormat="1" x14ac:dyDescent="0.25">
      <c r="A39" s="22"/>
      <c r="B39" s="22"/>
      <c r="C39" s="22"/>
      <c r="D39" s="22"/>
      <c r="E39" s="36"/>
      <c r="F39" s="106">
        <v>15</v>
      </c>
      <c r="G39" s="107" t="s">
        <v>183</v>
      </c>
      <c r="H39" s="45" t="s">
        <v>476</v>
      </c>
      <c r="I39" s="107" t="s">
        <v>162</v>
      </c>
      <c r="J39" s="112">
        <v>49050069</v>
      </c>
      <c r="K39" s="106" t="s">
        <v>157</v>
      </c>
      <c r="L39" s="106" t="s">
        <v>161</v>
      </c>
      <c r="M39" s="106">
        <v>15</v>
      </c>
      <c r="N39" s="106">
        <v>26</v>
      </c>
      <c r="O39" s="108">
        <v>57.69</v>
      </c>
      <c r="P39" s="109">
        <v>0.47</v>
      </c>
      <c r="Q39" s="109">
        <v>36.270000000000003</v>
      </c>
      <c r="R39" s="107" t="s">
        <v>214</v>
      </c>
      <c r="S39" s="106">
        <v>27</v>
      </c>
      <c r="T39" s="108">
        <v>25.93</v>
      </c>
      <c r="U39" s="109">
        <v>0.14000000000000001</v>
      </c>
      <c r="V39" s="109">
        <v>32.86</v>
      </c>
      <c r="W39" s="107" t="s">
        <v>214</v>
      </c>
      <c r="X39" s="107" t="s">
        <v>268</v>
      </c>
      <c r="Y39" s="107" t="s">
        <v>269</v>
      </c>
      <c r="Z39" s="106" t="s">
        <v>217</v>
      </c>
      <c r="AA39" s="22"/>
    </row>
    <row r="40" spans="1:27" s="21" customFormat="1" x14ac:dyDescent="0.25">
      <c r="A40" s="22"/>
      <c r="B40" s="22"/>
      <c r="C40" s="22"/>
      <c r="D40" s="22"/>
      <c r="E40" s="36"/>
      <c r="F40" s="106">
        <v>16</v>
      </c>
      <c r="G40" s="107" t="s">
        <v>184</v>
      </c>
      <c r="H40" s="45" t="s">
        <v>466</v>
      </c>
      <c r="I40" s="107" t="s">
        <v>270</v>
      </c>
      <c r="J40" s="112">
        <v>5014461</v>
      </c>
      <c r="K40" s="106" t="s">
        <v>163</v>
      </c>
      <c r="L40" s="106" t="s">
        <v>159</v>
      </c>
      <c r="M40" s="106">
        <v>19</v>
      </c>
      <c r="N40" s="106">
        <v>33</v>
      </c>
      <c r="O40" s="108">
        <v>57.58</v>
      </c>
      <c r="P40" s="109">
        <v>0.3</v>
      </c>
      <c r="Q40" s="109">
        <v>36.42</v>
      </c>
      <c r="R40" s="107" t="s">
        <v>214</v>
      </c>
      <c r="S40" s="106">
        <v>45</v>
      </c>
      <c r="T40" s="108">
        <v>31.11</v>
      </c>
      <c r="U40" s="109">
        <v>0.5</v>
      </c>
      <c r="V40" s="109">
        <v>33.5</v>
      </c>
      <c r="W40" s="107" t="s">
        <v>214</v>
      </c>
      <c r="X40" s="107" t="s">
        <v>271</v>
      </c>
      <c r="Y40" s="107" t="s">
        <v>272</v>
      </c>
      <c r="Z40" s="106" t="s">
        <v>217</v>
      </c>
      <c r="AA40" s="22"/>
    </row>
    <row r="41" spans="1:27" s="21" customFormat="1" x14ac:dyDescent="0.25">
      <c r="A41" s="22"/>
      <c r="B41" s="22"/>
      <c r="C41" s="22"/>
      <c r="D41" s="22"/>
      <c r="E41" s="36"/>
      <c r="F41" s="106">
        <v>17</v>
      </c>
      <c r="G41" s="107" t="s">
        <v>185</v>
      </c>
      <c r="H41" s="45" t="s">
        <v>477</v>
      </c>
      <c r="I41" s="107" t="s">
        <v>273</v>
      </c>
      <c r="J41" s="112">
        <v>25902339</v>
      </c>
      <c r="K41" s="106" t="s">
        <v>161</v>
      </c>
      <c r="L41" s="106" t="s">
        <v>159</v>
      </c>
      <c r="M41" s="106">
        <v>20</v>
      </c>
      <c r="N41" s="106">
        <v>25</v>
      </c>
      <c r="O41" s="108">
        <v>80</v>
      </c>
      <c r="P41" s="109">
        <v>0.45</v>
      </c>
      <c r="Q41" s="109">
        <v>34.549999999999997</v>
      </c>
      <c r="R41" s="107" t="s">
        <v>214</v>
      </c>
      <c r="S41" s="106">
        <v>29</v>
      </c>
      <c r="T41" s="108">
        <v>23.81</v>
      </c>
      <c r="U41" s="109">
        <v>0.5</v>
      </c>
      <c r="V41" s="109">
        <v>36.299999999999997</v>
      </c>
      <c r="W41" s="107" t="s">
        <v>214</v>
      </c>
      <c r="X41" s="107" t="s">
        <v>274</v>
      </c>
      <c r="Y41" s="107" t="s">
        <v>275</v>
      </c>
      <c r="Z41" s="106" t="s">
        <v>217</v>
      </c>
      <c r="AA41" s="22"/>
    </row>
    <row r="42" spans="1:27" s="21" customFormat="1" x14ac:dyDescent="0.25">
      <c r="A42" s="22"/>
      <c r="B42" s="22"/>
      <c r="C42" s="22"/>
      <c r="D42" s="22"/>
      <c r="E42" s="36"/>
      <c r="F42" s="106">
        <v>18</v>
      </c>
      <c r="G42" s="107" t="s">
        <v>186</v>
      </c>
      <c r="H42" s="45" t="s">
        <v>478</v>
      </c>
      <c r="I42" s="122" t="s">
        <v>276</v>
      </c>
      <c r="J42" s="128">
        <v>11004936</v>
      </c>
      <c r="K42" s="117" t="s">
        <v>157</v>
      </c>
      <c r="L42" s="117" t="s">
        <v>159</v>
      </c>
      <c r="M42" s="117">
        <v>28</v>
      </c>
      <c r="N42" s="117">
        <v>28</v>
      </c>
      <c r="O42" s="127">
        <v>100</v>
      </c>
      <c r="P42" s="116">
        <v>0.43</v>
      </c>
      <c r="Q42" s="116">
        <v>37.18</v>
      </c>
      <c r="R42" s="129" t="s">
        <v>220</v>
      </c>
      <c r="S42" s="117">
        <v>27</v>
      </c>
      <c r="T42" s="108">
        <v>74.069999999999993</v>
      </c>
      <c r="U42" s="109">
        <v>0.42</v>
      </c>
      <c r="V42" s="109">
        <v>34.65</v>
      </c>
      <c r="W42" s="122" t="s">
        <v>214</v>
      </c>
      <c r="X42" s="122" t="s">
        <v>277</v>
      </c>
      <c r="Y42" s="122" t="s">
        <v>278</v>
      </c>
      <c r="Z42" s="117" t="s">
        <v>217</v>
      </c>
      <c r="AA42" s="22"/>
    </row>
    <row r="43" spans="1:27" s="21" customFormat="1" x14ac:dyDescent="0.25">
      <c r="A43" s="22"/>
      <c r="B43" s="22"/>
      <c r="C43" s="22"/>
      <c r="D43" s="22"/>
      <c r="E43" s="36"/>
      <c r="F43" s="106">
        <v>19</v>
      </c>
      <c r="G43" s="107" t="s">
        <v>187</v>
      </c>
      <c r="H43" s="45" t="s">
        <v>479</v>
      </c>
      <c r="I43" s="122" t="s">
        <v>279</v>
      </c>
      <c r="J43" s="128">
        <v>10465912</v>
      </c>
      <c r="K43" s="117" t="s">
        <v>157</v>
      </c>
      <c r="L43" s="117" t="s">
        <v>161</v>
      </c>
      <c r="M43" s="117">
        <v>21</v>
      </c>
      <c r="N43" s="117">
        <v>21</v>
      </c>
      <c r="O43" s="127">
        <v>100</v>
      </c>
      <c r="P43" s="116">
        <v>0.45</v>
      </c>
      <c r="Q43" s="116">
        <v>36.380000000000003</v>
      </c>
      <c r="R43" s="129" t="s">
        <v>220</v>
      </c>
      <c r="S43" s="117">
        <v>42</v>
      </c>
      <c r="T43" s="108">
        <v>32.5</v>
      </c>
      <c r="U43" s="109">
        <v>0.38</v>
      </c>
      <c r="V43" s="109">
        <v>33.619999999999997</v>
      </c>
      <c r="W43" s="122" t="s">
        <v>214</v>
      </c>
      <c r="X43" s="122" t="s">
        <v>280</v>
      </c>
      <c r="Y43" s="122" t="s">
        <v>281</v>
      </c>
      <c r="Z43" s="117" t="s">
        <v>217</v>
      </c>
      <c r="AA43" s="22"/>
    </row>
    <row r="44" spans="1:27" s="21" customFormat="1" x14ac:dyDescent="0.25">
      <c r="A44" s="22"/>
      <c r="B44" s="22"/>
      <c r="C44" s="22"/>
      <c r="D44" s="22"/>
      <c r="E44" s="36"/>
      <c r="F44" s="22"/>
      <c r="G44" s="22"/>
      <c r="H44" s="33"/>
      <c r="I44" s="22"/>
      <c r="J44" s="22"/>
      <c r="K44" s="29"/>
      <c r="L44" s="29"/>
      <c r="M44" s="29"/>
      <c r="N44" s="29"/>
      <c r="O44" s="27"/>
      <c r="P44" s="28"/>
      <c r="Q44" s="28"/>
      <c r="R44" s="10"/>
      <c r="S44" s="29"/>
      <c r="T44" s="25"/>
      <c r="U44" s="26"/>
      <c r="V44" s="26"/>
      <c r="W44" s="30"/>
      <c r="X44" s="30"/>
      <c r="Y44" s="30"/>
      <c r="Z44" s="29"/>
      <c r="AA44" s="22"/>
    </row>
    <row r="45" spans="1:27" s="21" customFormat="1" x14ac:dyDescent="0.25">
      <c r="A45" s="22"/>
      <c r="B45" s="22"/>
      <c r="C45" s="22"/>
      <c r="D45" s="22"/>
      <c r="E45" s="36"/>
      <c r="F45" s="22"/>
      <c r="G45" s="34" t="s">
        <v>188</v>
      </c>
      <c r="H45" s="35"/>
      <c r="I45" s="22"/>
      <c r="J45" s="22"/>
      <c r="K45" s="29"/>
      <c r="L45" s="29"/>
      <c r="M45" s="29"/>
      <c r="N45" s="29"/>
      <c r="O45" s="27"/>
      <c r="P45" s="28"/>
      <c r="Q45" s="28"/>
      <c r="R45" s="10"/>
      <c r="S45" s="29"/>
      <c r="T45" s="25"/>
      <c r="U45" s="26"/>
      <c r="V45" s="26"/>
      <c r="W45" s="30"/>
      <c r="X45" s="30"/>
      <c r="Y45" s="30"/>
      <c r="Z45" s="29"/>
      <c r="AA45" s="22"/>
    </row>
    <row r="46" spans="1:27" s="21" customFormat="1" x14ac:dyDescent="0.25">
      <c r="A46" s="22"/>
      <c r="B46" s="22"/>
      <c r="C46" s="22"/>
      <c r="D46" s="22"/>
      <c r="E46" s="36"/>
      <c r="F46" s="106">
        <v>1</v>
      </c>
      <c r="G46" s="107" t="s">
        <v>170</v>
      </c>
      <c r="H46" s="45" t="s">
        <v>463</v>
      </c>
      <c r="I46" s="107" t="s">
        <v>237</v>
      </c>
      <c r="J46" s="112">
        <v>22513197</v>
      </c>
      <c r="K46" s="106" t="s">
        <v>159</v>
      </c>
      <c r="L46" s="106" t="s">
        <v>157</v>
      </c>
      <c r="M46" s="106">
        <v>42</v>
      </c>
      <c r="N46" s="106">
        <v>67</v>
      </c>
      <c r="O46" s="108">
        <v>62.69</v>
      </c>
      <c r="P46" s="109">
        <v>0.27</v>
      </c>
      <c r="Q46" s="109">
        <v>36.049999999999997</v>
      </c>
      <c r="R46" s="107" t="s">
        <v>214</v>
      </c>
      <c r="S46" s="106">
        <v>71</v>
      </c>
      <c r="T46" s="108">
        <v>36.619999999999997</v>
      </c>
      <c r="U46" s="109">
        <v>0.46</v>
      </c>
      <c r="V46" s="109">
        <v>34.5</v>
      </c>
      <c r="W46" s="107" t="s">
        <v>214</v>
      </c>
      <c r="X46" s="107" t="s">
        <v>238</v>
      </c>
      <c r="Y46" s="107" t="s">
        <v>239</v>
      </c>
      <c r="Z46" s="106" t="s">
        <v>217</v>
      </c>
      <c r="AA46" s="22"/>
    </row>
    <row r="47" spans="1:27" s="21" customFormat="1" x14ac:dyDescent="0.25">
      <c r="A47" s="22"/>
      <c r="B47" s="22"/>
      <c r="C47" s="22"/>
      <c r="D47" s="22"/>
      <c r="E47" s="36"/>
      <c r="F47" s="106">
        <v>2</v>
      </c>
      <c r="G47" s="107" t="s">
        <v>171</v>
      </c>
      <c r="H47" s="45" t="s">
        <v>464</v>
      </c>
      <c r="I47" s="107" t="s">
        <v>240</v>
      </c>
      <c r="J47" s="112">
        <v>1650005</v>
      </c>
      <c r="K47" s="106" t="s">
        <v>157</v>
      </c>
      <c r="L47" s="106" t="s">
        <v>159</v>
      </c>
      <c r="M47" s="106">
        <v>18</v>
      </c>
      <c r="N47" s="106">
        <v>30</v>
      </c>
      <c r="O47" s="108">
        <v>60</v>
      </c>
      <c r="P47" s="109">
        <v>0.33</v>
      </c>
      <c r="Q47" s="109">
        <v>36.78</v>
      </c>
      <c r="R47" s="107" t="s">
        <v>214</v>
      </c>
      <c r="S47" s="106">
        <v>57</v>
      </c>
      <c r="T47" s="108">
        <v>36.840000000000003</v>
      </c>
      <c r="U47" s="109">
        <v>0.45</v>
      </c>
      <c r="V47" s="109">
        <v>36.1</v>
      </c>
      <c r="W47" s="107" t="s">
        <v>214</v>
      </c>
      <c r="X47" s="107" t="s">
        <v>241</v>
      </c>
      <c r="Y47" s="107" t="s">
        <v>242</v>
      </c>
      <c r="Z47" s="106" t="s">
        <v>217</v>
      </c>
      <c r="AA47" s="22"/>
    </row>
    <row r="48" spans="1:27" s="21" customFormat="1" x14ac:dyDescent="0.25">
      <c r="A48" s="22"/>
      <c r="B48" s="22"/>
      <c r="C48" s="22"/>
      <c r="D48" s="22"/>
      <c r="E48" s="36"/>
      <c r="F48" s="106">
        <v>3</v>
      </c>
      <c r="G48" s="107" t="s">
        <v>189</v>
      </c>
      <c r="H48" s="45" t="s">
        <v>480</v>
      </c>
      <c r="I48" s="107" t="s">
        <v>237</v>
      </c>
      <c r="J48" s="112">
        <v>22513197</v>
      </c>
      <c r="K48" s="106" t="s">
        <v>159</v>
      </c>
      <c r="L48" s="106" t="s">
        <v>157</v>
      </c>
      <c r="M48" s="106">
        <v>42</v>
      </c>
      <c r="N48" s="106">
        <v>67</v>
      </c>
      <c r="O48" s="108">
        <v>62.69</v>
      </c>
      <c r="P48" s="109">
        <v>0.27</v>
      </c>
      <c r="Q48" s="109">
        <v>36.049999999999997</v>
      </c>
      <c r="R48" s="107" t="s">
        <v>214</v>
      </c>
      <c r="S48" s="106">
        <v>71</v>
      </c>
      <c r="T48" s="108">
        <v>36.619999999999997</v>
      </c>
      <c r="U48" s="109">
        <v>0.46</v>
      </c>
      <c r="V48" s="109">
        <v>34.5</v>
      </c>
      <c r="W48" s="107" t="s">
        <v>214</v>
      </c>
      <c r="X48" s="107" t="s">
        <v>238</v>
      </c>
      <c r="Y48" s="107" t="s">
        <v>239</v>
      </c>
      <c r="Z48" s="106" t="s">
        <v>217</v>
      </c>
      <c r="AA48" s="22"/>
    </row>
    <row r="49" spans="1:27" s="21" customFormat="1" x14ac:dyDescent="0.25">
      <c r="A49" s="22"/>
      <c r="B49" s="22"/>
      <c r="C49" s="22"/>
      <c r="D49" s="22"/>
      <c r="E49" s="36"/>
      <c r="F49" s="106">
        <v>4</v>
      </c>
      <c r="G49" s="107" t="s">
        <v>172</v>
      </c>
      <c r="H49" s="45" t="s">
        <v>465</v>
      </c>
      <c r="I49" s="107" t="s">
        <v>240</v>
      </c>
      <c r="J49" s="112">
        <v>55043880</v>
      </c>
      <c r="K49" s="106" t="s">
        <v>163</v>
      </c>
      <c r="L49" s="106" t="s">
        <v>157</v>
      </c>
      <c r="M49" s="106">
        <v>16</v>
      </c>
      <c r="N49" s="106">
        <v>21</v>
      </c>
      <c r="O49" s="108">
        <v>76.19</v>
      </c>
      <c r="P49" s="109">
        <v>0.38</v>
      </c>
      <c r="Q49" s="109">
        <v>35.94</v>
      </c>
      <c r="R49" s="107" t="s">
        <v>214</v>
      </c>
      <c r="S49" s="106">
        <v>42</v>
      </c>
      <c r="T49" s="108">
        <v>30.95</v>
      </c>
      <c r="U49" s="109">
        <v>0.43</v>
      </c>
      <c r="V49" s="109">
        <v>35</v>
      </c>
      <c r="W49" s="107" t="s">
        <v>214</v>
      </c>
      <c r="X49" s="107" t="s">
        <v>282</v>
      </c>
      <c r="Y49" s="107" t="s">
        <v>244</v>
      </c>
      <c r="Z49" s="106" t="s">
        <v>217</v>
      </c>
      <c r="AA49" s="22"/>
    </row>
    <row r="50" spans="1:27" s="21" customFormat="1" x14ac:dyDescent="0.25">
      <c r="A50" s="22"/>
      <c r="B50" s="22"/>
      <c r="C50" s="22"/>
      <c r="D50" s="22"/>
      <c r="E50" s="36"/>
      <c r="F50" s="106">
        <v>5</v>
      </c>
      <c r="G50" s="107" t="s">
        <v>173</v>
      </c>
      <c r="H50" s="45" t="s">
        <v>466</v>
      </c>
      <c r="I50" s="107" t="s">
        <v>245</v>
      </c>
      <c r="J50" s="112">
        <v>3492096</v>
      </c>
      <c r="K50" s="106" t="s">
        <v>159</v>
      </c>
      <c r="L50" s="106" t="s">
        <v>163</v>
      </c>
      <c r="M50" s="106">
        <v>19</v>
      </c>
      <c r="N50" s="106">
        <v>34</v>
      </c>
      <c r="O50" s="108">
        <v>55.88</v>
      </c>
      <c r="P50" s="109">
        <v>0.42</v>
      </c>
      <c r="Q50" s="109">
        <v>36.89</v>
      </c>
      <c r="R50" s="107" t="s">
        <v>214</v>
      </c>
      <c r="S50" s="106">
        <v>54</v>
      </c>
      <c r="T50" s="108">
        <v>35.19</v>
      </c>
      <c r="U50" s="109">
        <v>0.35</v>
      </c>
      <c r="V50" s="109">
        <v>32.840000000000003</v>
      </c>
      <c r="W50" s="107" t="s">
        <v>214</v>
      </c>
      <c r="X50" s="107" t="s">
        <v>246</v>
      </c>
      <c r="Y50" s="107" t="s">
        <v>247</v>
      </c>
      <c r="Z50" s="106" t="s">
        <v>217</v>
      </c>
      <c r="AA50" s="22"/>
    </row>
    <row r="51" spans="1:27" s="21" customFormat="1" x14ac:dyDescent="0.25">
      <c r="A51" s="22"/>
      <c r="B51" s="22"/>
      <c r="C51" s="22"/>
      <c r="D51" s="22"/>
      <c r="E51" s="36"/>
      <c r="F51" s="106">
        <v>6</v>
      </c>
      <c r="G51" s="107" t="s">
        <v>174</v>
      </c>
      <c r="H51" s="45" t="s">
        <v>467</v>
      </c>
      <c r="I51" s="107" t="s">
        <v>156</v>
      </c>
      <c r="J51" s="112">
        <v>8795183</v>
      </c>
      <c r="K51" s="106" t="s">
        <v>157</v>
      </c>
      <c r="L51" s="106" t="s">
        <v>161</v>
      </c>
      <c r="M51" s="106">
        <v>5</v>
      </c>
      <c r="N51" s="106">
        <v>21</v>
      </c>
      <c r="O51" s="108">
        <v>23.81</v>
      </c>
      <c r="P51" s="109">
        <v>0.2</v>
      </c>
      <c r="Q51" s="109">
        <v>38</v>
      </c>
      <c r="R51" s="107" t="s">
        <v>214</v>
      </c>
      <c r="S51" s="106">
        <v>37</v>
      </c>
      <c r="T51" s="108">
        <v>54.05</v>
      </c>
      <c r="U51" s="109">
        <v>0.25</v>
      </c>
      <c r="V51" s="109">
        <v>35.65</v>
      </c>
      <c r="W51" s="107" t="s">
        <v>214</v>
      </c>
      <c r="X51" s="107" t="s">
        <v>248</v>
      </c>
      <c r="Y51" s="107" t="s">
        <v>249</v>
      </c>
      <c r="Z51" s="106" t="s">
        <v>217</v>
      </c>
      <c r="AA51" s="22"/>
    </row>
    <row r="52" spans="1:27" s="21" customFormat="1" x14ac:dyDescent="0.25">
      <c r="A52" s="22"/>
      <c r="B52" s="22"/>
      <c r="C52" s="22"/>
      <c r="D52" s="22"/>
      <c r="E52" s="36"/>
      <c r="F52" s="106">
        <v>7</v>
      </c>
      <c r="G52" s="107" t="s">
        <v>190</v>
      </c>
      <c r="H52" s="45" t="s">
        <v>480</v>
      </c>
      <c r="I52" s="107" t="s">
        <v>283</v>
      </c>
      <c r="J52" s="112">
        <v>11738903</v>
      </c>
      <c r="K52" s="106" t="s">
        <v>161</v>
      </c>
      <c r="L52" s="106" t="s">
        <v>159</v>
      </c>
      <c r="M52" s="106">
        <v>13</v>
      </c>
      <c r="N52" s="106">
        <v>24</v>
      </c>
      <c r="O52" s="108">
        <v>54.17</v>
      </c>
      <c r="P52" s="109">
        <v>0.38</v>
      </c>
      <c r="Q52" s="109">
        <v>35.92</v>
      </c>
      <c r="R52" s="107" t="s">
        <v>214</v>
      </c>
      <c r="S52" s="106">
        <v>23</v>
      </c>
      <c r="T52" s="108">
        <v>30.43</v>
      </c>
      <c r="U52" s="109">
        <v>0.43</v>
      </c>
      <c r="V52" s="109">
        <v>36</v>
      </c>
      <c r="W52" s="107" t="s">
        <v>214</v>
      </c>
      <c r="X52" s="107" t="s">
        <v>284</v>
      </c>
      <c r="Y52" s="107" t="s">
        <v>285</v>
      </c>
      <c r="Z52" s="106" t="s">
        <v>217</v>
      </c>
      <c r="AA52" s="22"/>
    </row>
    <row r="53" spans="1:27" s="21" customFormat="1" x14ac:dyDescent="0.25">
      <c r="A53" s="22"/>
      <c r="B53" s="22"/>
      <c r="C53" s="22"/>
      <c r="D53" s="22"/>
      <c r="E53" s="36"/>
      <c r="F53" s="106">
        <v>8</v>
      </c>
      <c r="G53" s="107" t="s">
        <v>191</v>
      </c>
      <c r="H53" s="45" t="s">
        <v>481</v>
      </c>
      <c r="I53" s="107" t="s">
        <v>283</v>
      </c>
      <c r="J53" s="112">
        <v>18227786</v>
      </c>
      <c r="K53" s="106" t="s">
        <v>159</v>
      </c>
      <c r="L53" s="106" t="s">
        <v>157</v>
      </c>
      <c r="M53" s="106">
        <v>12</v>
      </c>
      <c r="N53" s="106">
        <v>38</v>
      </c>
      <c r="O53" s="108">
        <v>31.58</v>
      </c>
      <c r="P53" s="109">
        <v>0.38</v>
      </c>
      <c r="Q53" s="109">
        <v>36.67</v>
      </c>
      <c r="R53" s="107" t="s">
        <v>214</v>
      </c>
      <c r="S53" s="106">
        <v>52</v>
      </c>
      <c r="T53" s="108">
        <v>51.92</v>
      </c>
      <c r="U53" s="109">
        <v>0.46</v>
      </c>
      <c r="V53" s="109">
        <v>33.26</v>
      </c>
      <c r="W53" s="107" t="s">
        <v>214</v>
      </c>
      <c r="X53" s="107" t="s">
        <v>286</v>
      </c>
      <c r="Y53" s="107" t="s">
        <v>287</v>
      </c>
      <c r="Z53" s="106" t="s">
        <v>217</v>
      </c>
      <c r="AA53" s="22"/>
    </row>
    <row r="54" spans="1:27" s="21" customFormat="1" x14ac:dyDescent="0.25">
      <c r="A54" s="22"/>
      <c r="B54" s="22"/>
      <c r="C54" s="22"/>
      <c r="D54" s="22"/>
      <c r="E54" s="36"/>
      <c r="F54" s="106">
        <v>9</v>
      </c>
      <c r="G54" s="107" t="s">
        <v>192</v>
      </c>
      <c r="H54" s="45" t="s">
        <v>482</v>
      </c>
      <c r="I54" s="107" t="s">
        <v>283</v>
      </c>
      <c r="J54" s="112">
        <v>29350876</v>
      </c>
      <c r="K54" s="106" t="s">
        <v>157</v>
      </c>
      <c r="L54" s="106" t="s">
        <v>161</v>
      </c>
      <c r="M54" s="106">
        <v>10</v>
      </c>
      <c r="N54" s="106">
        <v>31</v>
      </c>
      <c r="O54" s="108">
        <v>32.26</v>
      </c>
      <c r="P54" s="109">
        <v>0.3</v>
      </c>
      <c r="Q54" s="109">
        <v>36.299999999999997</v>
      </c>
      <c r="R54" s="107" t="s">
        <v>214</v>
      </c>
      <c r="S54" s="106">
        <v>55</v>
      </c>
      <c r="T54" s="108">
        <v>56.36</v>
      </c>
      <c r="U54" s="109">
        <v>0.44</v>
      </c>
      <c r="V54" s="109">
        <v>32.770000000000003</v>
      </c>
      <c r="W54" s="107" t="s">
        <v>214</v>
      </c>
      <c r="X54" s="107" t="s">
        <v>288</v>
      </c>
      <c r="Y54" s="107" t="s">
        <v>289</v>
      </c>
      <c r="Z54" s="106" t="s">
        <v>217</v>
      </c>
      <c r="AA54" s="22"/>
    </row>
    <row r="55" spans="1:27" s="21" customFormat="1" x14ac:dyDescent="0.25">
      <c r="A55" s="22"/>
      <c r="B55" s="22"/>
      <c r="C55" s="22"/>
      <c r="D55" s="22"/>
      <c r="E55" s="36"/>
      <c r="F55" s="106">
        <v>10</v>
      </c>
      <c r="G55" s="107" t="s">
        <v>193</v>
      </c>
      <c r="H55" s="45" t="s">
        <v>483</v>
      </c>
      <c r="I55" s="107" t="s">
        <v>290</v>
      </c>
      <c r="J55" s="112">
        <v>4651265</v>
      </c>
      <c r="K55" s="106" t="s">
        <v>163</v>
      </c>
      <c r="L55" s="106" t="s">
        <v>157</v>
      </c>
      <c r="M55" s="106">
        <v>18</v>
      </c>
      <c r="N55" s="106">
        <v>31</v>
      </c>
      <c r="O55" s="108">
        <v>58.06</v>
      </c>
      <c r="P55" s="109">
        <v>0.47</v>
      </c>
      <c r="Q55" s="109">
        <v>35.94</v>
      </c>
      <c r="R55" s="107" t="s">
        <v>214</v>
      </c>
      <c r="S55" s="106">
        <v>43</v>
      </c>
      <c r="T55" s="108">
        <v>34.880000000000003</v>
      </c>
      <c r="U55" s="109">
        <v>0.4</v>
      </c>
      <c r="V55" s="109">
        <v>36.33</v>
      </c>
      <c r="W55" s="107" t="s">
        <v>214</v>
      </c>
      <c r="X55" s="107" t="s">
        <v>291</v>
      </c>
      <c r="Y55" s="107" t="s">
        <v>292</v>
      </c>
      <c r="Z55" s="106" t="s">
        <v>217</v>
      </c>
      <c r="AA55" s="22"/>
    </row>
    <row r="56" spans="1:27" s="21" customFormat="1" x14ac:dyDescent="0.25">
      <c r="A56" s="22"/>
      <c r="B56" s="22"/>
      <c r="C56" s="22"/>
      <c r="D56" s="22"/>
      <c r="E56" s="36"/>
      <c r="F56" s="106">
        <v>11</v>
      </c>
      <c r="G56" s="107" t="s">
        <v>194</v>
      </c>
      <c r="H56" s="45" t="s">
        <v>480</v>
      </c>
      <c r="I56" s="107" t="s">
        <v>250</v>
      </c>
      <c r="J56" s="112">
        <v>23379103</v>
      </c>
      <c r="K56" s="106" t="s">
        <v>157</v>
      </c>
      <c r="L56" s="106" t="s">
        <v>163</v>
      </c>
      <c r="M56" s="106">
        <v>21</v>
      </c>
      <c r="N56" s="106">
        <v>35</v>
      </c>
      <c r="O56" s="108">
        <v>60</v>
      </c>
      <c r="P56" s="109">
        <v>0.35</v>
      </c>
      <c r="Q56" s="109">
        <v>35.86</v>
      </c>
      <c r="R56" s="107" t="s">
        <v>214</v>
      </c>
      <c r="S56" s="106">
        <v>66</v>
      </c>
      <c r="T56" s="108">
        <v>37.880000000000003</v>
      </c>
      <c r="U56" s="109">
        <v>0.5</v>
      </c>
      <c r="V56" s="109">
        <v>34.44</v>
      </c>
      <c r="W56" s="107" t="s">
        <v>214</v>
      </c>
      <c r="X56" s="107" t="s">
        <v>293</v>
      </c>
      <c r="Y56" s="107" t="s">
        <v>294</v>
      </c>
      <c r="Z56" s="106" t="s">
        <v>217</v>
      </c>
      <c r="AA56" s="22"/>
    </row>
    <row r="57" spans="1:27" s="21" customFormat="1" x14ac:dyDescent="0.25">
      <c r="A57" s="22"/>
      <c r="B57" s="22"/>
      <c r="C57" s="22"/>
      <c r="D57" s="22"/>
      <c r="E57" s="36"/>
      <c r="F57" s="106">
        <v>12</v>
      </c>
      <c r="G57" s="107" t="s">
        <v>175</v>
      </c>
      <c r="H57" s="45" t="s">
        <v>468</v>
      </c>
      <c r="I57" s="107" t="s">
        <v>250</v>
      </c>
      <c r="J57" s="112">
        <v>28614027</v>
      </c>
      <c r="K57" s="106" t="s">
        <v>157</v>
      </c>
      <c r="L57" s="106" t="s">
        <v>159</v>
      </c>
      <c r="M57" s="106">
        <v>7</v>
      </c>
      <c r="N57" s="106">
        <v>23</v>
      </c>
      <c r="O57" s="108">
        <v>30.43</v>
      </c>
      <c r="P57" s="109">
        <v>0.28999999999999998</v>
      </c>
      <c r="Q57" s="109">
        <v>36.71</v>
      </c>
      <c r="R57" s="107" t="s">
        <v>214</v>
      </c>
      <c r="S57" s="106">
        <v>51</v>
      </c>
      <c r="T57" s="108">
        <v>54.9</v>
      </c>
      <c r="U57" s="109">
        <v>0.23</v>
      </c>
      <c r="V57" s="109">
        <v>35.21</v>
      </c>
      <c r="W57" s="107" t="s">
        <v>214</v>
      </c>
      <c r="X57" s="107" t="s">
        <v>251</v>
      </c>
      <c r="Y57" s="107" t="s">
        <v>252</v>
      </c>
      <c r="Z57" s="106" t="s">
        <v>217</v>
      </c>
      <c r="AA57" s="22"/>
    </row>
    <row r="58" spans="1:27" s="21" customFormat="1" x14ac:dyDescent="0.25">
      <c r="A58" s="22"/>
      <c r="B58" s="22"/>
      <c r="C58" s="22"/>
      <c r="D58" s="22"/>
      <c r="E58" s="36"/>
      <c r="F58" s="106">
        <v>13</v>
      </c>
      <c r="G58" s="107" t="s">
        <v>176</v>
      </c>
      <c r="H58" s="45" t="s">
        <v>469</v>
      </c>
      <c r="I58" s="107" t="s">
        <v>250</v>
      </c>
      <c r="J58" s="112">
        <v>29580266</v>
      </c>
      <c r="K58" s="106" t="s">
        <v>157</v>
      </c>
      <c r="L58" s="106" t="s">
        <v>159</v>
      </c>
      <c r="M58" s="106">
        <v>18</v>
      </c>
      <c r="N58" s="106">
        <v>32</v>
      </c>
      <c r="O58" s="108">
        <v>56.25</v>
      </c>
      <c r="P58" s="109">
        <v>0.28000000000000003</v>
      </c>
      <c r="Q58" s="109">
        <v>35.67</v>
      </c>
      <c r="R58" s="107" t="s">
        <v>214</v>
      </c>
      <c r="S58" s="106">
        <v>48</v>
      </c>
      <c r="T58" s="108">
        <v>29.17</v>
      </c>
      <c r="U58" s="109">
        <v>0.33</v>
      </c>
      <c r="V58" s="109">
        <v>36.43</v>
      </c>
      <c r="W58" s="107" t="s">
        <v>214</v>
      </c>
      <c r="X58" s="107" t="s">
        <v>253</v>
      </c>
      <c r="Y58" s="107" t="s">
        <v>254</v>
      </c>
      <c r="Z58" s="106" t="s">
        <v>217</v>
      </c>
      <c r="AA58" s="22"/>
    </row>
    <row r="59" spans="1:27" s="21" customFormat="1" x14ac:dyDescent="0.25">
      <c r="A59" s="22"/>
      <c r="B59" s="22"/>
      <c r="C59" s="22"/>
      <c r="D59" s="22"/>
      <c r="E59" s="36"/>
      <c r="F59" s="106">
        <v>14</v>
      </c>
      <c r="G59" s="107" t="s">
        <v>177</v>
      </c>
      <c r="H59" s="45" t="s">
        <v>470</v>
      </c>
      <c r="I59" s="107" t="s">
        <v>158</v>
      </c>
      <c r="J59" s="112">
        <v>8758342</v>
      </c>
      <c r="K59" s="106" t="s">
        <v>159</v>
      </c>
      <c r="L59" s="106" t="s">
        <v>163</v>
      </c>
      <c r="M59" s="106">
        <v>20</v>
      </c>
      <c r="N59" s="106">
        <v>33</v>
      </c>
      <c r="O59" s="108">
        <v>60.61</v>
      </c>
      <c r="P59" s="109">
        <v>0.48</v>
      </c>
      <c r="Q59" s="109">
        <v>37</v>
      </c>
      <c r="R59" s="107" t="s">
        <v>214</v>
      </c>
      <c r="S59" s="106">
        <v>47</v>
      </c>
      <c r="T59" s="108">
        <v>36.17</v>
      </c>
      <c r="U59" s="109">
        <v>0.41</v>
      </c>
      <c r="V59" s="109">
        <v>34.76</v>
      </c>
      <c r="W59" s="107" t="s">
        <v>214</v>
      </c>
      <c r="X59" s="107" t="s">
        <v>255</v>
      </c>
      <c r="Y59" s="107" t="s">
        <v>256</v>
      </c>
      <c r="Z59" s="106" t="s">
        <v>217</v>
      </c>
      <c r="AA59" s="22"/>
    </row>
    <row r="60" spans="1:27" s="21" customFormat="1" x14ac:dyDescent="0.25">
      <c r="A60" s="22"/>
      <c r="B60" s="22"/>
      <c r="C60" s="22"/>
      <c r="D60" s="22"/>
      <c r="E60" s="36"/>
      <c r="F60" s="106">
        <v>15</v>
      </c>
      <c r="G60" s="107" t="s">
        <v>195</v>
      </c>
      <c r="H60" s="45" t="s">
        <v>484</v>
      </c>
      <c r="I60" s="107" t="s">
        <v>158</v>
      </c>
      <c r="J60" s="112">
        <v>9842808</v>
      </c>
      <c r="K60" s="106" t="s">
        <v>159</v>
      </c>
      <c r="L60" s="106" t="s">
        <v>163</v>
      </c>
      <c r="M60" s="106">
        <v>8</v>
      </c>
      <c r="N60" s="106">
        <v>24</v>
      </c>
      <c r="O60" s="108">
        <v>33.33</v>
      </c>
      <c r="P60" s="109">
        <v>0.38</v>
      </c>
      <c r="Q60" s="109">
        <v>34.619999999999997</v>
      </c>
      <c r="R60" s="107" t="s">
        <v>214</v>
      </c>
      <c r="S60" s="106">
        <v>36</v>
      </c>
      <c r="T60" s="108">
        <v>72.22</v>
      </c>
      <c r="U60" s="109">
        <v>0.46</v>
      </c>
      <c r="V60" s="109">
        <v>29.23</v>
      </c>
      <c r="W60" s="107" t="s">
        <v>214</v>
      </c>
      <c r="X60" s="107" t="s">
        <v>295</v>
      </c>
      <c r="Y60" s="107" t="s">
        <v>296</v>
      </c>
      <c r="Z60" s="106" t="s">
        <v>217</v>
      </c>
      <c r="AA60" s="22"/>
    </row>
    <row r="61" spans="1:27" s="21" customFormat="1" x14ac:dyDescent="0.25">
      <c r="A61" s="22"/>
      <c r="B61" s="22"/>
      <c r="C61" s="22"/>
      <c r="D61" s="22"/>
      <c r="E61" s="36"/>
      <c r="F61" s="106">
        <v>16</v>
      </c>
      <c r="G61" s="107" t="s">
        <v>196</v>
      </c>
      <c r="H61" s="45" t="s">
        <v>480</v>
      </c>
      <c r="I61" s="107" t="s">
        <v>297</v>
      </c>
      <c r="J61" s="112">
        <v>23529857</v>
      </c>
      <c r="K61" s="106" t="s">
        <v>161</v>
      </c>
      <c r="L61" s="106" t="s">
        <v>157</v>
      </c>
      <c r="M61" s="106">
        <v>16</v>
      </c>
      <c r="N61" s="106">
        <v>22</v>
      </c>
      <c r="O61" s="108">
        <v>72.73</v>
      </c>
      <c r="P61" s="109">
        <v>0.31</v>
      </c>
      <c r="Q61" s="109">
        <v>37.5</v>
      </c>
      <c r="R61" s="107" t="s">
        <v>214</v>
      </c>
      <c r="S61" s="106">
        <v>47</v>
      </c>
      <c r="T61" s="108">
        <v>29.79</v>
      </c>
      <c r="U61" s="109">
        <v>0.28999999999999998</v>
      </c>
      <c r="V61" s="109">
        <v>36.79</v>
      </c>
      <c r="W61" s="107" t="s">
        <v>214</v>
      </c>
      <c r="X61" s="107" t="s">
        <v>298</v>
      </c>
      <c r="Y61" s="107" t="s">
        <v>299</v>
      </c>
      <c r="Z61" s="106" t="s">
        <v>217</v>
      </c>
      <c r="AA61" s="22"/>
    </row>
    <row r="62" spans="1:27" s="21" customFormat="1" x14ac:dyDescent="0.25">
      <c r="A62" s="22"/>
      <c r="B62" s="22"/>
      <c r="C62" s="22"/>
      <c r="D62" s="22"/>
      <c r="E62" s="36"/>
      <c r="F62" s="106">
        <v>17</v>
      </c>
      <c r="G62" s="107" t="s">
        <v>178</v>
      </c>
      <c r="H62" s="130" t="s">
        <v>471</v>
      </c>
      <c r="I62" s="107" t="s">
        <v>165</v>
      </c>
      <c r="J62" s="112">
        <v>20642004</v>
      </c>
      <c r="K62" s="106" t="s">
        <v>163</v>
      </c>
      <c r="L62" s="106" t="s">
        <v>161</v>
      </c>
      <c r="M62" s="106">
        <v>5</v>
      </c>
      <c r="N62" s="106">
        <v>21</v>
      </c>
      <c r="O62" s="108">
        <v>23.81</v>
      </c>
      <c r="P62" s="109">
        <v>0.4</v>
      </c>
      <c r="Q62" s="109">
        <v>35</v>
      </c>
      <c r="R62" s="107" t="s">
        <v>214</v>
      </c>
      <c r="S62" s="106">
        <v>35</v>
      </c>
      <c r="T62" s="108">
        <v>65.709999999999994</v>
      </c>
      <c r="U62" s="109">
        <v>0.33</v>
      </c>
      <c r="V62" s="109">
        <v>36.39</v>
      </c>
      <c r="W62" s="107" t="s">
        <v>214</v>
      </c>
      <c r="X62" s="107" t="s">
        <v>257</v>
      </c>
      <c r="Y62" s="107" t="s">
        <v>258</v>
      </c>
      <c r="Z62" s="106" t="s">
        <v>217</v>
      </c>
      <c r="AA62" s="22"/>
    </row>
    <row r="63" spans="1:27" s="21" customFormat="1" x14ac:dyDescent="0.25">
      <c r="A63" s="22"/>
      <c r="B63" s="22"/>
      <c r="C63" s="22"/>
      <c r="D63" s="22"/>
      <c r="E63" s="36"/>
      <c r="F63" s="106">
        <v>18</v>
      </c>
      <c r="G63" s="107" t="s">
        <v>197</v>
      </c>
      <c r="H63" s="130" t="s">
        <v>485</v>
      </c>
      <c r="I63" s="107" t="s">
        <v>300</v>
      </c>
      <c r="J63" s="112">
        <v>317137304</v>
      </c>
      <c r="K63" s="106" t="s">
        <v>157</v>
      </c>
      <c r="L63" s="106" t="s">
        <v>159</v>
      </c>
      <c r="M63" s="106">
        <v>18</v>
      </c>
      <c r="N63" s="106">
        <v>27</v>
      </c>
      <c r="O63" s="108">
        <v>66.67</v>
      </c>
      <c r="P63" s="109">
        <v>0.37</v>
      </c>
      <c r="Q63" s="109">
        <v>35.17</v>
      </c>
      <c r="R63" s="107" t="s">
        <v>214</v>
      </c>
      <c r="S63" s="106">
        <v>26</v>
      </c>
      <c r="T63" s="108">
        <v>46.15</v>
      </c>
      <c r="U63" s="109">
        <v>0.38</v>
      </c>
      <c r="V63" s="109">
        <v>31.42</v>
      </c>
      <c r="W63" s="107" t="s">
        <v>214</v>
      </c>
      <c r="X63" s="107" t="s">
        <v>301</v>
      </c>
      <c r="Y63" s="107" t="s">
        <v>302</v>
      </c>
      <c r="Z63" s="106" t="s">
        <v>217</v>
      </c>
      <c r="AA63" s="22"/>
    </row>
    <row r="64" spans="1:27" s="21" customFormat="1" x14ac:dyDescent="0.25">
      <c r="A64" s="22"/>
      <c r="B64" s="22"/>
      <c r="C64" s="22"/>
      <c r="D64" s="22"/>
      <c r="E64" s="36"/>
      <c r="F64" s="106">
        <v>19</v>
      </c>
      <c r="G64" s="107" t="s">
        <v>179</v>
      </c>
      <c r="H64" s="45" t="s">
        <v>472</v>
      </c>
      <c r="I64" s="107" t="s">
        <v>259</v>
      </c>
      <c r="J64" s="112">
        <v>5099260</v>
      </c>
      <c r="K64" s="106" t="s">
        <v>157</v>
      </c>
      <c r="L64" s="106" t="s">
        <v>161</v>
      </c>
      <c r="M64" s="106">
        <v>21</v>
      </c>
      <c r="N64" s="106">
        <v>37</v>
      </c>
      <c r="O64" s="108">
        <v>56.76</v>
      </c>
      <c r="P64" s="109">
        <v>0.42</v>
      </c>
      <c r="Q64" s="109">
        <v>36.29</v>
      </c>
      <c r="R64" s="107" t="s">
        <v>214</v>
      </c>
      <c r="S64" s="106">
        <v>70</v>
      </c>
      <c r="T64" s="108">
        <v>35.71</v>
      </c>
      <c r="U64" s="109">
        <v>0.48</v>
      </c>
      <c r="V64" s="109">
        <v>35.4</v>
      </c>
      <c r="W64" s="107" t="s">
        <v>214</v>
      </c>
      <c r="X64" s="107" t="s">
        <v>260</v>
      </c>
      <c r="Y64" s="107" t="s">
        <v>261</v>
      </c>
      <c r="Z64" s="106" t="s">
        <v>217</v>
      </c>
      <c r="AA64" s="22"/>
    </row>
    <row r="65" spans="1:27" s="21" customFormat="1" x14ac:dyDescent="0.25">
      <c r="A65" s="22"/>
      <c r="B65" s="22"/>
      <c r="C65" s="22"/>
      <c r="D65" s="22"/>
      <c r="E65" s="36"/>
      <c r="F65" s="106">
        <v>20</v>
      </c>
      <c r="G65" s="107" t="s">
        <v>180</v>
      </c>
      <c r="H65" s="45" t="s">
        <v>473</v>
      </c>
      <c r="I65" s="107" t="s">
        <v>259</v>
      </c>
      <c r="J65" s="112">
        <v>14237249</v>
      </c>
      <c r="K65" s="106" t="s">
        <v>163</v>
      </c>
      <c r="L65" s="106" t="s">
        <v>157</v>
      </c>
      <c r="M65" s="106">
        <v>11</v>
      </c>
      <c r="N65" s="106">
        <v>24</v>
      </c>
      <c r="O65" s="108">
        <v>45.83</v>
      </c>
      <c r="P65" s="109">
        <v>0.45</v>
      </c>
      <c r="Q65" s="109">
        <v>37.18</v>
      </c>
      <c r="R65" s="107" t="s">
        <v>214</v>
      </c>
      <c r="S65" s="106">
        <v>43</v>
      </c>
      <c r="T65" s="108">
        <v>74.42</v>
      </c>
      <c r="U65" s="109">
        <v>0.41</v>
      </c>
      <c r="V65" s="109">
        <v>34.97</v>
      </c>
      <c r="W65" s="107" t="s">
        <v>214</v>
      </c>
      <c r="X65" s="107" t="s">
        <v>262</v>
      </c>
      <c r="Y65" s="107" t="s">
        <v>263</v>
      </c>
      <c r="Z65" s="106" t="s">
        <v>217</v>
      </c>
      <c r="AA65" s="22"/>
    </row>
    <row r="66" spans="1:27" s="21" customFormat="1" x14ac:dyDescent="0.25">
      <c r="A66" s="22"/>
      <c r="B66" s="22"/>
      <c r="C66" s="22"/>
      <c r="D66" s="22"/>
      <c r="E66" s="36"/>
      <c r="F66" s="106">
        <v>21</v>
      </c>
      <c r="G66" s="107" t="s">
        <v>198</v>
      </c>
      <c r="H66" s="130" t="s">
        <v>486</v>
      </c>
      <c r="I66" s="107" t="s">
        <v>259</v>
      </c>
      <c r="J66" s="112">
        <v>19695940</v>
      </c>
      <c r="K66" s="106" t="s">
        <v>161</v>
      </c>
      <c r="L66" s="106" t="s">
        <v>159</v>
      </c>
      <c r="M66" s="106">
        <v>6</v>
      </c>
      <c r="N66" s="106">
        <v>24</v>
      </c>
      <c r="O66" s="108">
        <v>25</v>
      </c>
      <c r="P66" s="109">
        <v>0.28999999999999998</v>
      </c>
      <c r="Q66" s="109">
        <v>33.33</v>
      </c>
      <c r="R66" s="107" t="s">
        <v>214</v>
      </c>
      <c r="S66" s="106">
        <v>29</v>
      </c>
      <c r="T66" s="108">
        <v>51.72</v>
      </c>
      <c r="U66" s="109">
        <v>0.4</v>
      </c>
      <c r="V66" s="109">
        <v>34.6</v>
      </c>
      <c r="W66" s="107" t="s">
        <v>214</v>
      </c>
      <c r="X66" s="107" t="s">
        <v>303</v>
      </c>
      <c r="Y66" s="107" t="s">
        <v>304</v>
      </c>
      <c r="Z66" s="106" t="s">
        <v>217</v>
      </c>
      <c r="AA66" s="22"/>
    </row>
    <row r="67" spans="1:27" s="21" customFormat="1" x14ac:dyDescent="0.25">
      <c r="A67" s="22"/>
      <c r="B67" s="22"/>
      <c r="C67" s="22"/>
      <c r="D67" s="22"/>
      <c r="E67" s="36"/>
      <c r="F67" s="106">
        <v>22</v>
      </c>
      <c r="G67" s="107" t="s">
        <v>181</v>
      </c>
      <c r="H67" s="45" t="s">
        <v>474</v>
      </c>
      <c r="I67" s="107" t="s">
        <v>259</v>
      </c>
      <c r="J67" s="112">
        <v>23751605</v>
      </c>
      <c r="K67" s="106" t="s">
        <v>163</v>
      </c>
      <c r="L67" s="106" t="s">
        <v>161</v>
      </c>
      <c r="M67" s="106">
        <v>20</v>
      </c>
      <c r="N67" s="106">
        <v>31</v>
      </c>
      <c r="O67" s="108">
        <v>64.52</v>
      </c>
      <c r="P67" s="109">
        <v>0.43</v>
      </c>
      <c r="Q67" s="109">
        <v>36.5</v>
      </c>
      <c r="R67" s="107" t="s">
        <v>214</v>
      </c>
      <c r="S67" s="106">
        <v>44</v>
      </c>
      <c r="T67" s="108">
        <v>25</v>
      </c>
      <c r="U67" s="109">
        <v>0.42</v>
      </c>
      <c r="V67" s="109">
        <v>36.549999999999997</v>
      </c>
      <c r="W67" s="107" t="s">
        <v>214</v>
      </c>
      <c r="X67" s="107" t="s">
        <v>264</v>
      </c>
      <c r="Y67" s="107" t="s">
        <v>265</v>
      </c>
      <c r="Z67" s="106" t="s">
        <v>217</v>
      </c>
      <c r="AA67" s="22"/>
    </row>
    <row r="68" spans="1:27" s="21" customFormat="1" x14ac:dyDescent="0.25">
      <c r="A68" s="22"/>
      <c r="B68" s="22"/>
      <c r="C68" s="22"/>
      <c r="D68" s="22"/>
      <c r="E68" s="36"/>
      <c r="F68" s="106">
        <v>23</v>
      </c>
      <c r="G68" s="107" t="s">
        <v>182</v>
      </c>
      <c r="H68" s="45" t="s">
        <v>475</v>
      </c>
      <c r="I68" s="107" t="s">
        <v>162</v>
      </c>
      <c r="J68" s="112">
        <v>4765425</v>
      </c>
      <c r="K68" s="106" t="s">
        <v>163</v>
      </c>
      <c r="L68" s="106" t="s">
        <v>161</v>
      </c>
      <c r="M68" s="106">
        <v>8</v>
      </c>
      <c r="N68" s="106">
        <v>21</v>
      </c>
      <c r="O68" s="108">
        <v>38.1</v>
      </c>
      <c r="P68" s="109">
        <v>0.5</v>
      </c>
      <c r="Q68" s="109">
        <v>33.880000000000003</v>
      </c>
      <c r="R68" s="107" t="s">
        <v>214</v>
      </c>
      <c r="S68" s="106">
        <v>21</v>
      </c>
      <c r="T68" s="108">
        <v>71.430000000000007</v>
      </c>
      <c r="U68" s="109">
        <v>0.33</v>
      </c>
      <c r="V68" s="109">
        <v>34.729999999999997</v>
      </c>
      <c r="W68" s="107" t="s">
        <v>214</v>
      </c>
      <c r="X68" s="107" t="s">
        <v>266</v>
      </c>
      <c r="Y68" s="107" t="s">
        <v>267</v>
      </c>
      <c r="Z68" s="106" t="s">
        <v>217</v>
      </c>
      <c r="AA68" s="22"/>
    </row>
    <row r="69" spans="1:27" s="21" customFormat="1" x14ac:dyDescent="0.25">
      <c r="A69" s="22"/>
      <c r="B69" s="22"/>
      <c r="C69" s="22"/>
      <c r="D69" s="22"/>
      <c r="E69" s="36"/>
      <c r="F69" s="106">
        <v>24</v>
      </c>
      <c r="G69" s="107" t="s">
        <v>183</v>
      </c>
      <c r="H69" s="45" t="s">
        <v>476</v>
      </c>
      <c r="I69" s="107" t="s">
        <v>162</v>
      </c>
      <c r="J69" s="112">
        <v>49050069</v>
      </c>
      <c r="K69" s="106" t="s">
        <v>157</v>
      </c>
      <c r="L69" s="106" t="s">
        <v>161</v>
      </c>
      <c r="M69" s="106">
        <v>15</v>
      </c>
      <c r="N69" s="106">
        <v>26</v>
      </c>
      <c r="O69" s="108">
        <v>57.69</v>
      </c>
      <c r="P69" s="109">
        <v>0.47</v>
      </c>
      <c r="Q69" s="109">
        <v>36.270000000000003</v>
      </c>
      <c r="R69" s="107" t="s">
        <v>214</v>
      </c>
      <c r="S69" s="106">
        <v>27</v>
      </c>
      <c r="T69" s="108">
        <v>25.93</v>
      </c>
      <c r="U69" s="109">
        <v>0.14000000000000001</v>
      </c>
      <c r="V69" s="109">
        <v>32.86</v>
      </c>
      <c r="W69" s="107" t="s">
        <v>214</v>
      </c>
      <c r="X69" s="107" t="s">
        <v>268</v>
      </c>
      <c r="Y69" s="107" t="s">
        <v>269</v>
      </c>
      <c r="Z69" s="106" t="s">
        <v>217</v>
      </c>
      <c r="AA69" s="22"/>
    </row>
    <row r="70" spans="1:27" s="21" customFormat="1" x14ac:dyDescent="0.25">
      <c r="A70" s="22"/>
      <c r="B70" s="22"/>
      <c r="C70" s="22"/>
      <c r="D70" s="22"/>
      <c r="E70" s="36"/>
      <c r="F70" s="106">
        <v>25</v>
      </c>
      <c r="G70" s="107" t="s">
        <v>184</v>
      </c>
      <c r="H70" s="45" t="s">
        <v>466</v>
      </c>
      <c r="I70" s="107" t="s">
        <v>270</v>
      </c>
      <c r="J70" s="112">
        <v>5014461</v>
      </c>
      <c r="K70" s="106" t="s">
        <v>163</v>
      </c>
      <c r="L70" s="106" t="s">
        <v>159</v>
      </c>
      <c r="M70" s="106">
        <v>19</v>
      </c>
      <c r="N70" s="106">
        <v>33</v>
      </c>
      <c r="O70" s="108">
        <v>57.58</v>
      </c>
      <c r="P70" s="109">
        <v>0.3</v>
      </c>
      <c r="Q70" s="109">
        <v>36.42</v>
      </c>
      <c r="R70" s="107" t="s">
        <v>214</v>
      </c>
      <c r="S70" s="106">
        <v>45</v>
      </c>
      <c r="T70" s="108">
        <v>31.11</v>
      </c>
      <c r="U70" s="109">
        <v>0.5</v>
      </c>
      <c r="V70" s="109">
        <v>33.5</v>
      </c>
      <c r="W70" s="107" t="s">
        <v>214</v>
      </c>
      <c r="X70" s="107" t="s">
        <v>271</v>
      </c>
      <c r="Y70" s="107" t="s">
        <v>272</v>
      </c>
      <c r="Z70" s="106" t="s">
        <v>217</v>
      </c>
      <c r="AA70" s="22"/>
    </row>
    <row r="71" spans="1:27" s="21" customFormat="1" x14ac:dyDescent="0.25">
      <c r="A71" s="22"/>
      <c r="B71" s="22"/>
      <c r="C71" s="22"/>
      <c r="D71" s="22"/>
      <c r="E71" s="36"/>
      <c r="F71" s="106">
        <v>26</v>
      </c>
      <c r="G71" s="107" t="s">
        <v>185</v>
      </c>
      <c r="H71" s="45" t="s">
        <v>477</v>
      </c>
      <c r="I71" s="107" t="s">
        <v>273</v>
      </c>
      <c r="J71" s="112">
        <v>25902339</v>
      </c>
      <c r="K71" s="106" t="s">
        <v>161</v>
      </c>
      <c r="L71" s="106" t="s">
        <v>159</v>
      </c>
      <c r="M71" s="106">
        <v>20</v>
      </c>
      <c r="N71" s="106">
        <v>25</v>
      </c>
      <c r="O71" s="108">
        <v>80</v>
      </c>
      <c r="P71" s="109">
        <v>0.45</v>
      </c>
      <c r="Q71" s="109">
        <v>34.549999999999997</v>
      </c>
      <c r="R71" s="107" t="s">
        <v>214</v>
      </c>
      <c r="S71" s="106">
        <v>29</v>
      </c>
      <c r="T71" s="108">
        <v>23.81</v>
      </c>
      <c r="U71" s="109">
        <v>0.5</v>
      </c>
      <c r="V71" s="109">
        <v>36.299999999999997</v>
      </c>
      <c r="W71" s="107" t="s">
        <v>214</v>
      </c>
      <c r="X71" s="107" t="s">
        <v>274</v>
      </c>
      <c r="Y71" s="107" t="s">
        <v>275</v>
      </c>
      <c r="Z71" s="106" t="s">
        <v>217</v>
      </c>
      <c r="AA71" s="22"/>
    </row>
    <row r="72" spans="1:27" s="21" customFormat="1" x14ac:dyDescent="0.25">
      <c r="A72" s="22"/>
      <c r="B72" s="22"/>
      <c r="C72" s="22"/>
      <c r="D72" s="22"/>
      <c r="E72" s="36"/>
      <c r="F72" s="106">
        <v>27</v>
      </c>
      <c r="G72" s="107" t="s">
        <v>199</v>
      </c>
      <c r="H72" s="130" t="s">
        <v>479</v>
      </c>
      <c r="I72" s="122" t="s">
        <v>279</v>
      </c>
      <c r="J72" s="128">
        <v>10465912</v>
      </c>
      <c r="K72" s="117" t="s">
        <v>157</v>
      </c>
      <c r="L72" s="117" t="s">
        <v>161</v>
      </c>
      <c r="M72" s="117">
        <v>21</v>
      </c>
      <c r="N72" s="117">
        <v>21</v>
      </c>
      <c r="O72" s="131">
        <v>100</v>
      </c>
      <c r="P72" s="116">
        <v>0.45</v>
      </c>
      <c r="Q72" s="116">
        <v>36.380000000000003</v>
      </c>
      <c r="R72" s="129" t="s">
        <v>220</v>
      </c>
      <c r="S72" s="106">
        <v>42</v>
      </c>
      <c r="T72" s="108">
        <v>32.5</v>
      </c>
      <c r="U72" s="109">
        <v>0.38</v>
      </c>
      <c r="V72" s="109">
        <v>33.619999999999997</v>
      </c>
      <c r="W72" s="122" t="s">
        <v>214</v>
      </c>
      <c r="X72" s="122" t="s">
        <v>280</v>
      </c>
      <c r="Y72" s="122" t="s">
        <v>281</v>
      </c>
      <c r="Z72" s="117" t="s">
        <v>217</v>
      </c>
      <c r="AA72" s="22"/>
    </row>
    <row r="73" spans="1:27" s="21" customFormat="1" x14ac:dyDescent="0.25">
      <c r="A73" s="22"/>
      <c r="B73" s="22"/>
      <c r="C73" s="22"/>
      <c r="D73" s="22"/>
      <c r="E73" s="36"/>
      <c r="F73" s="106">
        <v>28</v>
      </c>
      <c r="G73" s="107" t="s">
        <v>200</v>
      </c>
      <c r="H73" s="45" t="s">
        <v>487</v>
      </c>
      <c r="I73" s="107" t="s">
        <v>167</v>
      </c>
      <c r="J73" s="112">
        <v>9654627</v>
      </c>
      <c r="K73" s="106" t="s">
        <v>159</v>
      </c>
      <c r="L73" s="106" t="s">
        <v>163</v>
      </c>
      <c r="M73" s="106">
        <v>8</v>
      </c>
      <c r="N73" s="106">
        <v>35</v>
      </c>
      <c r="O73" s="132">
        <v>22.86</v>
      </c>
      <c r="P73" s="109">
        <v>0.5</v>
      </c>
      <c r="Q73" s="109">
        <v>37.119999999999997</v>
      </c>
      <c r="R73" s="107" t="s">
        <v>214</v>
      </c>
      <c r="S73" s="106">
        <v>29</v>
      </c>
      <c r="T73" s="108">
        <v>55.17</v>
      </c>
      <c r="U73" s="109">
        <v>0.35</v>
      </c>
      <c r="V73" s="109">
        <v>36.119999999999997</v>
      </c>
      <c r="W73" s="107" t="s">
        <v>214</v>
      </c>
      <c r="X73" s="107" t="s">
        <v>305</v>
      </c>
      <c r="Y73" s="107" t="s">
        <v>306</v>
      </c>
      <c r="Z73" s="106" t="s">
        <v>217</v>
      </c>
      <c r="AA73" s="22"/>
    </row>
    <row r="74" spans="1:27" s="21" customFormat="1" x14ac:dyDescent="0.25">
      <c r="A74" s="22"/>
      <c r="B74" s="22"/>
      <c r="C74" s="22"/>
      <c r="D74" s="22"/>
      <c r="E74" s="36"/>
      <c r="F74" s="106">
        <v>29</v>
      </c>
      <c r="G74" s="107" t="s">
        <v>186</v>
      </c>
      <c r="H74" s="45" t="s">
        <v>478</v>
      </c>
      <c r="I74" s="122" t="s">
        <v>276</v>
      </c>
      <c r="J74" s="128">
        <v>11004936</v>
      </c>
      <c r="K74" s="117" t="s">
        <v>157</v>
      </c>
      <c r="L74" s="117" t="s">
        <v>159</v>
      </c>
      <c r="M74" s="117">
        <v>28</v>
      </c>
      <c r="N74" s="117">
        <v>28</v>
      </c>
      <c r="O74" s="131">
        <v>100</v>
      </c>
      <c r="P74" s="116">
        <v>0.43</v>
      </c>
      <c r="Q74" s="116">
        <v>37.18</v>
      </c>
      <c r="R74" s="129" t="s">
        <v>220</v>
      </c>
      <c r="S74" s="117">
        <v>27</v>
      </c>
      <c r="T74" s="108">
        <v>74.069999999999993</v>
      </c>
      <c r="U74" s="109">
        <v>0.42</v>
      </c>
      <c r="V74" s="109">
        <v>34.65</v>
      </c>
      <c r="W74" s="122" t="s">
        <v>214</v>
      </c>
      <c r="X74" s="122" t="s">
        <v>277</v>
      </c>
      <c r="Y74" s="122" t="s">
        <v>278</v>
      </c>
      <c r="Z74" s="117" t="s">
        <v>217</v>
      </c>
      <c r="AA74" s="22"/>
    </row>
    <row r="75" spans="1:27" s="21" customFormat="1" x14ac:dyDescent="0.25">
      <c r="A75" s="22"/>
      <c r="B75" s="22"/>
      <c r="C75" s="22"/>
      <c r="D75" s="22"/>
      <c r="E75" s="36"/>
      <c r="F75" s="106">
        <v>30</v>
      </c>
      <c r="G75" s="107" t="s">
        <v>201</v>
      </c>
      <c r="H75" s="130" t="s">
        <v>462</v>
      </c>
      <c r="I75" s="107" t="s">
        <v>160</v>
      </c>
      <c r="J75" s="112">
        <v>39754182</v>
      </c>
      <c r="K75" s="106" t="s">
        <v>161</v>
      </c>
      <c r="L75" s="106" t="s">
        <v>157</v>
      </c>
      <c r="M75" s="106">
        <v>33</v>
      </c>
      <c r="N75" s="106">
        <v>48</v>
      </c>
      <c r="O75" s="108">
        <v>68.75</v>
      </c>
      <c r="P75" s="109">
        <v>0.43</v>
      </c>
      <c r="Q75" s="109">
        <v>36.82</v>
      </c>
      <c r="R75" s="107" t="s">
        <v>214</v>
      </c>
      <c r="S75" s="106">
        <v>70</v>
      </c>
      <c r="T75" s="108">
        <v>47.14</v>
      </c>
      <c r="U75" s="109">
        <v>0.38</v>
      </c>
      <c r="V75" s="109">
        <v>35.119999999999997</v>
      </c>
      <c r="W75" s="107" t="s">
        <v>214</v>
      </c>
      <c r="X75" s="107" t="s">
        <v>235</v>
      </c>
      <c r="Y75" s="107" t="s">
        <v>236</v>
      </c>
      <c r="Z75" s="106" t="s">
        <v>217</v>
      </c>
      <c r="AA75" s="22"/>
    </row>
    <row r="76" spans="1:27" s="21" customFormat="1" x14ac:dyDescent="0.25">
      <c r="A76" s="22"/>
      <c r="B76" s="22"/>
      <c r="C76" s="22"/>
      <c r="D76" s="22"/>
      <c r="E76" s="36"/>
      <c r="F76" s="22"/>
      <c r="G76" s="22"/>
      <c r="H76" s="22"/>
      <c r="I76" s="22"/>
      <c r="J76" s="22"/>
      <c r="K76" s="22"/>
      <c r="L76" s="22"/>
      <c r="M76" s="22"/>
      <c r="N76" s="12">
        <f>AVERAGE(N11:N75)</f>
        <v>29.526315789473685</v>
      </c>
      <c r="O76" s="13"/>
      <c r="P76" s="14">
        <f>AVERAGE(P11:P75)</f>
        <v>0.37543859649122807</v>
      </c>
      <c r="Q76" s="12">
        <f>AVERAGE(Q11:Q75)</f>
        <v>36.12982456140351</v>
      </c>
      <c r="R76" s="22"/>
      <c r="S76" s="12">
        <f>AVERAGE(S11:S75)</f>
        <v>44.05263157894737</v>
      </c>
      <c r="T76" s="13"/>
      <c r="U76" s="14">
        <f>AVERAGE(U11:U75)</f>
        <v>0.38421052631578945</v>
      </c>
      <c r="V76" s="12">
        <f>AVERAGE(V11:V75)</f>
        <v>34.778070175438593</v>
      </c>
      <c r="W76" s="22"/>
      <c r="X76" s="22"/>
      <c r="Y76" s="22"/>
      <c r="Z76" s="22"/>
      <c r="AA76" s="22"/>
    </row>
    <row r="77" spans="1:27" s="21" customFormat="1" x14ac:dyDescent="0.25">
      <c r="A77" s="22"/>
      <c r="B77" s="22"/>
      <c r="C77" s="22"/>
      <c r="D77" s="22"/>
      <c r="E77" s="36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 s="21" customFormat="1" x14ac:dyDescent="0.25">
      <c r="A78" s="22"/>
      <c r="B78" s="22"/>
      <c r="C78" s="22"/>
      <c r="D78" s="22"/>
      <c r="E78" s="36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 spans="1:27" s="21" customFormat="1" x14ac:dyDescent="0.25">
      <c r="A79" s="22"/>
      <c r="B79" s="22"/>
      <c r="C79" s="22"/>
      <c r="D79" s="22"/>
      <c r="E79" s="36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 s="21" customFormat="1" x14ac:dyDescent="0.25">
      <c r="A80" s="22"/>
      <c r="B80" s="22"/>
      <c r="C80" s="22"/>
      <c r="D80" s="22"/>
      <c r="E80" s="36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</sheetData>
  <mergeCells count="29">
    <mergeCell ref="Y2:Y3"/>
    <mergeCell ref="Z2:Z3"/>
    <mergeCell ref="M2:R2"/>
    <mergeCell ref="S2:W2"/>
    <mergeCell ref="A1:F1"/>
    <mergeCell ref="K2:K3"/>
    <mergeCell ref="L2:L3"/>
    <mergeCell ref="X2:X3"/>
    <mergeCell ref="D8:D9"/>
    <mergeCell ref="A11:A12"/>
    <mergeCell ref="C8:C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22:F22"/>
    <mergeCell ref="A4:A6"/>
    <mergeCell ref="A8:A9"/>
    <mergeCell ref="B11:B12"/>
    <mergeCell ref="B13:B19"/>
    <mergeCell ref="B4:B6"/>
    <mergeCell ref="B8:B9"/>
    <mergeCell ref="A1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1"/>
  <sheetViews>
    <sheetView topLeftCell="A34" workbookViewId="0">
      <selection activeCell="I23" sqref="I23"/>
    </sheetView>
  </sheetViews>
  <sheetFormatPr defaultRowHeight="15" x14ac:dyDescent="0.25"/>
  <cols>
    <col min="1" max="1" width="35.85546875" style="5" customWidth="1"/>
    <col min="2" max="2" width="25.85546875" style="5" customWidth="1"/>
    <col min="3" max="3" width="49.7109375" style="5" customWidth="1"/>
    <col min="4" max="8" width="9.140625" style="37"/>
    <col min="9" max="9" width="30.140625" style="5" customWidth="1"/>
    <col min="10" max="10" width="15" style="5" customWidth="1"/>
    <col min="11" max="11" width="22.5703125" style="5" customWidth="1"/>
    <col min="12" max="12" width="55.42578125" style="5" customWidth="1"/>
    <col min="13" max="13" width="27.28515625" style="5" customWidth="1"/>
    <col min="14" max="14" width="24.28515625" style="5" customWidth="1"/>
    <col min="15" max="15" width="13.85546875" style="5" customWidth="1"/>
    <col min="16" max="31" width="9.140625" style="5"/>
  </cols>
  <sheetData>
    <row r="1" spans="1:15" s="5" customFormat="1" x14ac:dyDescent="0.25">
      <c r="A1" s="71" t="s">
        <v>5847</v>
      </c>
      <c r="B1" s="71"/>
      <c r="C1" s="71"/>
      <c r="D1" s="71"/>
      <c r="E1" s="71"/>
      <c r="F1" s="71"/>
      <c r="G1" s="71"/>
      <c r="H1" s="71"/>
    </row>
    <row r="2" spans="1:15" x14ac:dyDescent="0.25">
      <c r="A2" s="92" t="s">
        <v>503</v>
      </c>
      <c r="B2" s="92" t="s">
        <v>504</v>
      </c>
      <c r="C2" s="92" t="s">
        <v>505</v>
      </c>
      <c r="D2" s="92" t="s">
        <v>506</v>
      </c>
      <c r="E2" s="92" t="s">
        <v>507</v>
      </c>
      <c r="F2" s="92" t="s">
        <v>508</v>
      </c>
      <c r="G2" s="92" t="s">
        <v>509</v>
      </c>
      <c r="H2" s="92" t="s">
        <v>510</v>
      </c>
      <c r="I2" s="92" t="s">
        <v>511</v>
      </c>
      <c r="J2" s="92" t="s">
        <v>512</v>
      </c>
      <c r="K2" s="92" t="s">
        <v>513</v>
      </c>
      <c r="L2" s="92" t="s">
        <v>514</v>
      </c>
      <c r="M2" s="92" t="s">
        <v>515</v>
      </c>
      <c r="N2" s="92" t="s">
        <v>516</v>
      </c>
      <c r="O2" s="92" t="s">
        <v>517</v>
      </c>
    </row>
    <row r="3" spans="1:15" x14ac:dyDescent="0.25">
      <c r="A3" s="55" t="s">
        <v>573</v>
      </c>
      <c r="B3" s="55" t="s">
        <v>3985</v>
      </c>
      <c r="C3" s="55" t="s">
        <v>575</v>
      </c>
      <c r="D3" s="96">
        <v>213</v>
      </c>
      <c r="E3" s="96"/>
      <c r="F3" s="96"/>
      <c r="G3" s="96"/>
      <c r="H3" s="96"/>
      <c r="I3" s="55"/>
      <c r="J3" s="55"/>
      <c r="K3" s="55"/>
      <c r="L3" s="55"/>
      <c r="M3" s="55" t="s">
        <v>576</v>
      </c>
      <c r="N3" s="55" t="s">
        <v>576</v>
      </c>
      <c r="O3" s="55" t="s">
        <v>576</v>
      </c>
    </row>
    <row r="4" spans="1:15" x14ac:dyDescent="0.25">
      <c r="A4" s="55" t="s">
        <v>518</v>
      </c>
      <c r="B4" s="55" t="s">
        <v>3986</v>
      </c>
      <c r="C4" s="55" t="s">
        <v>3987</v>
      </c>
      <c r="D4" s="96">
        <v>5742</v>
      </c>
      <c r="E4" s="96">
        <v>20</v>
      </c>
      <c r="F4" s="96">
        <v>0</v>
      </c>
      <c r="G4" s="96">
        <v>75.2</v>
      </c>
      <c r="H4" s="96">
        <v>4</v>
      </c>
      <c r="I4" s="55" t="s">
        <v>699</v>
      </c>
      <c r="J4" s="55" t="s">
        <v>700</v>
      </c>
      <c r="K4" s="55" t="s">
        <v>523</v>
      </c>
      <c r="L4" s="55" t="s">
        <v>524</v>
      </c>
      <c r="M4" s="55" t="s">
        <v>3988</v>
      </c>
      <c r="N4" s="55" t="s">
        <v>925</v>
      </c>
      <c r="O4" s="55" t="s">
        <v>926</v>
      </c>
    </row>
    <row r="5" spans="1:15" x14ac:dyDescent="0.25">
      <c r="A5" s="55" t="s">
        <v>518</v>
      </c>
      <c r="B5" s="55" t="s">
        <v>3989</v>
      </c>
      <c r="C5" s="55" t="s">
        <v>3990</v>
      </c>
      <c r="D5" s="96">
        <v>723</v>
      </c>
      <c r="E5" s="96">
        <v>20</v>
      </c>
      <c r="F5" s="97">
        <v>1.9060100000000001E-73</v>
      </c>
      <c r="G5" s="96">
        <v>76.45</v>
      </c>
      <c r="H5" s="96">
        <v>2</v>
      </c>
      <c r="I5" s="55" t="s">
        <v>3991</v>
      </c>
      <c r="J5" s="55" t="s">
        <v>3992</v>
      </c>
      <c r="K5" s="55"/>
      <c r="L5" s="55"/>
      <c r="M5" s="55" t="s">
        <v>3993</v>
      </c>
      <c r="N5" s="55" t="s">
        <v>3994</v>
      </c>
      <c r="O5" s="55" t="s">
        <v>3995</v>
      </c>
    </row>
    <row r="6" spans="1:15" x14ac:dyDescent="0.25">
      <c r="A6" s="55" t="s">
        <v>551</v>
      </c>
      <c r="B6" s="55" t="s">
        <v>3996</v>
      </c>
      <c r="C6" s="55" t="s">
        <v>3997</v>
      </c>
      <c r="D6" s="96">
        <v>555</v>
      </c>
      <c r="E6" s="96">
        <v>20</v>
      </c>
      <c r="F6" s="97">
        <v>1.7003299999999999E-18</v>
      </c>
      <c r="G6" s="96">
        <v>58.3</v>
      </c>
      <c r="H6" s="96"/>
      <c r="I6" s="55"/>
      <c r="J6" s="55"/>
      <c r="K6" s="55"/>
      <c r="L6" s="55"/>
      <c r="M6" s="55" t="s">
        <v>576</v>
      </c>
      <c r="N6" s="55" t="s">
        <v>576</v>
      </c>
      <c r="O6" s="55" t="s">
        <v>576</v>
      </c>
    </row>
    <row r="7" spans="1:15" x14ac:dyDescent="0.25">
      <c r="A7" s="55" t="s">
        <v>534</v>
      </c>
      <c r="B7" s="55" t="s">
        <v>3998</v>
      </c>
      <c r="C7" s="55" t="s">
        <v>1882</v>
      </c>
      <c r="D7" s="96">
        <v>1449</v>
      </c>
      <c r="E7" s="96">
        <v>20</v>
      </c>
      <c r="F7" s="97">
        <v>1.4917799999999999E-103</v>
      </c>
      <c r="G7" s="96">
        <v>56</v>
      </c>
      <c r="H7" s="96">
        <v>5</v>
      </c>
      <c r="I7" s="55" t="s">
        <v>3999</v>
      </c>
      <c r="J7" s="55" t="s">
        <v>4000</v>
      </c>
      <c r="K7" s="55"/>
      <c r="L7" s="55"/>
      <c r="M7" s="55" t="s">
        <v>4001</v>
      </c>
      <c r="N7" s="55" t="s">
        <v>4002</v>
      </c>
      <c r="O7" s="55" t="s">
        <v>4003</v>
      </c>
    </row>
    <row r="8" spans="1:15" x14ac:dyDescent="0.25">
      <c r="A8" s="55" t="s">
        <v>534</v>
      </c>
      <c r="B8" s="55" t="s">
        <v>4004</v>
      </c>
      <c r="C8" s="55" t="s">
        <v>650</v>
      </c>
      <c r="D8" s="96">
        <v>933</v>
      </c>
      <c r="E8" s="96">
        <v>20</v>
      </c>
      <c r="F8" s="97">
        <v>5.7246500000000002E-49</v>
      </c>
      <c r="G8" s="96">
        <v>48.55</v>
      </c>
      <c r="H8" s="96">
        <v>3</v>
      </c>
      <c r="I8" s="55" t="s">
        <v>537</v>
      </c>
      <c r="J8" s="55" t="s">
        <v>538</v>
      </c>
      <c r="K8" s="55"/>
      <c r="L8" s="55"/>
      <c r="M8" s="55" t="s">
        <v>1494</v>
      </c>
      <c r="N8" s="55" t="s">
        <v>533</v>
      </c>
      <c r="O8" s="55" t="s">
        <v>533</v>
      </c>
    </row>
    <row r="9" spans="1:15" x14ac:dyDescent="0.25">
      <c r="A9" s="55" t="s">
        <v>534</v>
      </c>
      <c r="B9" s="55" t="s">
        <v>4005</v>
      </c>
      <c r="C9" s="55" t="s">
        <v>1072</v>
      </c>
      <c r="D9" s="96">
        <v>801</v>
      </c>
      <c r="E9" s="96">
        <v>20</v>
      </c>
      <c r="F9" s="97">
        <v>8.6422899999999999E-63</v>
      </c>
      <c r="G9" s="96">
        <v>66.849999999999994</v>
      </c>
      <c r="H9" s="96">
        <v>2</v>
      </c>
      <c r="I9" s="55" t="s">
        <v>949</v>
      </c>
      <c r="J9" s="55" t="s">
        <v>950</v>
      </c>
      <c r="K9" s="55"/>
      <c r="L9" s="55"/>
      <c r="M9" s="55" t="s">
        <v>4006</v>
      </c>
      <c r="N9" s="55" t="s">
        <v>1074</v>
      </c>
      <c r="O9" s="55" t="s">
        <v>1075</v>
      </c>
    </row>
    <row r="10" spans="1:15" x14ac:dyDescent="0.25">
      <c r="A10" s="55" t="s">
        <v>551</v>
      </c>
      <c r="B10" s="55" t="s">
        <v>4007</v>
      </c>
      <c r="C10" s="55" t="s">
        <v>4008</v>
      </c>
      <c r="D10" s="96">
        <v>432</v>
      </c>
      <c r="E10" s="96">
        <v>20</v>
      </c>
      <c r="F10" s="97">
        <v>3.8476399999999999E-20</v>
      </c>
      <c r="G10" s="96">
        <v>71.150000000000006</v>
      </c>
      <c r="H10" s="96"/>
      <c r="I10" s="55"/>
      <c r="J10" s="55"/>
      <c r="K10" s="55"/>
      <c r="L10" s="55"/>
      <c r="M10" s="55" t="s">
        <v>4009</v>
      </c>
      <c r="N10" s="55" t="s">
        <v>533</v>
      </c>
      <c r="O10" s="55" t="s">
        <v>533</v>
      </c>
    </row>
    <row r="11" spans="1:15" x14ac:dyDescent="0.25">
      <c r="A11" s="55" t="s">
        <v>534</v>
      </c>
      <c r="B11" s="55" t="s">
        <v>4010</v>
      </c>
      <c r="C11" s="55" t="s">
        <v>650</v>
      </c>
      <c r="D11" s="96">
        <v>690</v>
      </c>
      <c r="E11" s="96">
        <v>20</v>
      </c>
      <c r="F11" s="97">
        <v>2.4210600000000001E-39</v>
      </c>
      <c r="G11" s="96">
        <v>65.7</v>
      </c>
      <c r="H11" s="96">
        <v>3</v>
      </c>
      <c r="I11" s="55" t="s">
        <v>537</v>
      </c>
      <c r="J11" s="55" t="s">
        <v>538</v>
      </c>
      <c r="K11" s="55"/>
      <c r="L11" s="55"/>
      <c r="M11" s="55" t="s">
        <v>4011</v>
      </c>
      <c r="N11" s="55" t="s">
        <v>591</v>
      </c>
      <c r="O11" s="55" t="s">
        <v>592</v>
      </c>
    </row>
    <row r="12" spans="1:15" x14ac:dyDescent="0.25">
      <c r="A12" s="55" t="s">
        <v>551</v>
      </c>
      <c r="B12" s="55" t="s">
        <v>4012</v>
      </c>
      <c r="C12" s="55" t="s">
        <v>1284</v>
      </c>
      <c r="D12" s="96">
        <v>585</v>
      </c>
      <c r="E12" s="96">
        <v>20</v>
      </c>
      <c r="F12" s="97">
        <v>7.3482100000000004E-17</v>
      </c>
      <c r="G12" s="96">
        <v>54.5</v>
      </c>
      <c r="H12" s="96"/>
      <c r="I12" s="55"/>
      <c r="J12" s="55"/>
      <c r="K12" s="55"/>
      <c r="L12" s="55"/>
      <c r="M12" s="55" t="s">
        <v>576</v>
      </c>
      <c r="N12" s="55" t="s">
        <v>576</v>
      </c>
      <c r="O12" s="55" t="s">
        <v>576</v>
      </c>
    </row>
    <row r="13" spans="1:15" x14ac:dyDescent="0.25">
      <c r="A13" s="55" t="s">
        <v>573</v>
      </c>
      <c r="B13" s="55" t="s">
        <v>4013</v>
      </c>
      <c r="C13" s="55" t="s">
        <v>575</v>
      </c>
      <c r="D13" s="96">
        <v>216</v>
      </c>
      <c r="E13" s="96"/>
      <c r="F13" s="96"/>
      <c r="G13" s="96"/>
      <c r="H13" s="96"/>
      <c r="I13" s="55"/>
      <c r="J13" s="55"/>
      <c r="K13" s="55"/>
      <c r="L13" s="55"/>
      <c r="M13" s="55" t="s">
        <v>576</v>
      </c>
      <c r="N13" s="55" t="s">
        <v>576</v>
      </c>
      <c r="O13" s="55" t="s">
        <v>576</v>
      </c>
    </row>
    <row r="14" spans="1:15" x14ac:dyDescent="0.25">
      <c r="A14" s="55" t="s">
        <v>551</v>
      </c>
      <c r="B14" s="55" t="s">
        <v>4014</v>
      </c>
      <c r="C14" s="55" t="s">
        <v>3997</v>
      </c>
      <c r="D14" s="96">
        <v>780</v>
      </c>
      <c r="E14" s="96">
        <v>20</v>
      </c>
      <c r="F14" s="97">
        <v>1.7627599999999998E-39</v>
      </c>
      <c r="G14" s="96">
        <v>60.15</v>
      </c>
      <c r="H14" s="96"/>
      <c r="I14" s="55"/>
      <c r="J14" s="55"/>
      <c r="K14" s="55"/>
      <c r="L14" s="55"/>
      <c r="M14" s="55" t="s">
        <v>4015</v>
      </c>
      <c r="N14" s="55" t="s">
        <v>533</v>
      </c>
      <c r="O14" s="55" t="s">
        <v>533</v>
      </c>
    </row>
    <row r="15" spans="1:15" x14ac:dyDescent="0.25">
      <c r="A15" s="55" t="s">
        <v>573</v>
      </c>
      <c r="B15" s="55" t="s">
        <v>4016</v>
      </c>
      <c r="C15" s="55" t="s">
        <v>575</v>
      </c>
      <c r="D15" s="96">
        <v>582</v>
      </c>
      <c r="E15" s="96"/>
      <c r="F15" s="96"/>
      <c r="G15" s="96"/>
      <c r="H15" s="96"/>
      <c r="I15" s="55"/>
      <c r="J15" s="55"/>
      <c r="K15" s="55"/>
      <c r="L15" s="55"/>
      <c r="M15" s="55" t="s">
        <v>576</v>
      </c>
      <c r="N15" s="55" t="s">
        <v>576</v>
      </c>
      <c r="O15" s="55" t="s">
        <v>576</v>
      </c>
    </row>
    <row r="16" spans="1:15" x14ac:dyDescent="0.25">
      <c r="A16" s="55" t="s">
        <v>518</v>
      </c>
      <c r="B16" s="55" t="s">
        <v>377</v>
      </c>
      <c r="C16" s="55" t="s">
        <v>488</v>
      </c>
      <c r="D16" s="96">
        <v>3018</v>
      </c>
      <c r="E16" s="96">
        <v>20</v>
      </c>
      <c r="F16" s="96">
        <v>0</v>
      </c>
      <c r="G16" s="96">
        <v>87.75</v>
      </c>
      <c r="H16" s="96">
        <v>4</v>
      </c>
      <c r="I16" s="55" t="s">
        <v>4017</v>
      </c>
      <c r="J16" s="55" t="s">
        <v>4018</v>
      </c>
      <c r="K16" s="55" t="s">
        <v>1055</v>
      </c>
      <c r="L16" s="55" t="s">
        <v>1056</v>
      </c>
      <c r="M16" s="55" t="s">
        <v>4019</v>
      </c>
      <c r="N16" s="55" t="s">
        <v>1562</v>
      </c>
      <c r="O16" s="55" t="s">
        <v>1563</v>
      </c>
    </row>
    <row r="17" spans="1:15" x14ac:dyDescent="0.25">
      <c r="A17" s="55" t="s">
        <v>518</v>
      </c>
      <c r="B17" s="55" t="s">
        <v>4020</v>
      </c>
      <c r="C17" s="55" t="s">
        <v>691</v>
      </c>
      <c r="D17" s="96">
        <v>1842</v>
      </c>
      <c r="E17" s="96">
        <v>20</v>
      </c>
      <c r="F17" s="96">
        <v>0</v>
      </c>
      <c r="G17" s="96">
        <v>72.7</v>
      </c>
      <c r="H17" s="96">
        <v>2</v>
      </c>
      <c r="I17" s="55" t="s">
        <v>2129</v>
      </c>
      <c r="J17" s="55" t="s">
        <v>2130</v>
      </c>
      <c r="K17" s="55"/>
      <c r="L17" s="55"/>
      <c r="M17" s="55" t="s">
        <v>4021</v>
      </c>
      <c r="N17" s="55" t="s">
        <v>695</v>
      </c>
      <c r="O17" s="55" t="s">
        <v>696</v>
      </c>
    </row>
    <row r="18" spans="1:15" x14ac:dyDescent="0.25">
      <c r="A18" s="55" t="s">
        <v>518</v>
      </c>
      <c r="B18" s="55" t="s">
        <v>4022</v>
      </c>
      <c r="C18" s="55" t="s">
        <v>4023</v>
      </c>
      <c r="D18" s="96">
        <v>1575</v>
      </c>
      <c r="E18" s="96">
        <v>20</v>
      </c>
      <c r="F18" s="96">
        <v>0</v>
      </c>
      <c r="G18" s="96">
        <v>73.7</v>
      </c>
      <c r="H18" s="96">
        <v>1</v>
      </c>
      <c r="I18" s="55" t="s">
        <v>579</v>
      </c>
      <c r="J18" s="55" t="s">
        <v>580</v>
      </c>
      <c r="K18" s="55"/>
      <c r="L18" s="55"/>
      <c r="M18" s="55" t="s">
        <v>4024</v>
      </c>
      <c r="N18" s="55" t="s">
        <v>4025</v>
      </c>
      <c r="O18" s="55" t="s">
        <v>4026</v>
      </c>
    </row>
    <row r="19" spans="1:15" x14ac:dyDescent="0.25">
      <c r="A19" s="55" t="s">
        <v>551</v>
      </c>
      <c r="B19" s="55" t="s">
        <v>4027</v>
      </c>
      <c r="C19" s="55" t="s">
        <v>4028</v>
      </c>
      <c r="D19" s="96">
        <v>483</v>
      </c>
      <c r="E19" s="96">
        <v>20</v>
      </c>
      <c r="F19" s="97">
        <v>4.8974699999999996E-19</v>
      </c>
      <c r="G19" s="96">
        <v>65</v>
      </c>
      <c r="H19" s="96"/>
      <c r="I19" s="55"/>
      <c r="J19" s="55"/>
      <c r="K19" s="55"/>
      <c r="L19" s="55"/>
      <c r="M19" s="55" t="s">
        <v>4029</v>
      </c>
      <c r="N19" s="55" t="s">
        <v>533</v>
      </c>
      <c r="O19" s="55" t="s">
        <v>533</v>
      </c>
    </row>
    <row r="20" spans="1:15" x14ac:dyDescent="0.25">
      <c r="A20" s="55" t="s">
        <v>518</v>
      </c>
      <c r="B20" s="55" t="s">
        <v>4030</v>
      </c>
      <c r="C20" s="55" t="s">
        <v>4031</v>
      </c>
      <c r="D20" s="96">
        <v>1380</v>
      </c>
      <c r="E20" s="96">
        <v>20</v>
      </c>
      <c r="F20" s="97">
        <v>3.8932000000000002E-18</v>
      </c>
      <c r="G20" s="96">
        <v>56.65</v>
      </c>
      <c r="H20" s="96">
        <v>1</v>
      </c>
      <c r="I20" s="55" t="s">
        <v>596</v>
      </c>
      <c r="J20" s="55" t="s">
        <v>597</v>
      </c>
      <c r="K20" s="55"/>
      <c r="L20" s="55"/>
      <c r="M20" s="55" t="s">
        <v>621</v>
      </c>
      <c r="N20" s="55" t="s">
        <v>533</v>
      </c>
      <c r="O20" s="55" t="s">
        <v>533</v>
      </c>
    </row>
    <row r="21" spans="1:15" x14ac:dyDescent="0.25">
      <c r="A21" s="55" t="s">
        <v>518</v>
      </c>
      <c r="B21" s="55" t="s">
        <v>607</v>
      </c>
      <c r="C21" s="55" t="s">
        <v>480</v>
      </c>
      <c r="D21" s="96">
        <v>3120</v>
      </c>
      <c r="E21" s="96">
        <v>20</v>
      </c>
      <c r="F21" s="96">
        <v>0</v>
      </c>
      <c r="G21" s="96">
        <v>75.2</v>
      </c>
      <c r="H21" s="96">
        <v>2</v>
      </c>
      <c r="I21" s="55" t="s">
        <v>608</v>
      </c>
      <c r="J21" s="55" t="s">
        <v>609</v>
      </c>
      <c r="K21" s="55"/>
      <c r="L21" s="55"/>
      <c r="M21" s="55" t="s">
        <v>610</v>
      </c>
      <c r="N21" s="55" t="s">
        <v>611</v>
      </c>
      <c r="O21" s="55" t="s">
        <v>612</v>
      </c>
    </row>
    <row r="22" spans="1:15" x14ac:dyDescent="0.25">
      <c r="A22" s="55" t="s">
        <v>573</v>
      </c>
      <c r="B22" s="55" t="s">
        <v>4032</v>
      </c>
      <c r="C22" s="55" t="s">
        <v>575</v>
      </c>
      <c r="D22" s="96">
        <v>333</v>
      </c>
      <c r="E22" s="96"/>
      <c r="F22" s="96"/>
      <c r="G22" s="96"/>
      <c r="H22" s="96"/>
      <c r="I22" s="55"/>
      <c r="J22" s="55"/>
      <c r="K22" s="55"/>
      <c r="L22" s="55"/>
      <c r="M22" s="55" t="s">
        <v>576</v>
      </c>
      <c r="N22" s="55" t="s">
        <v>576</v>
      </c>
      <c r="O22" s="55" t="s">
        <v>576</v>
      </c>
    </row>
    <row r="23" spans="1:15" x14ac:dyDescent="0.25">
      <c r="A23" s="55" t="s">
        <v>518</v>
      </c>
      <c r="B23" s="55" t="s">
        <v>4033</v>
      </c>
      <c r="C23" s="55" t="s">
        <v>4034</v>
      </c>
      <c r="D23" s="96">
        <v>1338</v>
      </c>
      <c r="E23" s="96">
        <v>20</v>
      </c>
      <c r="F23" s="96">
        <v>0</v>
      </c>
      <c r="G23" s="96">
        <v>81.8</v>
      </c>
      <c r="H23" s="96">
        <v>1</v>
      </c>
      <c r="I23" s="55" t="s">
        <v>2622</v>
      </c>
      <c r="J23" s="55" t="s">
        <v>2623</v>
      </c>
      <c r="K23" s="55"/>
      <c r="L23" s="55"/>
      <c r="M23" s="55" t="s">
        <v>4035</v>
      </c>
      <c r="N23" s="55" t="s">
        <v>628</v>
      </c>
      <c r="O23" s="55" t="s">
        <v>629</v>
      </c>
    </row>
    <row r="24" spans="1:15" x14ac:dyDescent="0.25">
      <c r="A24" s="55" t="s">
        <v>518</v>
      </c>
      <c r="B24" s="55" t="s">
        <v>622</v>
      </c>
      <c r="C24" s="55" t="s">
        <v>623</v>
      </c>
      <c r="D24" s="96">
        <v>639</v>
      </c>
      <c r="E24" s="96">
        <v>20</v>
      </c>
      <c r="F24" s="97">
        <v>1.8679800000000001E-97</v>
      </c>
      <c r="G24" s="96">
        <v>75.8</v>
      </c>
      <c r="H24" s="96">
        <v>2</v>
      </c>
      <c r="I24" s="55" t="s">
        <v>608</v>
      </c>
      <c r="J24" s="55" t="s">
        <v>609</v>
      </c>
      <c r="K24" s="55"/>
      <c r="L24" s="55"/>
      <c r="M24" s="55" t="s">
        <v>624</v>
      </c>
      <c r="N24" s="55" t="s">
        <v>611</v>
      </c>
      <c r="O24" s="55" t="s">
        <v>612</v>
      </c>
    </row>
    <row r="25" spans="1:15" x14ac:dyDescent="0.25">
      <c r="A25" s="55" t="s">
        <v>534</v>
      </c>
      <c r="B25" s="55" t="s">
        <v>4036</v>
      </c>
      <c r="C25" s="55" t="s">
        <v>553</v>
      </c>
      <c r="D25" s="96">
        <v>1746</v>
      </c>
      <c r="E25" s="96">
        <v>20</v>
      </c>
      <c r="F25" s="97">
        <v>1.24671E-50</v>
      </c>
      <c r="G25" s="96">
        <v>60.95</v>
      </c>
      <c r="H25" s="96">
        <v>3</v>
      </c>
      <c r="I25" s="55" t="s">
        <v>537</v>
      </c>
      <c r="J25" s="55" t="s">
        <v>538</v>
      </c>
      <c r="K25" s="55"/>
      <c r="L25" s="55"/>
      <c r="M25" s="55" t="s">
        <v>4037</v>
      </c>
      <c r="N25" s="55" t="s">
        <v>533</v>
      </c>
      <c r="O25" s="55" t="s">
        <v>533</v>
      </c>
    </row>
    <row r="26" spans="1:15" x14ac:dyDescent="0.25">
      <c r="A26" s="55" t="s">
        <v>534</v>
      </c>
      <c r="B26" s="55" t="s">
        <v>4038</v>
      </c>
      <c r="C26" s="55" t="s">
        <v>1051</v>
      </c>
      <c r="D26" s="96">
        <v>339</v>
      </c>
      <c r="E26" s="96">
        <v>20</v>
      </c>
      <c r="F26" s="97">
        <v>4.5123600000000002E-18</v>
      </c>
      <c r="G26" s="96">
        <v>68.150000000000006</v>
      </c>
      <c r="H26" s="96">
        <v>3</v>
      </c>
      <c r="I26" s="55" t="s">
        <v>537</v>
      </c>
      <c r="J26" s="55" t="s">
        <v>538</v>
      </c>
      <c r="K26" s="55"/>
      <c r="L26" s="55"/>
      <c r="M26" s="55" t="s">
        <v>1672</v>
      </c>
      <c r="N26" s="55" t="s">
        <v>533</v>
      </c>
      <c r="O26" s="55" t="s">
        <v>533</v>
      </c>
    </row>
    <row r="27" spans="1:15" x14ac:dyDescent="0.25">
      <c r="A27" s="55" t="s">
        <v>551</v>
      </c>
      <c r="B27" s="55" t="s">
        <v>677</v>
      </c>
      <c r="C27" s="55" t="s">
        <v>678</v>
      </c>
      <c r="D27" s="96">
        <v>705</v>
      </c>
      <c r="E27" s="96">
        <v>20</v>
      </c>
      <c r="F27" s="97">
        <v>2.0230800000000002E-93</v>
      </c>
      <c r="G27" s="96">
        <v>85.55</v>
      </c>
      <c r="H27" s="96"/>
      <c r="I27" s="55"/>
      <c r="J27" s="55"/>
      <c r="K27" s="55"/>
      <c r="L27" s="55"/>
      <c r="M27" s="55" t="s">
        <v>679</v>
      </c>
      <c r="N27" s="55" t="s">
        <v>628</v>
      </c>
      <c r="O27" s="55" t="s">
        <v>629</v>
      </c>
    </row>
    <row r="28" spans="1:15" x14ac:dyDescent="0.25">
      <c r="A28" s="55" t="s">
        <v>534</v>
      </c>
      <c r="B28" s="55" t="s">
        <v>4039</v>
      </c>
      <c r="C28" s="55" t="s">
        <v>4040</v>
      </c>
      <c r="D28" s="96">
        <v>324</v>
      </c>
      <c r="E28" s="96">
        <v>20</v>
      </c>
      <c r="F28" s="97">
        <v>3.3793799999999999E-27</v>
      </c>
      <c r="G28" s="96">
        <v>57.35</v>
      </c>
      <c r="H28" s="96">
        <v>2</v>
      </c>
      <c r="I28" s="55" t="s">
        <v>2414</v>
      </c>
      <c r="J28" s="55" t="s">
        <v>2415</v>
      </c>
      <c r="K28" s="55"/>
      <c r="L28" s="55"/>
      <c r="M28" s="55" t="s">
        <v>4041</v>
      </c>
      <c r="N28" s="55" t="s">
        <v>533</v>
      </c>
      <c r="O28" s="55" t="s">
        <v>533</v>
      </c>
    </row>
    <row r="29" spans="1:15" x14ac:dyDescent="0.25">
      <c r="A29" s="55" t="s">
        <v>518</v>
      </c>
      <c r="B29" s="55" t="s">
        <v>683</v>
      </c>
      <c r="C29" s="55" t="s">
        <v>684</v>
      </c>
      <c r="D29" s="96">
        <v>6117</v>
      </c>
      <c r="E29" s="96">
        <v>20</v>
      </c>
      <c r="F29" s="96">
        <v>0</v>
      </c>
      <c r="G29" s="96">
        <v>72.75</v>
      </c>
      <c r="H29" s="96">
        <v>4</v>
      </c>
      <c r="I29" s="55" t="s">
        <v>685</v>
      </c>
      <c r="J29" s="55" t="s">
        <v>686</v>
      </c>
      <c r="K29" s="55"/>
      <c r="L29" s="55"/>
      <c r="M29" s="55" t="s">
        <v>687</v>
      </c>
      <c r="N29" s="55" t="s">
        <v>688</v>
      </c>
      <c r="O29" s="55" t="s">
        <v>689</v>
      </c>
    </row>
    <row r="30" spans="1:15" x14ac:dyDescent="0.25">
      <c r="A30" s="55" t="s">
        <v>534</v>
      </c>
      <c r="B30" s="55" t="s">
        <v>4042</v>
      </c>
      <c r="C30" s="55" t="s">
        <v>480</v>
      </c>
      <c r="D30" s="96">
        <v>2379</v>
      </c>
      <c r="E30" s="96">
        <v>20</v>
      </c>
      <c r="F30" s="96">
        <v>0</v>
      </c>
      <c r="G30" s="96">
        <v>69.099999999999994</v>
      </c>
      <c r="H30" s="96">
        <v>4</v>
      </c>
      <c r="I30" s="55" t="s">
        <v>2459</v>
      </c>
      <c r="J30" s="55" t="s">
        <v>2460</v>
      </c>
      <c r="K30" s="55"/>
      <c r="L30" s="55"/>
      <c r="M30" s="55" t="s">
        <v>4043</v>
      </c>
      <c r="N30" s="55" t="s">
        <v>611</v>
      </c>
      <c r="O30" s="55" t="s">
        <v>612</v>
      </c>
    </row>
    <row r="31" spans="1:15" x14ac:dyDescent="0.25">
      <c r="A31" s="55" t="s">
        <v>518</v>
      </c>
      <c r="B31" s="55" t="s">
        <v>4044</v>
      </c>
      <c r="C31" s="55" t="s">
        <v>480</v>
      </c>
      <c r="D31" s="96">
        <v>2808</v>
      </c>
      <c r="E31" s="96">
        <v>20</v>
      </c>
      <c r="F31" s="96">
        <v>0</v>
      </c>
      <c r="G31" s="96">
        <v>62.2</v>
      </c>
      <c r="H31" s="96">
        <v>1</v>
      </c>
      <c r="I31" s="55" t="s">
        <v>898</v>
      </c>
      <c r="J31" s="55" t="s">
        <v>899</v>
      </c>
      <c r="K31" s="55"/>
      <c r="L31" s="55"/>
      <c r="M31" s="55" t="s">
        <v>4045</v>
      </c>
      <c r="N31" s="55" t="s">
        <v>611</v>
      </c>
      <c r="O31" s="55" t="s">
        <v>612</v>
      </c>
    </row>
    <row r="32" spans="1:15" x14ac:dyDescent="0.25">
      <c r="A32" s="55" t="s">
        <v>551</v>
      </c>
      <c r="B32" s="55" t="s">
        <v>4046</v>
      </c>
      <c r="C32" s="55" t="s">
        <v>4047</v>
      </c>
      <c r="D32" s="96">
        <v>1587</v>
      </c>
      <c r="E32" s="96">
        <v>20</v>
      </c>
      <c r="F32" s="96">
        <v>0</v>
      </c>
      <c r="G32" s="96">
        <v>58</v>
      </c>
      <c r="H32" s="96"/>
      <c r="I32" s="55"/>
      <c r="J32" s="55"/>
      <c r="K32" s="55"/>
      <c r="L32" s="55"/>
      <c r="M32" s="55" t="s">
        <v>4048</v>
      </c>
      <c r="N32" s="55" t="s">
        <v>533</v>
      </c>
      <c r="O32" s="55" t="s">
        <v>533</v>
      </c>
    </row>
    <row r="33" spans="1:15" x14ac:dyDescent="0.25">
      <c r="A33" s="55" t="s">
        <v>518</v>
      </c>
      <c r="B33" s="55" t="s">
        <v>4049</v>
      </c>
      <c r="C33" s="55" t="s">
        <v>480</v>
      </c>
      <c r="D33" s="96">
        <v>4473</v>
      </c>
      <c r="E33" s="96">
        <v>20</v>
      </c>
      <c r="F33" s="96">
        <v>0</v>
      </c>
      <c r="G33" s="96">
        <v>65.95</v>
      </c>
      <c r="H33" s="96">
        <v>2</v>
      </c>
      <c r="I33" s="55" t="s">
        <v>608</v>
      </c>
      <c r="J33" s="55" t="s">
        <v>609</v>
      </c>
      <c r="K33" s="55"/>
      <c r="L33" s="55"/>
      <c r="M33" s="55" t="s">
        <v>4050</v>
      </c>
      <c r="N33" s="55" t="s">
        <v>611</v>
      </c>
      <c r="O33" s="55" t="s">
        <v>612</v>
      </c>
    </row>
    <row r="34" spans="1:15" x14ac:dyDescent="0.25">
      <c r="A34" s="55" t="s">
        <v>518</v>
      </c>
      <c r="B34" s="55" t="s">
        <v>4051</v>
      </c>
      <c r="C34" s="55" t="s">
        <v>4052</v>
      </c>
      <c r="D34" s="96">
        <v>1605</v>
      </c>
      <c r="E34" s="96">
        <v>20</v>
      </c>
      <c r="F34" s="96">
        <v>0</v>
      </c>
      <c r="G34" s="96">
        <v>86.75</v>
      </c>
      <c r="H34" s="96">
        <v>8</v>
      </c>
      <c r="I34" s="55" t="s">
        <v>4053</v>
      </c>
      <c r="J34" s="55" t="s">
        <v>4054</v>
      </c>
      <c r="K34" s="55" t="s">
        <v>4055</v>
      </c>
      <c r="L34" s="55" t="s">
        <v>4056</v>
      </c>
      <c r="M34" s="55" t="s">
        <v>4057</v>
      </c>
      <c r="N34" s="55" t="s">
        <v>533</v>
      </c>
      <c r="O34" s="55" t="s">
        <v>533</v>
      </c>
    </row>
    <row r="35" spans="1:15" x14ac:dyDescent="0.25">
      <c r="A35" s="55" t="s">
        <v>518</v>
      </c>
      <c r="B35" s="55" t="s">
        <v>374</v>
      </c>
      <c r="C35" s="55" t="s">
        <v>498</v>
      </c>
      <c r="D35" s="96">
        <v>1836</v>
      </c>
      <c r="E35" s="96">
        <v>20</v>
      </c>
      <c r="F35" s="96">
        <v>0</v>
      </c>
      <c r="G35" s="96">
        <v>82.75</v>
      </c>
      <c r="H35" s="96">
        <v>3</v>
      </c>
      <c r="I35" s="55" t="s">
        <v>4058</v>
      </c>
      <c r="J35" s="55" t="s">
        <v>4059</v>
      </c>
      <c r="K35" s="55" t="s">
        <v>2723</v>
      </c>
      <c r="L35" s="55" t="s">
        <v>2724</v>
      </c>
      <c r="M35" s="55" t="s">
        <v>4060</v>
      </c>
      <c r="N35" s="55" t="s">
        <v>894</v>
      </c>
      <c r="O35" s="55" t="s">
        <v>895</v>
      </c>
    </row>
    <row r="36" spans="1:15" x14ac:dyDescent="0.25">
      <c r="A36" s="55" t="s">
        <v>518</v>
      </c>
      <c r="B36" s="135" t="s">
        <v>4061</v>
      </c>
      <c r="C36" s="135" t="s">
        <v>520</v>
      </c>
      <c r="D36" s="96">
        <v>2013</v>
      </c>
      <c r="E36" s="96">
        <v>20</v>
      </c>
      <c r="F36" s="96">
        <v>0</v>
      </c>
      <c r="G36" s="96">
        <v>69.400000000000006</v>
      </c>
      <c r="H36" s="96">
        <v>4</v>
      </c>
      <c r="I36" s="55" t="s">
        <v>699</v>
      </c>
      <c r="J36" s="55" t="s">
        <v>700</v>
      </c>
      <c r="K36" s="55" t="s">
        <v>523</v>
      </c>
      <c r="L36" s="55" t="s">
        <v>524</v>
      </c>
      <c r="M36" s="55" t="s">
        <v>4062</v>
      </c>
      <c r="N36" s="55" t="s">
        <v>526</v>
      </c>
      <c r="O36" s="55" t="s">
        <v>527</v>
      </c>
    </row>
    <row r="37" spans="1:15" x14ac:dyDescent="0.25">
      <c r="A37" s="55" t="s">
        <v>534</v>
      </c>
      <c r="B37" s="55" t="s">
        <v>714</v>
      </c>
      <c r="C37" s="55" t="s">
        <v>715</v>
      </c>
      <c r="D37" s="96">
        <v>3393</v>
      </c>
      <c r="E37" s="96">
        <v>20</v>
      </c>
      <c r="F37" s="97">
        <v>9.7819300000000003E-77</v>
      </c>
      <c r="G37" s="96">
        <v>55.2</v>
      </c>
      <c r="H37" s="96">
        <v>3</v>
      </c>
      <c r="I37" s="55" t="s">
        <v>537</v>
      </c>
      <c r="J37" s="55" t="s">
        <v>538</v>
      </c>
      <c r="K37" s="55"/>
      <c r="L37" s="55"/>
      <c r="M37" s="55" t="s">
        <v>716</v>
      </c>
      <c r="N37" s="55" t="s">
        <v>533</v>
      </c>
      <c r="O37" s="55" t="s">
        <v>533</v>
      </c>
    </row>
    <row r="38" spans="1:15" x14ac:dyDescent="0.25">
      <c r="A38" s="55" t="s">
        <v>518</v>
      </c>
      <c r="B38" s="55" t="s">
        <v>4063</v>
      </c>
      <c r="C38" s="55" t="s">
        <v>4064</v>
      </c>
      <c r="D38" s="96">
        <v>2289</v>
      </c>
      <c r="E38" s="96">
        <v>20</v>
      </c>
      <c r="F38" s="96">
        <v>0</v>
      </c>
      <c r="G38" s="96">
        <v>79</v>
      </c>
      <c r="H38" s="96">
        <v>5</v>
      </c>
      <c r="I38" s="55" t="s">
        <v>2659</v>
      </c>
      <c r="J38" s="55" t="s">
        <v>2660</v>
      </c>
      <c r="K38" s="55" t="s">
        <v>523</v>
      </c>
      <c r="L38" s="55" t="s">
        <v>524</v>
      </c>
      <c r="M38" s="55" t="s">
        <v>4065</v>
      </c>
      <c r="N38" s="55" t="s">
        <v>4066</v>
      </c>
      <c r="O38" s="55" t="s">
        <v>4067</v>
      </c>
    </row>
    <row r="39" spans="1:15" x14ac:dyDescent="0.25">
      <c r="A39" s="55" t="s">
        <v>518</v>
      </c>
      <c r="B39" s="55" t="s">
        <v>4068</v>
      </c>
      <c r="C39" s="55" t="s">
        <v>4069</v>
      </c>
      <c r="D39" s="96">
        <v>837</v>
      </c>
      <c r="E39" s="96">
        <v>20</v>
      </c>
      <c r="F39" s="97">
        <v>2.8149000000000001E-148</v>
      </c>
      <c r="G39" s="96">
        <v>93.6</v>
      </c>
      <c r="H39" s="96">
        <v>3</v>
      </c>
      <c r="I39" s="55" t="s">
        <v>4070</v>
      </c>
      <c r="J39" s="55" t="s">
        <v>4071</v>
      </c>
      <c r="K39" s="55"/>
      <c r="L39" s="55"/>
      <c r="M39" s="55" t="s">
        <v>4072</v>
      </c>
      <c r="N39" s="55" t="s">
        <v>4073</v>
      </c>
      <c r="O39" s="55" t="s">
        <v>4074</v>
      </c>
    </row>
    <row r="40" spans="1:15" x14ac:dyDescent="0.25">
      <c r="A40" s="55" t="s">
        <v>518</v>
      </c>
      <c r="B40" s="55" t="s">
        <v>4075</v>
      </c>
      <c r="C40" s="55" t="s">
        <v>4076</v>
      </c>
      <c r="D40" s="96">
        <v>444</v>
      </c>
      <c r="E40" s="96">
        <v>20</v>
      </c>
      <c r="F40" s="97">
        <v>4.6640600000000002E-85</v>
      </c>
      <c r="G40" s="96">
        <v>92.15</v>
      </c>
      <c r="H40" s="96">
        <v>5</v>
      </c>
      <c r="I40" s="55" t="s">
        <v>4077</v>
      </c>
      <c r="J40" s="55" t="s">
        <v>4078</v>
      </c>
      <c r="K40" s="55"/>
      <c r="L40" s="55"/>
      <c r="M40" s="55" t="s">
        <v>4079</v>
      </c>
      <c r="N40" s="55" t="s">
        <v>4080</v>
      </c>
      <c r="O40" s="55" t="s">
        <v>4081</v>
      </c>
    </row>
    <row r="41" spans="1:15" x14ac:dyDescent="0.25">
      <c r="A41" s="55" t="s">
        <v>518</v>
      </c>
      <c r="B41" s="55" t="s">
        <v>4082</v>
      </c>
      <c r="C41" s="55" t="s">
        <v>595</v>
      </c>
      <c r="D41" s="96">
        <v>4275</v>
      </c>
      <c r="E41" s="96">
        <v>20</v>
      </c>
      <c r="F41" s="96">
        <v>0</v>
      </c>
      <c r="G41" s="96">
        <v>83.25</v>
      </c>
      <c r="H41" s="96">
        <v>2</v>
      </c>
      <c r="I41" s="55" t="s">
        <v>608</v>
      </c>
      <c r="J41" s="55" t="s">
        <v>609</v>
      </c>
      <c r="K41" s="55"/>
      <c r="L41" s="55"/>
      <c r="M41" s="55" t="s">
        <v>4083</v>
      </c>
      <c r="N41" s="55" t="s">
        <v>4084</v>
      </c>
      <c r="O41" s="55" t="s">
        <v>4085</v>
      </c>
    </row>
    <row r="42" spans="1:15" x14ac:dyDescent="0.25">
      <c r="A42" s="55" t="s">
        <v>551</v>
      </c>
      <c r="B42" s="55" t="s">
        <v>4086</v>
      </c>
      <c r="C42" s="55" t="s">
        <v>480</v>
      </c>
      <c r="D42" s="96">
        <v>522</v>
      </c>
      <c r="E42" s="96">
        <v>1</v>
      </c>
      <c r="F42" s="97">
        <v>9.3077700000000005E-6</v>
      </c>
      <c r="G42" s="96">
        <v>86</v>
      </c>
      <c r="H42" s="96"/>
      <c r="I42" s="55"/>
      <c r="J42" s="55"/>
      <c r="K42" s="55"/>
      <c r="L42" s="55"/>
      <c r="M42" s="55" t="s">
        <v>621</v>
      </c>
      <c r="N42" s="55" t="s">
        <v>533</v>
      </c>
      <c r="O42" s="55" t="s">
        <v>533</v>
      </c>
    </row>
    <row r="43" spans="1:15" x14ac:dyDescent="0.25">
      <c r="A43" s="55" t="s">
        <v>518</v>
      </c>
      <c r="B43" s="55" t="s">
        <v>4087</v>
      </c>
      <c r="C43" s="55" t="s">
        <v>3637</v>
      </c>
      <c r="D43" s="96">
        <v>1398</v>
      </c>
      <c r="E43" s="96">
        <v>20</v>
      </c>
      <c r="F43" s="96">
        <v>0</v>
      </c>
      <c r="G43" s="96">
        <v>80.349999999999994</v>
      </c>
      <c r="H43" s="96">
        <v>7</v>
      </c>
      <c r="I43" s="55" t="s">
        <v>1200</v>
      </c>
      <c r="J43" s="55" t="s">
        <v>1201</v>
      </c>
      <c r="K43" s="55"/>
      <c r="L43" s="55"/>
      <c r="M43" s="55" t="s">
        <v>4088</v>
      </c>
      <c r="N43" s="55" t="s">
        <v>1203</v>
      </c>
      <c r="O43" s="55" t="s">
        <v>1204</v>
      </c>
    </row>
    <row r="44" spans="1:15" x14ac:dyDescent="0.25">
      <c r="A44" s="55" t="s">
        <v>573</v>
      </c>
      <c r="B44" s="55" t="s">
        <v>4089</v>
      </c>
      <c r="C44" s="55" t="s">
        <v>575</v>
      </c>
      <c r="D44" s="96">
        <v>654</v>
      </c>
      <c r="E44" s="96"/>
      <c r="F44" s="96"/>
      <c r="G44" s="96"/>
      <c r="H44" s="96"/>
      <c r="I44" s="55"/>
      <c r="J44" s="55"/>
      <c r="K44" s="55"/>
      <c r="L44" s="55"/>
      <c r="M44" s="55" t="s">
        <v>4090</v>
      </c>
      <c r="N44" s="55" t="s">
        <v>533</v>
      </c>
      <c r="O44" s="55" t="s">
        <v>533</v>
      </c>
    </row>
    <row r="45" spans="1:15" x14ac:dyDescent="0.25">
      <c r="A45" s="55" t="s">
        <v>518</v>
      </c>
      <c r="B45" s="55" t="s">
        <v>4091</v>
      </c>
      <c r="C45" s="55" t="s">
        <v>4092</v>
      </c>
      <c r="D45" s="96">
        <v>573</v>
      </c>
      <c r="E45" s="96">
        <v>20</v>
      </c>
      <c r="F45" s="97">
        <v>3.8180999999999997E-101</v>
      </c>
      <c r="G45" s="96">
        <v>78.349999999999994</v>
      </c>
      <c r="H45" s="96">
        <v>5</v>
      </c>
      <c r="I45" s="55" t="s">
        <v>4093</v>
      </c>
      <c r="J45" s="55" t="s">
        <v>4094</v>
      </c>
      <c r="K45" s="55"/>
      <c r="L45" s="55"/>
      <c r="M45" s="55" t="s">
        <v>4095</v>
      </c>
      <c r="N45" s="55" t="s">
        <v>533</v>
      </c>
      <c r="O45" s="55" t="s">
        <v>533</v>
      </c>
    </row>
    <row r="46" spans="1:15" x14ac:dyDescent="0.25">
      <c r="A46" s="55" t="s">
        <v>518</v>
      </c>
      <c r="B46" s="55" t="s">
        <v>4096</v>
      </c>
      <c r="C46" s="55" t="s">
        <v>4097</v>
      </c>
      <c r="D46" s="96">
        <v>1326</v>
      </c>
      <c r="E46" s="96">
        <v>20</v>
      </c>
      <c r="F46" s="96">
        <v>0</v>
      </c>
      <c r="G46" s="96">
        <v>78.25</v>
      </c>
      <c r="H46" s="96">
        <v>6</v>
      </c>
      <c r="I46" s="55" t="s">
        <v>4098</v>
      </c>
      <c r="J46" s="55" t="s">
        <v>4099</v>
      </c>
      <c r="K46" s="55" t="s">
        <v>4100</v>
      </c>
      <c r="L46" s="55" t="s">
        <v>4101</v>
      </c>
      <c r="M46" s="55" t="s">
        <v>4102</v>
      </c>
      <c r="N46" s="55" t="s">
        <v>549</v>
      </c>
      <c r="O46" s="55" t="s">
        <v>550</v>
      </c>
    </row>
    <row r="47" spans="1:15" x14ac:dyDescent="0.25">
      <c r="A47" s="55" t="s">
        <v>518</v>
      </c>
      <c r="B47" s="55" t="s">
        <v>762</v>
      </c>
      <c r="C47" s="55" t="s">
        <v>763</v>
      </c>
      <c r="D47" s="96">
        <v>2352</v>
      </c>
      <c r="E47" s="96">
        <v>20</v>
      </c>
      <c r="F47" s="96">
        <v>0</v>
      </c>
      <c r="G47" s="96">
        <v>68.849999999999994</v>
      </c>
      <c r="H47" s="96">
        <v>5</v>
      </c>
      <c r="I47" s="55" t="s">
        <v>657</v>
      </c>
      <c r="J47" s="55" t="s">
        <v>658</v>
      </c>
      <c r="K47" s="55"/>
      <c r="L47" s="55"/>
      <c r="M47" s="55" t="s">
        <v>764</v>
      </c>
      <c r="N47" s="55" t="s">
        <v>660</v>
      </c>
      <c r="O47" s="55" t="s">
        <v>661</v>
      </c>
    </row>
    <row r="48" spans="1:15" x14ac:dyDescent="0.25">
      <c r="A48" s="55" t="s">
        <v>551</v>
      </c>
      <c r="B48" s="55" t="s">
        <v>4103</v>
      </c>
      <c r="C48" s="55" t="s">
        <v>480</v>
      </c>
      <c r="D48" s="96">
        <v>822</v>
      </c>
      <c r="E48" s="96">
        <v>20</v>
      </c>
      <c r="F48" s="97">
        <v>1.11568E-147</v>
      </c>
      <c r="G48" s="96">
        <v>68.95</v>
      </c>
      <c r="H48" s="96"/>
      <c r="I48" s="55"/>
      <c r="J48" s="55"/>
      <c r="K48" s="55"/>
      <c r="L48" s="55"/>
      <c r="M48" s="55" t="s">
        <v>4104</v>
      </c>
      <c r="N48" s="55" t="s">
        <v>533</v>
      </c>
      <c r="O48" s="55" t="s">
        <v>533</v>
      </c>
    </row>
    <row r="49" spans="1:15" x14ac:dyDescent="0.25">
      <c r="A49" s="55" t="s">
        <v>551</v>
      </c>
      <c r="B49" s="55" t="s">
        <v>4105</v>
      </c>
      <c r="C49" s="55" t="s">
        <v>1662</v>
      </c>
      <c r="D49" s="96">
        <v>798</v>
      </c>
      <c r="E49" s="96">
        <v>20</v>
      </c>
      <c r="F49" s="97">
        <v>3.1581799999999997E-70</v>
      </c>
      <c r="G49" s="96">
        <v>51.8</v>
      </c>
      <c r="H49" s="96"/>
      <c r="I49" s="55"/>
      <c r="J49" s="55"/>
      <c r="K49" s="55"/>
      <c r="L49" s="55"/>
      <c r="M49" s="55" t="s">
        <v>4106</v>
      </c>
      <c r="N49" s="55" t="s">
        <v>628</v>
      </c>
      <c r="O49" s="55" t="s">
        <v>629</v>
      </c>
    </row>
    <row r="50" spans="1:15" x14ac:dyDescent="0.25">
      <c r="A50" s="55" t="s">
        <v>551</v>
      </c>
      <c r="B50" s="55" t="s">
        <v>4107</v>
      </c>
      <c r="C50" s="55" t="s">
        <v>480</v>
      </c>
      <c r="D50" s="96">
        <v>2172</v>
      </c>
      <c r="E50" s="96">
        <v>20</v>
      </c>
      <c r="F50" s="97">
        <v>1.31752E-121</v>
      </c>
      <c r="G50" s="96">
        <v>63.4</v>
      </c>
      <c r="H50" s="96"/>
      <c r="I50" s="55"/>
      <c r="J50" s="55"/>
      <c r="K50" s="55"/>
      <c r="L50" s="55"/>
      <c r="M50" s="55" t="s">
        <v>4108</v>
      </c>
      <c r="N50" s="55" t="s">
        <v>533</v>
      </c>
      <c r="O50" s="55" t="s">
        <v>533</v>
      </c>
    </row>
    <row r="51" spans="1:15" x14ac:dyDescent="0.25">
      <c r="A51" s="55" t="s">
        <v>573</v>
      </c>
      <c r="B51" s="55" t="s">
        <v>4109</v>
      </c>
      <c r="C51" s="55" t="s">
        <v>575</v>
      </c>
      <c r="D51" s="96">
        <v>636</v>
      </c>
      <c r="E51" s="96"/>
      <c r="F51" s="96"/>
      <c r="G51" s="96"/>
      <c r="H51" s="96"/>
      <c r="I51" s="55"/>
      <c r="J51" s="55"/>
      <c r="K51" s="55"/>
      <c r="L51" s="55"/>
      <c r="M51" s="55" t="s">
        <v>621</v>
      </c>
      <c r="N51" s="55" t="s">
        <v>533</v>
      </c>
      <c r="O51" s="55" t="s">
        <v>533</v>
      </c>
    </row>
    <row r="52" spans="1:15" x14ac:dyDescent="0.25">
      <c r="A52" s="55" t="s">
        <v>534</v>
      </c>
      <c r="B52" s="55" t="s">
        <v>773</v>
      </c>
      <c r="C52" s="55" t="s">
        <v>480</v>
      </c>
      <c r="D52" s="96">
        <v>1491</v>
      </c>
      <c r="E52" s="96">
        <v>20</v>
      </c>
      <c r="F52" s="97">
        <v>1.35737E-39</v>
      </c>
      <c r="G52" s="96">
        <v>51.6</v>
      </c>
      <c r="H52" s="96">
        <v>7</v>
      </c>
      <c r="I52" s="55" t="s">
        <v>641</v>
      </c>
      <c r="J52" s="55" t="s">
        <v>642</v>
      </c>
      <c r="K52" s="55"/>
      <c r="L52" s="55"/>
      <c r="M52" s="55" t="s">
        <v>774</v>
      </c>
      <c r="N52" s="55" t="s">
        <v>533</v>
      </c>
      <c r="O52" s="55" t="s">
        <v>533</v>
      </c>
    </row>
    <row r="53" spans="1:15" x14ac:dyDescent="0.25">
      <c r="A53" s="55" t="s">
        <v>551</v>
      </c>
      <c r="B53" s="55" t="s">
        <v>775</v>
      </c>
      <c r="C53" s="55" t="s">
        <v>480</v>
      </c>
      <c r="D53" s="96">
        <v>201</v>
      </c>
      <c r="E53" s="96">
        <v>1</v>
      </c>
      <c r="F53" s="97">
        <v>2.9208099999999999E-6</v>
      </c>
      <c r="G53" s="96">
        <v>80</v>
      </c>
      <c r="H53" s="96"/>
      <c r="I53" s="55"/>
      <c r="J53" s="55"/>
      <c r="K53" s="55"/>
      <c r="L53" s="55"/>
      <c r="M53" s="55" t="s">
        <v>576</v>
      </c>
      <c r="N53" s="55" t="s">
        <v>576</v>
      </c>
      <c r="O53" s="55" t="s">
        <v>576</v>
      </c>
    </row>
    <row r="54" spans="1:15" x14ac:dyDescent="0.25">
      <c r="A54" s="55" t="s">
        <v>551</v>
      </c>
      <c r="B54" s="55" t="s">
        <v>776</v>
      </c>
      <c r="C54" s="55" t="s">
        <v>777</v>
      </c>
      <c r="D54" s="96">
        <v>363</v>
      </c>
      <c r="E54" s="96">
        <v>20</v>
      </c>
      <c r="F54" s="97">
        <v>2.31422E-37</v>
      </c>
      <c r="G54" s="96">
        <v>79.8</v>
      </c>
      <c r="H54" s="96"/>
      <c r="I54" s="55"/>
      <c r="J54" s="55"/>
      <c r="K54" s="55"/>
      <c r="L54" s="55"/>
      <c r="M54" s="55" t="s">
        <v>778</v>
      </c>
      <c r="N54" s="55" t="s">
        <v>533</v>
      </c>
      <c r="O54" s="55" t="s">
        <v>533</v>
      </c>
    </row>
    <row r="55" spans="1:15" x14ac:dyDescent="0.25">
      <c r="A55" s="55" t="s">
        <v>551</v>
      </c>
      <c r="B55" s="55" t="s">
        <v>4110</v>
      </c>
      <c r="C55" s="55" t="s">
        <v>3997</v>
      </c>
      <c r="D55" s="96">
        <v>429</v>
      </c>
      <c r="E55" s="96">
        <v>8</v>
      </c>
      <c r="F55" s="97">
        <v>1.1640000000000001E-10</v>
      </c>
      <c r="G55" s="96">
        <v>50.75</v>
      </c>
      <c r="H55" s="96"/>
      <c r="I55" s="55"/>
      <c r="J55" s="55"/>
      <c r="K55" s="55"/>
      <c r="L55" s="55"/>
      <c r="M55" s="55" t="s">
        <v>576</v>
      </c>
      <c r="N55" s="55" t="s">
        <v>576</v>
      </c>
      <c r="O55" s="55" t="s">
        <v>576</v>
      </c>
    </row>
    <row r="56" spans="1:15" x14ac:dyDescent="0.25">
      <c r="A56" s="55" t="s">
        <v>518</v>
      </c>
      <c r="B56" s="55" t="s">
        <v>4111</v>
      </c>
      <c r="C56" s="55" t="s">
        <v>4112</v>
      </c>
      <c r="D56" s="96">
        <v>681</v>
      </c>
      <c r="E56" s="96">
        <v>20</v>
      </c>
      <c r="F56" s="97">
        <v>2.9207400000000002E-164</v>
      </c>
      <c r="G56" s="96">
        <v>95.1</v>
      </c>
      <c r="H56" s="96">
        <v>6</v>
      </c>
      <c r="I56" s="55" t="s">
        <v>4113</v>
      </c>
      <c r="J56" s="55" t="s">
        <v>4114</v>
      </c>
      <c r="K56" s="55" t="s">
        <v>523</v>
      </c>
      <c r="L56" s="55" t="s">
        <v>524</v>
      </c>
      <c r="M56" s="55" t="s">
        <v>4115</v>
      </c>
      <c r="N56" s="55" t="s">
        <v>1357</v>
      </c>
      <c r="O56" s="55" t="s">
        <v>1358</v>
      </c>
    </row>
    <row r="57" spans="1:15" x14ac:dyDescent="0.25">
      <c r="A57" s="55" t="s">
        <v>534</v>
      </c>
      <c r="B57" s="55" t="s">
        <v>4116</v>
      </c>
      <c r="C57" s="55" t="s">
        <v>4117</v>
      </c>
      <c r="D57" s="96">
        <v>1686</v>
      </c>
      <c r="E57" s="96">
        <v>20</v>
      </c>
      <c r="F57" s="96">
        <v>0</v>
      </c>
      <c r="G57" s="96">
        <v>64.099999999999994</v>
      </c>
      <c r="H57" s="96">
        <v>2</v>
      </c>
      <c r="I57" s="55" t="s">
        <v>1162</v>
      </c>
      <c r="J57" s="55" t="s">
        <v>1163</v>
      </c>
      <c r="K57" s="55"/>
      <c r="L57" s="55"/>
      <c r="M57" s="55" t="s">
        <v>4118</v>
      </c>
      <c r="N57" s="55" t="s">
        <v>628</v>
      </c>
      <c r="O57" s="55" t="s">
        <v>629</v>
      </c>
    </row>
    <row r="58" spans="1:15" x14ac:dyDescent="0.25">
      <c r="A58" s="55" t="s">
        <v>573</v>
      </c>
      <c r="B58" s="55" t="s">
        <v>4119</v>
      </c>
      <c r="C58" s="55" t="s">
        <v>575</v>
      </c>
      <c r="D58" s="96">
        <v>606</v>
      </c>
      <c r="E58" s="96"/>
      <c r="F58" s="96"/>
      <c r="G58" s="96"/>
      <c r="H58" s="96"/>
      <c r="I58" s="55"/>
      <c r="J58" s="55"/>
      <c r="K58" s="55"/>
      <c r="L58" s="55"/>
      <c r="M58" s="55" t="s">
        <v>576</v>
      </c>
      <c r="N58" s="55" t="s">
        <v>576</v>
      </c>
      <c r="O58" s="55" t="s">
        <v>576</v>
      </c>
    </row>
    <row r="59" spans="1:15" x14ac:dyDescent="0.25">
      <c r="A59" s="55" t="s">
        <v>534</v>
      </c>
      <c r="B59" s="55" t="s">
        <v>791</v>
      </c>
      <c r="C59" s="55" t="s">
        <v>769</v>
      </c>
      <c r="D59" s="96">
        <v>1164</v>
      </c>
      <c r="E59" s="96">
        <v>20</v>
      </c>
      <c r="F59" s="97">
        <v>6.17365E-49</v>
      </c>
      <c r="G59" s="96">
        <v>49.15</v>
      </c>
      <c r="H59" s="96">
        <v>3</v>
      </c>
      <c r="I59" s="55" t="s">
        <v>792</v>
      </c>
      <c r="J59" s="55" t="s">
        <v>793</v>
      </c>
      <c r="K59" s="55"/>
      <c r="L59" s="55"/>
      <c r="M59" s="55" t="s">
        <v>794</v>
      </c>
      <c r="N59" s="55" t="s">
        <v>533</v>
      </c>
      <c r="O59" s="55" t="s">
        <v>533</v>
      </c>
    </row>
    <row r="60" spans="1:15" x14ac:dyDescent="0.25">
      <c r="A60" s="55" t="s">
        <v>551</v>
      </c>
      <c r="B60" s="55" t="s">
        <v>4120</v>
      </c>
      <c r="C60" s="55" t="s">
        <v>3997</v>
      </c>
      <c r="D60" s="96">
        <v>1191</v>
      </c>
      <c r="E60" s="96">
        <v>20</v>
      </c>
      <c r="F60" s="97">
        <v>2.1732200000000001E-73</v>
      </c>
      <c r="G60" s="96">
        <v>60.35</v>
      </c>
      <c r="H60" s="96"/>
      <c r="I60" s="55"/>
      <c r="J60" s="55"/>
      <c r="K60" s="55"/>
      <c r="L60" s="55"/>
      <c r="M60" s="55" t="s">
        <v>4121</v>
      </c>
      <c r="N60" s="55" t="s">
        <v>533</v>
      </c>
      <c r="O60" s="55" t="s">
        <v>533</v>
      </c>
    </row>
    <row r="61" spans="1:15" x14ac:dyDescent="0.25">
      <c r="A61" s="55" t="s">
        <v>518</v>
      </c>
      <c r="B61" s="55" t="s">
        <v>382</v>
      </c>
      <c r="C61" s="55" t="s">
        <v>463</v>
      </c>
      <c r="D61" s="96">
        <v>1911</v>
      </c>
      <c r="E61" s="96">
        <v>20</v>
      </c>
      <c r="F61" s="96">
        <v>0</v>
      </c>
      <c r="G61" s="96">
        <v>69.5</v>
      </c>
      <c r="H61" s="96">
        <v>5</v>
      </c>
      <c r="I61" s="55" t="s">
        <v>795</v>
      </c>
      <c r="J61" s="55" t="s">
        <v>796</v>
      </c>
      <c r="K61" s="55" t="s">
        <v>584</v>
      </c>
      <c r="L61" s="135" t="s">
        <v>585</v>
      </c>
      <c r="M61" s="55" t="s">
        <v>797</v>
      </c>
      <c r="N61" s="55" t="s">
        <v>798</v>
      </c>
      <c r="O61" s="55" t="s">
        <v>799</v>
      </c>
    </row>
    <row r="62" spans="1:15" x14ac:dyDescent="0.25">
      <c r="A62" s="55" t="s">
        <v>518</v>
      </c>
      <c r="B62" s="135" t="s">
        <v>4122</v>
      </c>
      <c r="C62" s="135" t="s">
        <v>4123</v>
      </c>
      <c r="D62" s="96">
        <v>4035</v>
      </c>
      <c r="E62" s="96">
        <v>20</v>
      </c>
      <c r="F62" s="96">
        <v>0</v>
      </c>
      <c r="G62" s="96">
        <v>66.599999999999994</v>
      </c>
      <c r="H62" s="96">
        <v>4</v>
      </c>
      <c r="I62" s="55" t="s">
        <v>699</v>
      </c>
      <c r="J62" s="55" t="s">
        <v>700</v>
      </c>
      <c r="K62" s="55" t="s">
        <v>523</v>
      </c>
      <c r="L62" s="55" t="s">
        <v>524</v>
      </c>
      <c r="M62" s="55" t="s">
        <v>4124</v>
      </c>
      <c r="N62" s="55" t="s">
        <v>526</v>
      </c>
      <c r="O62" s="55" t="s">
        <v>527</v>
      </c>
    </row>
    <row r="63" spans="1:15" x14ac:dyDescent="0.25">
      <c r="A63" s="55" t="s">
        <v>518</v>
      </c>
      <c r="B63" s="55" t="s">
        <v>4125</v>
      </c>
      <c r="C63" s="55" t="s">
        <v>3933</v>
      </c>
      <c r="D63" s="96">
        <v>1314</v>
      </c>
      <c r="E63" s="96">
        <v>20</v>
      </c>
      <c r="F63" s="96">
        <v>0</v>
      </c>
      <c r="G63" s="96">
        <v>73</v>
      </c>
      <c r="H63" s="96">
        <v>1</v>
      </c>
      <c r="I63" s="55" t="s">
        <v>579</v>
      </c>
      <c r="J63" s="55" t="s">
        <v>580</v>
      </c>
      <c r="K63" s="55"/>
      <c r="L63" s="55"/>
      <c r="M63" s="55" t="s">
        <v>4126</v>
      </c>
      <c r="N63" s="55" t="s">
        <v>1473</v>
      </c>
      <c r="O63" s="55" t="s">
        <v>1474</v>
      </c>
    </row>
    <row r="64" spans="1:15" x14ac:dyDescent="0.25">
      <c r="A64" s="55" t="s">
        <v>518</v>
      </c>
      <c r="B64" s="55" t="s">
        <v>4127</v>
      </c>
      <c r="C64" s="55" t="s">
        <v>2445</v>
      </c>
      <c r="D64" s="96">
        <v>1755</v>
      </c>
      <c r="E64" s="96">
        <v>20</v>
      </c>
      <c r="F64" s="96">
        <v>0</v>
      </c>
      <c r="G64" s="96">
        <v>67.349999999999994</v>
      </c>
      <c r="H64" s="96">
        <v>2</v>
      </c>
      <c r="I64" s="55" t="s">
        <v>1086</v>
      </c>
      <c r="J64" s="55" t="s">
        <v>1087</v>
      </c>
      <c r="K64" s="55"/>
      <c r="L64" s="55"/>
      <c r="M64" s="55" t="s">
        <v>4128</v>
      </c>
      <c r="N64" s="55" t="s">
        <v>533</v>
      </c>
      <c r="O64" s="55" t="s">
        <v>533</v>
      </c>
    </row>
    <row r="65" spans="1:15" x14ac:dyDescent="0.25">
      <c r="A65" s="55" t="s">
        <v>551</v>
      </c>
      <c r="B65" s="55" t="s">
        <v>800</v>
      </c>
      <c r="C65" s="55" t="s">
        <v>480</v>
      </c>
      <c r="D65" s="96">
        <v>975</v>
      </c>
      <c r="E65" s="96">
        <v>20</v>
      </c>
      <c r="F65" s="96">
        <v>0</v>
      </c>
      <c r="G65" s="96">
        <v>67.349999999999994</v>
      </c>
      <c r="H65" s="96"/>
      <c r="I65" s="55"/>
      <c r="J65" s="55"/>
      <c r="K65" s="55"/>
      <c r="L65" s="55"/>
      <c r="M65" s="55" t="s">
        <v>801</v>
      </c>
      <c r="N65" s="55" t="s">
        <v>533</v>
      </c>
      <c r="O65" s="55" t="s">
        <v>533</v>
      </c>
    </row>
    <row r="66" spans="1:15" x14ac:dyDescent="0.25">
      <c r="A66" s="55" t="s">
        <v>518</v>
      </c>
      <c r="B66" s="55" t="s">
        <v>4129</v>
      </c>
      <c r="C66" s="55" t="s">
        <v>4130</v>
      </c>
      <c r="D66" s="96">
        <v>711</v>
      </c>
      <c r="E66" s="96">
        <v>20</v>
      </c>
      <c r="F66" s="97">
        <v>5.3058799999999996E-53</v>
      </c>
      <c r="G66" s="96">
        <v>76.25</v>
      </c>
      <c r="H66" s="96">
        <v>1</v>
      </c>
      <c r="I66" s="55" t="s">
        <v>596</v>
      </c>
      <c r="J66" s="55" t="s">
        <v>597</v>
      </c>
      <c r="K66" s="55"/>
      <c r="L66" s="55"/>
      <c r="M66" s="55" t="s">
        <v>606</v>
      </c>
      <c r="N66" s="55" t="s">
        <v>533</v>
      </c>
      <c r="O66" s="55" t="s">
        <v>533</v>
      </c>
    </row>
    <row r="67" spans="1:15" x14ac:dyDescent="0.25">
      <c r="A67" s="55" t="s">
        <v>518</v>
      </c>
      <c r="B67" s="55" t="s">
        <v>4131</v>
      </c>
      <c r="C67" s="55" t="s">
        <v>4132</v>
      </c>
      <c r="D67" s="96">
        <v>1305</v>
      </c>
      <c r="E67" s="96">
        <v>20</v>
      </c>
      <c r="F67" s="96">
        <v>0</v>
      </c>
      <c r="G67" s="96">
        <v>70.95</v>
      </c>
      <c r="H67" s="96">
        <v>1</v>
      </c>
      <c r="I67" s="55" t="s">
        <v>557</v>
      </c>
      <c r="J67" s="55" t="s">
        <v>558</v>
      </c>
      <c r="K67" s="55"/>
      <c r="L67" s="55"/>
      <c r="M67" s="55" t="s">
        <v>4133</v>
      </c>
      <c r="N67" s="55" t="s">
        <v>1867</v>
      </c>
      <c r="O67" s="55" t="s">
        <v>1868</v>
      </c>
    </row>
    <row r="68" spans="1:15" x14ac:dyDescent="0.25">
      <c r="A68" s="55" t="s">
        <v>518</v>
      </c>
      <c r="B68" s="55" t="s">
        <v>369</v>
      </c>
      <c r="C68" s="55" t="s">
        <v>480</v>
      </c>
      <c r="D68" s="96">
        <v>3513</v>
      </c>
      <c r="E68" s="96">
        <v>20</v>
      </c>
      <c r="F68" s="96">
        <v>0</v>
      </c>
      <c r="G68" s="96">
        <v>63.1</v>
      </c>
      <c r="H68" s="96">
        <v>8</v>
      </c>
      <c r="I68" s="55" t="s">
        <v>4134</v>
      </c>
      <c r="J68" s="55" t="s">
        <v>4135</v>
      </c>
      <c r="K68" s="55" t="s">
        <v>4136</v>
      </c>
      <c r="L68" s="55" t="s">
        <v>4137</v>
      </c>
      <c r="M68" s="55" t="s">
        <v>4138</v>
      </c>
      <c r="N68" s="55" t="s">
        <v>611</v>
      </c>
      <c r="O68" s="55" t="s">
        <v>612</v>
      </c>
    </row>
    <row r="69" spans="1:15" x14ac:dyDescent="0.25">
      <c r="A69" s="55" t="s">
        <v>518</v>
      </c>
      <c r="B69" s="55" t="s">
        <v>4139</v>
      </c>
      <c r="C69" s="55" t="s">
        <v>4140</v>
      </c>
      <c r="D69" s="96">
        <v>1704</v>
      </c>
      <c r="E69" s="96">
        <v>20</v>
      </c>
      <c r="F69" s="96">
        <v>0</v>
      </c>
      <c r="G69" s="96">
        <v>77.599999999999994</v>
      </c>
      <c r="H69" s="96">
        <v>4</v>
      </c>
      <c r="I69" s="55" t="s">
        <v>4141</v>
      </c>
      <c r="J69" s="55" t="s">
        <v>4142</v>
      </c>
      <c r="K69" s="55"/>
      <c r="L69" s="55"/>
      <c r="M69" s="55" t="s">
        <v>4143</v>
      </c>
      <c r="N69" s="55" t="s">
        <v>2028</v>
      </c>
      <c r="O69" s="55" t="s">
        <v>2029</v>
      </c>
    </row>
    <row r="70" spans="1:15" x14ac:dyDescent="0.25">
      <c r="A70" s="55" t="s">
        <v>518</v>
      </c>
      <c r="B70" s="55" t="s">
        <v>4144</v>
      </c>
      <c r="C70" s="55" t="s">
        <v>4145</v>
      </c>
      <c r="D70" s="96">
        <v>351</v>
      </c>
      <c r="E70" s="96">
        <v>20</v>
      </c>
      <c r="F70" s="97">
        <v>1.5893E-70</v>
      </c>
      <c r="G70" s="96">
        <v>84</v>
      </c>
      <c r="H70" s="96">
        <v>3</v>
      </c>
      <c r="I70" s="55" t="s">
        <v>3710</v>
      </c>
      <c r="J70" s="55" t="s">
        <v>3711</v>
      </c>
      <c r="K70" s="55"/>
      <c r="L70" s="55"/>
      <c r="M70" s="55" t="s">
        <v>4146</v>
      </c>
      <c r="N70" s="55" t="s">
        <v>628</v>
      </c>
      <c r="O70" s="55" t="s">
        <v>629</v>
      </c>
    </row>
    <row r="71" spans="1:15" x14ac:dyDescent="0.25">
      <c r="A71" s="55" t="s">
        <v>518</v>
      </c>
      <c r="B71" s="55" t="s">
        <v>4147</v>
      </c>
      <c r="C71" s="55" t="s">
        <v>4148</v>
      </c>
      <c r="D71" s="96">
        <v>4038</v>
      </c>
      <c r="E71" s="96">
        <v>20</v>
      </c>
      <c r="F71" s="96">
        <v>0</v>
      </c>
      <c r="G71" s="96">
        <v>62.45</v>
      </c>
      <c r="H71" s="96">
        <v>5</v>
      </c>
      <c r="I71" s="55" t="s">
        <v>4149</v>
      </c>
      <c r="J71" s="55" t="s">
        <v>4150</v>
      </c>
      <c r="K71" s="55"/>
      <c r="L71" s="55"/>
      <c r="M71" s="55" t="s">
        <v>4151</v>
      </c>
      <c r="N71" s="55" t="s">
        <v>1023</v>
      </c>
      <c r="O71" s="55" t="s">
        <v>1024</v>
      </c>
    </row>
    <row r="72" spans="1:15" x14ac:dyDescent="0.25">
      <c r="A72" s="55" t="s">
        <v>518</v>
      </c>
      <c r="B72" s="55" t="s">
        <v>4152</v>
      </c>
      <c r="C72" s="55" t="s">
        <v>4153</v>
      </c>
      <c r="D72" s="96">
        <v>966</v>
      </c>
      <c r="E72" s="96">
        <v>20</v>
      </c>
      <c r="F72" s="96">
        <v>0</v>
      </c>
      <c r="G72" s="96">
        <v>80</v>
      </c>
      <c r="H72" s="96">
        <v>8</v>
      </c>
      <c r="I72" s="55" t="s">
        <v>4154</v>
      </c>
      <c r="J72" s="55" t="s">
        <v>4155</v>
      </c>
      <c r="K72" s="55" t="s">
        <v>2582</v>
      </c>
      <c r="L72" s="55" t="s">
        <v>2583</v>
      </c>
      <c r="M72" s="55" t="s">
        <v>4156</v>
      </c>
      <c r="N72" s="55" t="s">
        <v>3732</v>
      </c>
      <c r="O72" s="55" t="s">
        <v>3733</v>
      </c>
    </row>
    <row r="73" spans="1:15" x14ac:dyDescent="0.25">
      <c r="A73" s="55" t="s">
        <v>573</v>
      </c>
      <c r="B73" s="55" t="s">
        <v>4157</v>
      </c>
      <c r="C73" s="55" t="s">
        <v>575</v>
      </c>
      <c r="D73" s="96">
        <v>216</v>
      </c>
      <c r="E73" s="96"/>
      <c r="F73" s="96"/>
      <c r="G73" s="96"/>
      <c r="H73" s="96"/>
      <c r="I73" s="55"/>
      <c r="J73" s="55"/>
      <c r="K73" s="55"/>
      <c r="L73" s="55"/>
      <c r="M73" s="55" t="s">
        <v>576</v>
      </c>
      <c r="N73" s="55" t="s">
        <v>576</v>
      </c>
      <c r="O73" s="55" t="s">
        <v>576</v>
      </c>
    </row>
    <row r="74" spans="1:15" x14ac:dyDescent="0.25">
      <c r="A74" s="55" t="s">
        <v>518</v>
      </c>
      <c r="B74" s="55" t="s">
        <v>4158</v>
      </c>
      <c r="C74" s="55" t="s">
        <v>4159</v>
      </c>
      <c r="D74" s="96">
        <v>3393</v>
      </c>
      <c r="E74" s="96">
        <v>20</v>
      </c>
      <c r="F74" s="96">
        <v>0</v>
      </c>
      <c r="G74" s="96">
        <v>85.6</v>
      </c>
      <c r="H74" s="96">
        <v>4</v>
      </c>
      <c r="I74" s="55" t="s">
        <v>699</v>
      </c>
      <c r="J74" s="55" t="s">
        <v>700</v>
      </c>
      <c r="K74" s="55" t="s">
        <v>523</v>
      </c>
      <c r="L74" s="55" t="s">
        <v>524</v>
      </c>
      <c r="M74" s="55" t="s">
        <v>4160</v>
      </c>
      <c r="N74" s="55" t="s">
        <v>925</v>
      </c>
      <c r="O74" s="55" t="s">
        <v>926</v>
      </c>
    </row>
    <row r="75" spans="1:15" x14ac:dyDescent="0.25">
      <c r="A75" s="55" t="s">
        <v>518</v>
      </c>
      <c r="B75" s="55" t="s">
        <v>4161</v>
      </c>
      <c r="C75" s="55" t="s">
        <v>4162</v>
      </c>
      <c r="D75" s="96">
        <v>330</v>
      </c>
      <c r="E75" s="96">
        <v>20</v>
      </c>
      <c r="F75" s="97">
        <v>3.73163E-23</v>
      </c>
      <c r="G75" s="96">
        <v>85.85</v>
      </c>
      <c r="H75" s="96">
        <v>3</v>
      </c>
      <c r="I75" s="55" t="s">
        <v>1640</v>
      </c>
      <c r="J75" s="55" t="s">
        <v>1641</v>
      </c>
      <c r="K75" s="55"/>
      <c r="L75" s="55"/>
      <c r="M75" s="55" t="s">
        <v>4163</v>
      </c>
      <c r="N75" s="55" t="s">
        <v>1643</v>
      </c>
      <c r="O75" s="55" t="s">
        <v>1644</v>
      </c>
    </row>
    <row r="76" spans="1:15" x14ac:dyDescent="0.25">
      <c r="A76" s="55" t="s">
        <v>518</v>
      </c>
      <c r="B76" s="55" t="s">
        <v>4164</v>
      </c>
      <c r="C76" s="55" t="s">
        <v>4165</v>
      </c>
      <c r="D76" s="96">
        <v>1026</v>
      </c>
      <c r="E76" s="96">
        <v>20</v>
      </c>
      <c r="F76" s="96">
        <v>0</v>
      </c>
      <c r="G76" s="96">
        <v>72.099999999999994</v>
      </c>
      <c r="H76" s="96">
        <v>8</v>
      </c>
      <c r="I76" s="55" t="s">
        <v>4166</v>
      </c>
      <c r="J76" s="55" t="s">
        <v>4167</v>
      </c>
      <c r="K76" s="55" t="s">
        <v>4168</v>
      </c>
      <c r="L76" s="55" t="s">
        <v>4169</v>
      </c>
      <c r="M76" s="55" t="s">
        <v>4170</v>
      </c>
      <c r="N76" s="55" t="s">
        <v>646</v>
      </c>
      <c r="O76" s="55" t="s">
        <v>647</v>
      </c>
    </row>
    <row r="77" spans="1:15" x14ac:dyDescent="0.25">
      <c r="A77" s="55" t="s">
        <v>518</v>
      </c>
      <c r="B77" s="55" t="s">
        <v>4171</v>
      </c>
      <c r="C77" s="55" t="s">
        <v>4172</v>
      </c>
      <c r="D77" s="96">
        <v>1524</v>
      </c>
      <c r="E77" s="96">
        <v>20</v>
      </c>
      <c r="F77" s="96">
        <v>0</v>
      </c>
      <c r="G77" s="96">
        <v>85.05</v>
      </c>
      <c r="H77" s="96">
        <v>1</v>
      </c>
      <c r="I77" s="55" t="s">
        <v>4173</v>
      </c>
      <c r="J77" s="55" t="s">
        <v>4174</v>
      </c>
      <c r="K77" s="55"/>
      <c r="L77" s="55"/>
      <c r="M77" s="55" t="s">
        <v>4175</v>
      </c>
      <c r="N77" s="55" t="s">
        <v>533</v>
      </c>
      <c r="O77" s="55" t="s">
        <v>533</v>
      </c>
    </row>
    <row r="78" spans="1:15" x14ac:dyDescent="0.25">
      <c r="A78" s="55" t="s">
        <v>551</v>
      </c>
      <c r="B78" s="55" t="s">
        <v>4176</v>
      </c>
      <c r="C78" s="55" t="s">
        <v>2831</v>
      </c>
      <c r="D78" s="96">
        <v>1890</v>
      </c>
      <c r="E78" s="96">
        <v>10</v>
      </c>
      <c r="F78" s="97">
        <v>4.7621299999999998E-17</v>
      </c>
      <c r="G78" s="96">
        <v>44.6</v>
      </c>
      <c r="H78" s="96"/>
      <c r="I78" s="55"/>
      <c r="J78" s="55"/>
      <c r="K78" s="55"/>
      <c r="L78" s="55"/>
      <c r="M78" s="55" t="s">
        <v>576</v>
      </c>
      <c r="N78" s="55" t="s">
        <v>576</v>
      </c>
      <c r="O78" s="55" t="s">
        <v>576</v>
      </c>
    </row>
    <row r="79" spans="1:15" x14ac:dyDescent="0.25">
      <c r="A79" s="55" t="s">
        <v>518</v>
      </c>
      <c r="B79" s="55" t="s">
        <v>4177</v>
      </c>
      <c r="C79" s="55" t="s">
        <v>4178</v>
      </c>
      <c r="D79" s="96">
        <v>2133</v>
      </c>
      <c r="E79" s="96">
        <v>20</v>
      </c>
      <c r="F79" s="96">
        <v>0</v>
      </c>
      <c r="G79" s="96">
        <v>81.7</v>
      </c>
      <c r="H79" s="96">
        <v>3</v>
      </c>
      <c r="I79" s="55" t="s">
        <v>1063</v>
      </c>
      <c r="J79" s="55" t="s">
        <v>1064</v>
      </c>
      <c r="K79" s="55" t="s">
        <v>1065</v>
      </c>
      <c r="L79" s="55" t="s">
        <v>1066</v>
      </c>
      <c r="M79" s="55" t="s">
        <v>4179</v>
      </c>
      <c r="N79" s="55" t="s">
        <v>1068</v>
      </c>
      <c r="O79" s="55" t="s">
        <v>1069</v>
      </c>
    </row>
    <row r="80" spans="1:15" x14ac:dyDescent="0.25">
      <c r="A80" s="55" t="s">
        <v>518</v>
      </c>
      <c r="B80" s="55" t="s">
        <v>390</v>
      </c>
      <c r="C80" s="55" t="s">
        <v>495</v>
      </c>
      <c r="D80" s="96">
        <v>2094</v>
      </c>
      <c r="E80" s="96">
        <v>20</v>
      </c>
      <c r="F80" s="96">
        <v>0</v>
      </c>
      <c r="G80" s="96">
        <v>70.400000000000006</v>
      </c>
      <c r="H80" s="96">
        <v>4</v>
      </c>
      <c r="I80" s="55" t="s">
        <v>2994</v>
      </c>
      <c r="J80" s="55" t="s">
        <v>2995</v>
      </c>
      <c r="K80" s="55" t="s">
        <v>584</v>
      </c>
      <c r="L80" s="135" t="s">
        <v>585</v>
      </c>
      <c r="M80" s="55" t="s">
        <v>4180</v>
      </c>
      <c r="N80" s="55" t="s">
        <v>2997</v>
      </c>
      <c r="O80" s="55" t="s">
        <v>2998</v>
      </c>
    </row>
    <row r="81" spans="1:15" x14ac:dyDescent="0.25">
      <c r="A81" s="55" t="s">
        <v>551</v>
      </c>
      <c r="B81" s="55" t="s">
        <v>901</v>
      </c>
      <c r="C81" s="55" t="s">
        <v>480</v>
      </c>
      <c r="D81" s="96">
        <v>1923</v>
      </c>
      <c r="E81" s="96">
        <v>20</v>
      </c>
      <c r="F81" s="96">
        <v>0</v>
      </c>
      <c r="G81" s="96">
        <v>52.5</v>
      </c>
      <c r="H81" s="96"/>
      <c r="I81" s="55"/>
      <c r="J81" s="55"/>
      <c r="K81" s="55"/>
      <c r="L81" s="55"/>
      <c r="M81" s="55" t="s">
        <v>902</v>
      </c>
      <c r="N81" s="55" t="s">
        <v>533</v>
      </c>
      <c r="O81" s="55" t="s">
        <v>533</v>
      </c>
    </row>
    <row r="82" spans="1:15" x14ac:dyDescent="0.25">
      <c r="A82" s="55" t="s">
        <v>518</v>
      </c>
      <c r="B82" s="55" t="s">
        <v>4181</v>
      </c>
      <c r="C82" s="55" t="s">
        <v>4182</v>
      </c>
      <c r="D82" s="96">
        <v>1791</v>
      </c>
      <c r="E82" s="96">
        <v>20</v>
      </c>
      <c r="F82" s="96">
        <v>0</v>
      </c>
      <c r="G82" s="96">
        <v>71.8</v>
      </c>
      <c r="H82" s="96">
        <v>2</v>
      </c>
      <c r="I82" s="55" t="s">
        <v>2087</v>
      </c>
      <c r="J82" s="55" t="s">
        <v>2088</v>
      </c>
      <c r="K82" s="55"/>
      <c r="L82" s="55"/>
      <c r="M82" s="55" t="s">
        <v>4183</v>
      </c>
      <c r="N82" s="55" t="s">
        <v>4184</v>
      </c>
      <c r="O82" s="55" t="s">
        <v>4185</v>
      </c>
    </row>
    <row r="83" spans="1:15" x14ac:dyDescent="0.25">
      <c r="A83" s="55" t="s">
        <v>518</v>
      </c>
      <c r="B83" s="55" t="s">
        <v>4186</v>
      </c>
      <c r="C83" s="55" t="s">
        <v>4187</v>
      </c>
      <c r="D83" s="96">
        <v>1092</v>
      </c>
      <c r="E83" s="96">
        <v>20</v>
      </c>
      <c r="F83" s="96">
        <v>0</v>
      </c>
      <c r="G83" s="96">
        <v>61.85</v>
      </c>
      <c r="H83" s="96">
        <v>1</v>
      </c>
      <c r="I83" s="55" t="s">
        <v>4188</v>
      </c>
      <c r="J83" s="55" t="s">
        <v>4189</v>
      </c>
      <c r="K83" s="55"/>
      <c r="L83" s="55"/>
      <c r="M83" s="55" t="s">
        <v>4190</v>
      </c>
      <c r="N83" s="55" t="s">
        <v>4188</v>
      </c>
      <c r="O83" s="55" t="s">
        <v>4189</v>
      </c>
    </row>
    <row r="84" spans="1:15" x14ac:dyDescent="0.25">
      <c r="A84" s="55" t="s">
        <v>518</v>
      </c>
      <c r="B84" s="55" t="s">
        <v>4191</v>
      </c>
      <c r="C84" s="55" t="s">
        <v>4192</v>
      </c>
      <c r="D84" s="96">
        <v>3726</v>
      </c>
      <c r="E84" s="96">
        <v>20</v>
      </c>
      <c r="F84" s="96">
        <v>0</v>
      </c>
      <c r="G84" s="96">
        <v>81.599999999999994</v>
      </c>
      <c r="H84" s="96">
        <v>2</v>
      </c>
      <c r="I84" s="55" t="s">
        <v>4193</v>
      </c>
      <c r="J84" s="55" t="s">
        <v>4194</v>
      </c>
      <c r="K84" s="55"/>
      <c r="L84" s="55"/>
      <c r="M84" s="55" t="s">
        <v>4195</v>
      </c>
      <c r="N84" s="55" t="s">
        <v>1023</v>
      </c>
      <c r="O84" s="55" t="s">
        <v>1024</v>
      </c>
    </row>
    <row r="85" spans="1:15" x14ac:dyDescent="0.25">
      <c r="A85" s="55" t="s">
        <v>573</v>
      </c>
      <c r="B85" s="55" t="s">
        <v>4196</v>
      </c>
      <c r="C85" s="55" t="s">
        <v>575</v>
      </c>
      <c r="D85" s="96">
        <v>339</v>
      </c>
      <c r="E85" s="96"/>
      <c r="F85" s="96"/>
      <c r="G85" s="96"/>
      <c r="H85" s="96"/>
      <c r="I85" s="55"/>
      <c r="J85" s="55"/>
      <c r="K85" s="55"/>
      <c r="L85" s="55"/>
      <c r="M85" s="55" t="s">
        <v>621</v>
      </c>
      <c r="N85" s="55" t="s">
        <v>533</v>
      </c>
      <c r="O85" s="55" t="s">
        <v>533</v>
      </c>
    </row>
    <row r="86" spans="1:15" x14ac:dyDescent="0.25">
      <c r="A86" s="55" t="s">
        <v>518</v>
      </c>
      <c r="B86" s="55" t="s">
        <v>4197</v>
      </c>
      <c r="C86" s="55" t="s">
        <v>2429</v>
      </c>
      <c r="D86" s="96">
        <v>1359</v>
      </c>
      <c r="E86" s="96">
        <v>20</v>
      </c>
      <c r="F86" s="96">
        <v>0</v>
      </c>
      <c r="G86" s="96">
        <v>59.45</v>
      </c>
      <c r="H86" s="96">
        <v>2</v>
      </c>
      <c r="I86" s="55" t="s">
        <v>4198</v>
      </c>
      <c r="J86" s="55" t="s">
        <v>4199</v>
      </c>
      <c r="K86" s="55"/>
      <c r="L86" s="55"/>
      <c r="M86" s="55" t="s">
        <v>4200</v>
      </c>
      <c r="N86" s="55" t="s">
        <v>591</v>
      </c>
      <c r="O86" s="55" t="s">
        <v>592</v>
      </c>
    </row>
    <row r="87" spans="1:15" x14ac:dyDescent="0.25">
      <c r="A87" s="55" t="s">
        <v>551</v>
      </c>
      <c r="B87" s="55" t="s">
        <v>4201</v>
      </c>
      <c r="C87" s="55" t="s">
        <v>4202</v>
      </c>
      <c r="D87" s="96">
        <v>2289</v>
      </c>
      <c r="E87" s="96">
        <v>20</v>
      </c>
      <c r="F87" s="97">
        <v>3.2369500000000001E-41</v>
      </c>
      <c r="G87" s="96">
        <v>54.65</v>
      </c>
      <c r="H87" s="96"/>
      <c r="I87" s="55"/>
      <c r="J87" s="55"/>
      <c r="K87" s="55"/>
      <c r="L87" s="55"/>
      <c r="M87" s="55" t="s">
        <v>4203</v>
      </c>
      <c r="N87" s="55" t="s">
        <v>533</v>
      </c>
      <c r="O87" s="55" t="s">
        <v>533</v>
      </c>
    </row>
    <row r="88" spans="1:15" x14ac:dyDescent="0.25">
      <c r="A88" s="55" t="s">
        <v>518</v>
      </c>
      <c r="B88" s="55" t="s">
        <v>922</v>
      </c>
      <c r="C88" s="55" t="s">
        <v>923</v>
      </c>
      <c r="D88" s="96">
        <v>3318</v>
      </c>
      <c r="E88" s="96">
        <v>20</v>
      </c>
      <c r="F88" s="96">
        <v>0</v>
      </c>
      <c r="G88" s="96">
        <v>68.2</v>
      </c>
      <c r="H88" s="96">
        <v>4</v>
      </c>
      <c r="I88" s="55" t="s">
        <v>699</v>
      </c>
      <c r="J88" s="55" t="s">
        <v>700</v>
      </c>
      <c r="K88" s="55"/>
      <c r="L88" s="55"/>
      <c r="M88" s="55" t="s">
        <v>924</v>
      </c>
      <c r="N88" s="55" t="s">
        <v>925</v>
      </c>
      <c r="O88" s="55" t="s">
        <v>926</v>
      </c>
    </row>
    <row r="89" spans="1:15" x14ac:dyDescent="0.25">
      <c r="A89" s="55" t="s">
        <v>534</v>
      </c>
      <c r="B89" s="55" t="s">
        <v>4204</v>
      </c>
      <c r="C89" s="55" t="s">
        <v>2312</v>
      </c>
      <c r="D89" s="96">
        <v>2199</v>
      </c>
      <c r="E89" s="96">
        <v>20</v>
      </c>
      <c r="F89" s="97">
        <v>9.24792E-152</v>
      </c>
      <c r="G89" s="96">
        <v>62.45</v>
      </c>
      <c r="H89" s="96">
        <v>2</v>
      </c>
      <c r="I89" s="55" t="s">
        <v>813</v>
      </c>
      <c r="J89" s="55" t="s">
        <v>814</v>
      </c>
      <c r="K89" s="55"/>
      <c r="L89" s="55"/>
      <c r="M89" s="55" t="s">
        <v>4205</v>
      </c>
      <c r="N89" s="55" t="s">
        <v>611</v>
      </c>
      <c r="O89" s="55" t="s">
        <v>612</v>
      </c>
    </row>
    <row r="90" spans="1:15" x14ac:dyDescent="0.25">
      <c r="A90" s="55" t="s">
        <v>551</v>
      </c>
      <c r="B90" s="55" t="s">
        <v>927</v>
      </c>
      <c r="C90" s="55" t="s">
        <v>928</v>
      </c>
      <c r="D90" s="96">
        <v>5601</v>
      </c>
      <c r="E90" s="96">
        <v>20</v>
      </c>
      <c r="F90" s="96">
        <v>0</v>
      </c>
      <c r="G90" s="96">
        <v>66</v>
      </c>
      <c r="H90" s="96"/>
      <c r="I90" s="55"/>
      <c r="J90" s="55"/>
      <c r="K90" s="55"/>
      <c r="L90" s="55"/>
      <c r="M90" s="55" t="s">
        <v>929</v>
      </c>
      <c r="N90" s="55" t="s">
        <v>533</v>
      </c>
      <c r="O90" s="55" t="s">
        <v>533</v>
      </c>
    </row>
    <row r="91" spans="1:15" x14ac:dyDescent="0.25">
      <c r="A91" s="55" t="s">
        <v>534</v>
      </c>
      <c r="B91" s="55" t="s">
        <v>4206</v>
      </c>
      <c r="C91" s="55" t="s">
        <v>4207</v>
      </c>
      <c r="D91" s="96">
        <v>1182</v>
      </c>
      <c r="E91" s="96">
        <v>20</v>
      </c>
      <c r="F91" s="97">
        <v>3.0646999999999998E-162</v>
      </c>
      <c r="G91" s="96">
        <v>69.25</v>
      </c>
      <c r="H91" s="96">
        <v>2</v>
      </c>
      <c r="I91" s="55" t="s">
        <v>4208</v>
      </c>
      <c r="J91" s="55" t="s">
        <v>4209</v>
      </c>
      <c r="K91" s="55"/>
      <c r="L91" s="55"/>
      <c r="M91" s="55" t="s">
        <v>4210</v>
      </c>
      <c r="N91" s="55" t="s">
        <v>533</v>
      </c>
      <c r="O91" s="55" t="s">
        <v>533</v>
      </c>
    </row>
    <row r="92" spans="1:15" x14ac:dyDescent="0.25">
      <c r="A92" s="55" t="s">
        <v>518</v>
      </c>
      <c r="B92" s="55" t="s">
        <v>4211</v>
      </c>
      <c r="C92" s="55" t="s">
        <v>4212</v>
      </c>
      <c r="D92" s="96">
        <v>1557</v>
      </c>
      <c r="E92" s="96">
        <v>20</v>
      </c>
      <c r="F92" s="96">
        <v>0</v>
      </c>
      <c r="G92" s="96">
        <v>82.95</v>
      </c>
      <c r="H92" s="96">
        <v>2</v>
      </c>
      <c r="I92" s="55" t="s">
        <v>822</v>
      </c>
      <c r="J92" s="55" t="s">
        <v>823</v>
      </c>
      <c r="K92" s="55"/>
      <c r="L92" s="55"/>
      <c r="M92" s="55" t="s">
        <v>4213</v>
      </c>
      <c r="N92" s="55" t="s">
        <v>985</v>
      </c>
      <c r="O92" s="55" t="s">
        <v>986</v>
      </c>
    </row>
    <row r="93" spans="1:15" x14ac:dyDescent="0.25">
      <c r="A93" s="55" t="s">
        <v>518</v>
      </c>
      <c r="B93" s="55" t="s">
        <v>4214</v>
      </c>
      <c r="C93" s="55" t="s">
        <v>923</v>
      </c>
      <c r="D93" s="96">
        <v>1338</v>
      </c>
      <c r="E93" s="96">
        <v>20</v>
      </c>
      <c r="F93" s="97">
        <v>7.0059700000000006E-172</v>
      </c>
      <c r="G93" s="96">
        <v>70.349999999999994</v>
      </c>
      <c r="H93" s="96">
        <v>2</v>
      </c>
      <c r="I93" s="55" t="s">
        <v>530</v>
      </c>
      <c r="J93" s="55" t="s">
        <v>531</v>
      </c>
      <c r="K93" s="55"/>
      <c r="L93" s="55"/>
      <c r="M93" s="55" t="s">
        <v>4215</v>
      </c>
      <c r="N93" s="55" t="s">
        <v>526</v>
      </c>
      <c r="O93" s="55" t="s">
        <v>527</v>
      </c>
    </row>
    <row r="94" spans="1:15" x14ac:dyDescent="0.25">
      <c r="A94" s="55" t="s">
        <v>518</v>
      </c>
      <c r="B94" s="55" t="s">
        <v>4216</v>
      </c>
      <c r="C94" s="55" t="s">
        <v>480</v>
      </c>
      <c r="D94" s="96">
        <v>2004</v>
      </c>
      <c r="E94" s="96">
        <v>20</v>
      </c>
      <c r="F94" s="96">
        <v>0</v>
      </c>
      <c r="G94" s="96">
        <v>71.8</v>
      </c>
      <c r="H94" s="96">
        <v>1</v>
      </c>
      <c r="I94" s="55" t="s">
        <v>596</v>
      </c>
      <c r="J94" s="55" t="s">
        <v>597</v>
      </c>
      <c r="K94" s="55"/>
      <c r="L94" s="55"/>
      <c r="M94" s="55" t="s">
        <v>4217</v>
      </c>
      <c r="N94" s="55" t="s">
        <v>4218</v>
      </c>
      <c r="O94" s="55" t="s">
        <v>4219</v>
      </c>
    </row>
    <row r="95" spans="1:15" x14ac:dyDescent="0.25">
      <c r="A95" s="55" t="s">
        <v>518</v>
      </c>
      <c r="B95" s="55" t="s">
        <v>4220</v>
      </c>
      <c r="C95" s="55" t="s">
        <v>480</v>
      </c>
      <c r="D95" s="96">
        <v>2811</v>
      </c>
      <c r="E95" s="96">
        <v>20</v>
      </c>
      <c r="F95" s="96">
        <v>0</v>
      </c>
      <c r="G95" s="96">
        <v>57.75</v>
      </c>
      <c r="H95" s="96">
        <v>1</v>
      </c>
      <c r="I95" s="55" t="s">
        <v>579</v>
      </c>
      <c r="J95" s="55" t="s">
        <v>580</v>
      </c>
      <c r="K95" s="55"/>
      <c r="L95" s="55"/>
      <c r="M95" s="55" t="s">
        <v>4221</v>
      </c>
      <c r="N95" s="55" t="s">
        <v>533</v>
      </c>
      <c r="O95" s="55" t="s">
        <v>533</v>
      </c>
    </row>
    <row r="96" spans="1:15" x14ac:dyDescent="0.25">
      <c r="A96" s="55" t="s">
        <v>518</v>
      </c>
      <c r="B96" s="55" t="s">
        <v>961</v>
      </c>
      <c r="C96" s="55" t="s">
        <v>480</v>
      </c>
      <c r="D96" s="96">
        <v>867</v>
      </c>
      <c r="E96" s="96">
        <v>20</v>
      </c>
      <c r="F96" s="97">
        <v>5.7229199999999998E-74</v>
      </c>
      <c r="G96" s="96">
        <v>73</v>
      </c>
      <c r="H96" s="96">
        <v>1</v>
      </c>
      <c r="I96" s="55" t="s">
        <v>579</v>
      </c>
      <c r="J96" s="55" t="s">
        <v>580</v>
      </c>
      <c r="K96" s="55"/>
      <c r="L96" s="55"/>
      <c r="M96" s="55" t="s">
        <v>962</v>
      </c>
      <c r="N96" s="55" t="s">
        <v>533</v>
      </c>
      <c r="O96" s="55" t="s">
        <v>533</v>
      </c>
    </row>
    <row r="97" spans="1:15" x14ac:dyDescent="0.25">
      <c r="A97" s="55" t="s">
        <v>518</v>
      </c>
      <c r="B97" s="55" t="s">
        <v>4222</v>
      </c>
      <c r="C97" s="55" t="s">
        <v>4223</v>
      </c>
      <c r="D97" s="96">
        <v>6477</v>
      </c>
      <c r="E97" s="96">
        <v>20</v>
      </c>
      <c r="F97" s="96">
        <v>0</v>
      </c>
      <c r="G97" s="96">
        <v>61.3</v>
      </c>
      <c r="H97" s="96">
        <v>6</v>
      </c>
      <c r="I97" s="55" t="s">
        <v>4224</v>
      </c>
      <c r="J97" s="55" t="s">
        <v>4225</v>
      </c>
      <c r="K97" s="55"/>
      <c r="L97" s="55"/>
      <c r="M97" s="55" t="s">
        <v>4226</v>
      </c>
      <c r="N97" s="55" t="s">
        <v>4227</v>
      </c>
      <c r="O97" s="55" t="s">
        <v>4228</v>
      </c>
    </row>
    <row r="98" spans="1:15" x14ac:dyDescent="0.25">
      <c r="A98" s="55" t="s">
        <v>518</v>
      </c>
      <c r="B98" s="55" t="s">
        <v>992</v>
      </c>
      <c r="C98" s="55" t="s">
        <v>993</v>
      </c>
      <c r="D98" s="96">
        <v>3429</v>
      </c>
      <c r="E98" s="96">
        <v>20</v>
      </c>
      <c r="F98" s="97">
        <v>2.7197600000000001E-150</v>
      </c>
      <c r="G98" s="96">
        <v>70.55</v>
      </c>
      <c r="H98" s="96">
        <v>1</v>
      </c>
      <c r="I98" s="55" t="s">
        <v>994</v>
      </c>
      <c r="J98" s="55" t="s">
        <v>995</v>
      </c>
      <c r="K98" s="55"/>
      <c r="L98" s="55"/>
      <c r="M98" s="55" t="s">
        <v>996</v>
      </c>
      <c r="N98" s="55" t="s">
        <v>533</v>
      </c>
      <c r="O98" s="55" t="s">
        <v>533</v>
      </c>
    </row>
    <row r="99" spans="1:15" x14ac:dyDescent="0.25">
      <c r="A99" s="55" t="s">
        <v>518</v>
      </c>
      <c r="B99" s="55" t="s">
        <v>4229</v>
      </c>
      <c r="C99" s="55" t="s">
        <v>4230</v>
      </c>
      <c r="D99" s="96">
        <v>1590</v>
      </c>
      <c r="E99" s="96">
        <v>20</v>
      </c>
      <c r="F99" s="96">
        <v>0</v>
      </c>
      <c r="G99" s="96">
        <v>84.8</v>
      </c>
      <c r="H99" s="96">
        <v>1</v>
      </c>
      <c r="I99" s="55" t="s">
        <v>898</v>
      </c>
      <c r="J99" s="55" t="s">
        <v>899</v>
      </c>
      <c r="K99" s="55"/>
      <c r="L99" s="55"/>
      <c r="M99" s="55" t="s">
        <v>4231</v>
      </c>
      <c r="N99" s="55" t="s">
        <v>1836</v>
      </c>
      <c r="O99" s="55" t="s">
        <v>1837</v>
      </c>
    </row>
    <row r="100" spans="1:15" x14ac:dyDescent="0.25">
      <c r="A100" s="55" t="s">
        <v>518</v>
      </c>
      <c r="B100" s="55" t="s">
        <v>997</v>
      </c>
      <c r="C100" s="55" t="s">
        <v>998</v>
      </c>
      <c r="D100" s="96">
        <v>966</v>
      </c>
      <c r="E100" s="96">
        <v>20</v>
      </c>
      <c r="F100" s="96">
        <v>0</v>
      </c>
      <c r="G100" s="96">
        <v>79.55</v>
      </c>
      <c r="H100" s="96">
        <v>3</v>
      </c>
      <c r="I100" s="55" t="s">
        <v>970</v>
      </c>
      <c r="J100" s="55" t="s">
        <v>971</v>
      </c>
      <c r="K100" s="55"/>
      <c r="L100" s="55"/>
      <c r="M100" s="55" t="s">
        <v>999</v>
      </c>
      <c r="N100" s="55" t="s">
        <v>533</v>
      </c>
      <c r="O100" s="55" t="s">
        <v>533</v>
      </c>
    </row>
    <row r="101" spans="1:15" x14ac:dyDescent="0.25">
      <c r="A101" s="55" t="s">
        <v>518</v>
      </c>
      <c r="B101" s="55" t="s">
        <v>4232</v>
      </c>
      <c r="C101" s="55" t="s">
        <v>4233</v>
      </c>
      <c r="D101" s="96">
        <v>1344</v>
      </c>
      <c r="E101" s="96">
        <v>20</v>
      </c>
      <c r="F101" s="96">
        <v>0</v>
      </c>
      <c r="G101" s="96">
        <v>55.6</v>
      </c>
      <c r="H101" s="96">
        <v>1</v>
      </c>
      <c r="I101" s="55" t="s">
        <v>579</v>
      </c>
      <c r="J101" s="55" t="s">
        <v>580</v>
      </c>
      <c r="K101" s="55"/>
      <c r="L101" s="55"/>
      <c r="M101" s="55" t="s">
        <v>4234</v>
      </c>
      <c r="N101" s="55" t="s">
        <v>628</v>
      </c>
      <c r="O101" s="55" t="s">
        <v>629</v>
      </c>
    </row>
    <row r="102" spans="1:15" x14ac:dyDescent="0.25">
      <c r="A102" s="55" t="s">
        <v>518</v>
      </c>
      <c r="B102" s="135" t="s">
        <v>4235</v>
      </c>
      <c r="C102" s="135" t="s">
        <v>4236</v>
      </c>
      <c r="D102" s="96">
        <v>810</v>
      </c>
      <c r="E102" s="96">
        <v>20</v>
      </c>
      <c r="F102" s="97">
        <v>1.2235599999999999E-146</v>
      </c>
      <c r="G102" s="96">
        <v>85.9</v>
      </c>
      <c r="H102" s="96">
        <v>9</v>
      </c>
      <c r="I102" s="55" t="s">
        <v>4237</v>
      </c>
      <c r="J102" s="55" t="s">
        <v>4238</v>
      </c>
      <c r="K102" s="55" t="s">
        <v>4239</v>
      </c>
      <c r="L102" s="135" t="s">
        <v>4240</v>
      </c>
      <c r="M102" s="55" t="s">
        <v>4241</v>
      </c>
      <c r="N102" s="55" t="s">
        <v>533</v>
      </c>
      <c r="O102" s="55" t="s">
        <v>533</v>
      </c>
    </row>
    <row r="103" spans="1:15" x14ac:dyDescent="0.25">
      <c r="A103" s="55" t="s">
        <v>534</v>
      </c>
      <c r="B103" s="55" t="s">
        <v>4242</v>
      </c>
      <c r="C103" s="55" t="s">
        <v>1013</v>
      </c>
      <c r="D103" s="96">
        <v>2667</v>
      </c>
      <c r="E103" s="96">
        <v>20</v>
      </c>
      <c r="F103" s="96">
        <v>0</v>
      </c>
      <c r="G103" s="96">
        <v>59.75</v>
      </c>
      <c r="H103" s="96">
        <v>2</v>
      </c>
      <c r="I103" s="55" t="s">
        <v>1162</v>
      </c>
      <c r="J103" s="55" t="s">
        <v>1163</v>
      </c>
      <c r="K103" s="55"/>
      <c r="L103" s="55"/>
      <c r="M103" s="55" t="s">
        <v>4243</v>
      </c>
      <c r="N103" s="55" t="s">
        <v>628</v>
      </c>
      <c r="O103" s="55" t="s">
        <v>629</v>
      </c>
    </row>
    <row r="104" spans="1:15" x14ac:dyDescent="0.25">
      <c r="A104" s="55" t="s">
        <v>518</v>
      </c>
      <c r="B104" s="55" t="s">
        <v>4244</v>
      </c>
      <c r="C104" s="55" t="s">
        <v>4245</v>
      </c>
      <c r="D104" s="96">
        <v>975</v>
      </c>
      <c r="E104" s="96">
        <v>20</v>
      </c>
      <c r="F104" s="96">
        <v>0</v>
      </c>
      <c r="G104" s="96">
        <v>81.400000000000006</v>
      </c>
      <c r="H104" s="96">
        <v>6</v>
      </c>
      <c r="I104" s="55" t="s">
        <v>4246</v>
      </c>
      <c r="J104" s="55" t="s">
        <v>4247</v>
      </c>
      <c r="K104" s="55" t="s">
        <v>4248</v>
      </c>
      <c r="L104" s="55" t="s">
        <v>4249</v>
      </c>
      <c r="M104" s="55" t="s">
        <v>4250</v>
      </c>
      <c r="N104" s="55" t="s">
        <v>3024</v>
      </c>
      <c r="O104" s="55" t="s">
        <v>3025</v>
      </c>
    </row>
    <row r="105" spans="1:15" x14ac:dyDescent="0.25">
      <c r="A105" s="55" t="s">
        <v>518</v>
      </c>
      <c r="B105" s="55" t="s">
        <v>4251</v>
      </c>
      <c r="C105" s="55" t="s">
        <v>4252</v>
      </c>
      <c r="D105" s="96">
        <v>2064</v>
      </c>
      <c r="E105" s="96">
        <v>20</v>
      </c>
      <c r="F105" s="96">
        <v>0</v>
      </c>
      <c r="G105" s="96">
        <v>91.7</v>
      </c>
      <c r="H105" s="96">
        <v>6</v>
      </c>
      <c r="I105" s="55" t="s">
        <v>4253</v>
      </c>
      <c r="J105" s="55" t="s">
        <v>4254</v>
      </c>
      <c r="K105" s="55" t="s">
        <v>4255</v>
      </c>
      <c r="L105" s="55" t="s">
        <v>4256</v>
      </c>
      <c r="M105" s="55" t="s">
        <v>4257</v>
      </c>
      <c r="N105" s="55" t="s">
        <v>4258</v>
      </c>
      <c r="O105" s="55" t="s">
        <v>4259</v>
      </c>
    </row>
    <row r="106" spans="1:15" x14ac:dyDescent="0.25">
      <c r="A106" s="55" t="s">
        <v>534</v>
      </c>
      <c r="B106" s="55" t="s">
        <v>1026</v>
      </c>
      <c r="C106" s="55" t="s">
        <v>480</v>
      </c>
      <c r="D106" s="96">
        <v>825</v>
      </c>
      <c r="E106" s="96">
        <v>20</v>
      </c>
      <c r="F106" s="97">
        <v>2.7955799999999999E-61</v>
      </c>
      <c r="G106" s="96">
        <v>60.7</v>
      </c>
      <c r="H106" s="96">
        <v>4</v>
      </c>
      <c r="I106" s="55" t="s">
        <v>1027</v>
      </c>
      <c r="J106" s="55" t="s">
        <v>1028</v>
      </c>
      <c r="K106" s="55"/>
      <c r="L106" s="55"/>
      <c r="M106" s="55" t="s">
        <v>1029</v>
      </c>
      <c r="N106" s="55" t="s">
        <v>533</v>
      </c>
      <c r="O106" s="55" t="s">
        <v>533</v>
      </c>
    </row>
    <row r="107" spans="1:15" x14ac:dyDescent="0.25">
      <c r="A107" s="55" t="s">
        <v>534</v>
      </c>
      <c r="B107" s="55" t="s">
        <v>4260</v>
      </c>
      <c r="C107" s="55" t="s">
        <v>4261</v>
      </c>
      <c r="D107" s="96">
        <v>660</v>
      </c>
      <c r="E107" s="96">
        <v>20</v>
      </c>
      <c r="F107" s="97">
        <v>1.83176E-35</v>
      </c>
      <c r="G107" s="96">
        <v>56.9</v>
      </c>
      <c r="H107" s="96">
        <v>3</v>
      </c>
      <c r="I107" s="55" t="s">
        <v>537</v>
      </c>
      <c r="J107" s="55" t="s">
        <v>538</v>
      </c>
      <c r="K107" s="55"/>
      <c r="L107" s="55"/>
      <c r="M107" s="55" t="s">
        <v>4262</v>
      </c>
      <c r="N107" s="55" t="s">
        <v>533</v>
      </c>
      <c r="O107" s="55" t="s">
        <v>533</v>
      </c>
    </row>
    <row r="108" spans="1:15" x14ac:dyDescent="0.25">
      <c r="A108" s="55" t="s">
        <v>518</v>
      </c>
      <c r="B108" s="55" t="s">
        <v>4263</v>
      </c>
      <c r="C108" s="55" t="s">
        <v>480</v>
      </c>
      <c r="D108" s="96">
        <v>1341</v>
      </c>
      <c r="E108" s="96">
        <v>20</v>
      </c>
      <c r="F108" s="96">
        <v>0</v>
      </c>
      <c r="G108" s="96">
        <v>67.05</v>
      </c>
      <c r="H108" s="96">
        <v>1</v>
      </c>
      <c r="I108" s="55" t="s">
        <v>994</v>
      </c>
      <c r="J108" s="55" t="s">
        <v>995</v>
      </c>
      <c r="K108" s="55"/>
      <c r="L108" s="55"/>
      <c r="M108" s="55" t="s">
        <v>4264</v>
      </c>
      <c r="N108" s="55" t="s">
        <v>533</v>
      </c>
      <c r="O108" s="55" t="s">
        <v>533</v>
      </c>
    </row>
    <row r="109" spans="1:15" x14ac:dyDescent="0.25">
      <c r="A109" s="55" t="s">
        <v>534</v>
      </c>
      <c r="B109" s="55" t="s">
        <v>4265</v>
      </c>
      <c r="C109" s="55" t="s">
        <v>536</v>
      </c>
      <c r="D109" s="96">
        <v>600</v>
      </c>
      <c r="E109" s="96">
        <v>20</v>
      </c>
      <c r="F109" s="97">
        <v>3.6680999999999998E-17</v>
      </c>
      <c r="G109" s="96">
        <v>55.05</v>
      </c>
      <c r="H109" s="96">
        <v>3</v>
      </c>
      <c r="I109" s="55" t="s">
        <v>537</v>
      </c>
      <c r="J109" s="55" t="s">
        <v>538</v>
      </c>
      <c r="K109" s="55"/>
      <c r="L109" s="55"/>
      <c r="M109" s="55" t="s">
        <v>4266</v>
      </c>
      <c r="N109" s="55" t="s">
        <v>540</v>
      </c>
      <c r="O109" s="55" t="s">
        <v>541</v>
      </c>
    </row>
    <row r="110" spans="1:15" x14ac:dyDescent="0.25">
      <c r="A110" s="55" t="s">
        <v>518</v>
      </c>
      <c r="B110" s="55" t="s">
        <v>392</v>
      </c>
      <c r="C110" s="55" t="s">
        <v>480</v>
      </c>
      <c r="D110" s="96">
        <v>948</v>
      </c>
      <c r="E110" s="96">
        <v>20</v>
      </c>
      <c r="F110" s="97">
        <v>5.9319600000000003E-14</v>
      </c>
      <c r="G110" s="96">
        <v>75.75</v>
      </c>
      <c r="H110" s="96">
        <v>5</v>
      </c>
      <c r="I110" s="55" t="s">
        <v>1053</v>
      </c>
      <c r="J110" s="55" t="s">
        <v>1054</v>
      </c>
      <c r="K110" s="55" t="s">
        <v>1055</v>
      </c>
      <c r="L110" s="55" t="s">
        <v>1056</v>
      </c>
      <c r="M110" s="55" t="s">
        <v>576</v>
      </c>
      <c r="N110" s="55" t="s">
        <v>576</v>
      </c>
      <c r="O110" s="55" t="s">
        <v>576</v>
      </c>
    </row>
    <row r="111" spans="1:15" x14ac:dyDescent="0.25">
      <c r="A111" s="55" t="s">
        <v>518</v>
      </c>
      <c r="B111" s="55" t="s">
        <v>4267</v>
      </c>
      <c r="C111" s="55" t="s">
        <v>4268</v>
      </c>
      <c r="D111" s="96">
        <v>2091</v>
      </c>
      <c r="E111" s="96">
        <v>20</v>
      </c>
      <c r="F111" s="96">
        <v>0</v>
      </c>
      <c r="G111" s="96">
        <v>86.9</v>
      </c>
      <c r="H111" s="96">
        <v>1</v>
      </c>
      <c r="I111" s="55" t="s">
        <v>596</v>
      </c>
      <c r="J111" s="55" t="s">
        <v>597</v>
      </c>
      <c r="K111" s="55"/>
      <c r="L111" s="55"/>
      <c r="M111" s="55" t="s">
        <v>4269</v>
      </c>
      <c r="N111" s="55" t="s">
        <v>990</v>
      </c>
      <c r="O111" s="55" t="s">
        <v>991</v>
      </c>
    </row>
    <row r="112" spans="1:15" x14ac:dyDescent="0.25">
      <c r="A112" s="55" t="s">
        <v>518</v>
      </c>
      <c r="B112" s="55" t="s">
        <v>383</v>
      </c>
      <c r="C112" s="55" t="s">
        <v>491</v>
      </c>
      <c r="D112" s="96">
        <v>8802</v>
      </c>
      <c r="E112" s="96">
        <v>20</v>
      </c>
      <c r="F112" s="96">
        <v>0</v>
      </c>
      <c r="G112" s="96">
        <v>84.35</v>
      </c>
      <c r="H112" s="96">
        <v>4</v>
      </c>
      <c r="I112" s="55" t="s">
        <v>2994</v>
      </c>
      <c r="J112" s="55" t="s">
        <v>2995</v>
      </c>
      <c r="K112" s="55" t="s">
        <v>584</v>
      </c>
      <c r="L112" s="135" t="s">
        <v>585</v>
      </c>
      <c r="M112" s="55" t="s">
        <v>4270</v>
      </c>
      <c r="N112" s="55" t="s">
        <v>2997</v>
      </c>
      <c r="O112" s="55" t="s">
        <v>2998</v>
      </c>
    </row>
    <row r="113" spans="1:15" x14ac:dyDescent="0.25">
      <c r="A113" s="55" t="s">
        <v>518</v>
      </c>
      <c r="B113" s="55" t="s">
        <v>4271</v>
      </c>
      <c r="C113" s="55" t="s">
        <v>4272</v>
      </c>
      <c r="D113" s="96">
        <v>3075</v>
      </c>
      <c r="E113" s="96">
        <v>20</v>
      </c>
      <c r="F113" s="96">
        <v>0</v>
      </c>
      <c r="G113" s="96">
        <v>86.65</v>
      </c>
      <c r="H113" s="96">
        <v>2</v>
      </c>
      <c r="I113" s="55" t="s">
        <v>2815</v>
      </c>
      <c r="J113" s="55" t="s">
        <v>2816</v>
      </c>
      <c r="K113" s="55"/>
      <c r="L113" s="55"/>
      <c r="M113" s="55" t="s">
        <v>4273</v>
      </c>
      <c r="N113" s="55" t="s">
        <v>4274</v>
      </c>
      <c r="O113" s="55" t="s">
        <v>4275</v>
      </c>
    </row>
    <row r="114" spans="1:15" x14ac:dyDescent="0.25">
      <c r="A114" s="55" t="s">
        <v>534</v>
      </c>
      <c r="B114" s="55" t="s">
        <v>4276</v>
      </c>
      <c r="C114" s="55" t="s">
        <v>4277</v>
      </c>
      <c r="D114" s="96">
        <v>2235</v>
      </c>
      <c r="E114" s="96">
        <v>20</v>
      </c>
      <c r="F114" s="97">
        <v>4.88611E-45</v>
      </c>
      <c r="G114" s="96">
        <v>54.3</v>
      </c>
      <c r="H114" s="96">
        <v>7</v>
      </c>
      <c r="I114" s="55" t="s">
        <v>4278</v>
      </c>
      <c r="J114" s="55" t="s">
        <v>4279</v>
      </c>
      <c r="K114" s="55"/>
      <c r="L114" s="55"/>
      <c r="M114" s="55" t="s">
        <v>4280</v>
      </c>
      <c r="N114" s="55" t="s">
        <v>1855</v>
      </c>
      <c r="O114" s="55" t="s">
        <v>1856</v>
      </c>
    </row>
    <row r="115" spans="1:15" x14ac:dyDescent="0.25">
      <c r="A115" s="55" t="s">
        <v>551</v>
      </c>
      <c r="B115" s="55" t="s">
        <v>4281</v>
      </c>
      <c r="C115" s="55" t="s">
        <v>480</v>
      </c>
      <c r="D115" s="96">
        <v>522</v>
      </c>
      <c r="E115" s="96">
        <v>1</v>
      </c>
      <c r="F115" s="97">
        <v>7.2050499999999997E-5</v>
      </c>
      <c r="G115" s="96">
        <v>100</v>
      </c>
      <c r="H115" s="96"/>
      <c r="I115" s="55"/>
      <c r="J115" s="55"/>
      <c r="K115" s="55"/>
      <c r="L115" s="55"/>
      <c r="M115" s="55" t="s">
        <v>576</v>
      </c>
      <c r="N115" s="55" t="s">
        <v>576</v>
      </c>
      <c r="O115" s="55" t="s">
        <v>576</v>
      </c>
    </row>
    <row r="116" spans="1:15" x14ac:dyDescent="0.25">
      <c r="A116" s="55" t="s">
        <v>551</v>
      </c>
      <c r="B116" s="55" t="s">
        <v>4282</v>
      </c>
      <c r="C116" s="55" t="s">
        <v>4283</v>
      </c>
      <c r="D116" s="96">
        <v>4710</v>
      </c>
      <c r="E116" s="96">
        <v>20</v>
      </c>
      <c r="F116" s="96">
        <v>0</v>
      </c>
      <c r="G116" s="96">
        <v>61.45</v>
      </c>
      <c r="H116" s="96"/>
      <c r="I116" s="55"/>
      <c r="J116" s="55"/>
      <c r="K116" s="55"/>
      <c r="L116" s="55"/>
      <c r="M116" s="55" t="s">
        <v>4284</v>
      </c>
      <c r="N116" s="55" t="s">
        <v>533</v>
      </c>
      <c r="O116" s="55" t="s">
        <v>533</v>
      </c>
    </row>
    <row r="117" spans="1:15" x14ac:dyDescent="0.25">
      <c r="A117" s="55" t="s">
        <v>551</v>
      </c>
      <c r="B117" s="55" t="s">
        <v>4285</v>
      </c>
      <c r="C117" s="55" t="s">
        <v>3061</v>
      </c>
      <c r="D117" s="96">
        <v>1407</v>
      </c>
      <c r="E117" s="96">
        <v>20</v>
      </c>
      <c r="F117" s="96">
        <v>0</v>
      </c>
      <c r="G117" s="96">
        <v>61</v>
      </c>
      <c r="H117" s="96"/>
      <c r="I117" s="55"/>
      <c r="J117" s="55"/>
      <c r="K117" s="55"/>
      <c r="L117" s="55"/>
      <c r="M117" s="55" t="s">
        <v>3062</v>
      </c>
      <c r="N117" s="55" t="s">
        <v>533</v>
      </c>
      <c r="O117" s="55" t="s">
        <v>533</v>
      </c>
    </row>
    <row r="118" spans="1:15" x14ac:dyDescent="0.25">
      <c r="A118" s="55" t="s">
        <v>518</v>
      </c>
      <c r="B118" s="55" t="s">
        <v>4286</v>
      </c>
      <c r="C118" s="55" t="s">
        <v>4287</v>
      </c>
      <c r="D118" s="96">
        <v>2046</v>
      </c>
      <c r="E118" s="96">
        <v>20</v>
      </c>
      <c r="F118" s="96">
        <v>0</v>
      </c>
      <c r="G118" s="96">
        <v>79.900000000000006</v>
      </c>
      <c r="H118" s="96">
        <v>2</v>
      </c>
      <c r="I118" s="55" t="s">
        <v>4288</v>
      </c>
      <c r="J118" s="55" t="s">
        <v>4289</v>
      </c>
      <c r="K118" s="55"/>
      <c r="L118" s="55"/>
      <c r="M118" s="55" t="s">
        <v>4290</v>
      </c>
      <c r="N118" s="55" t="s">
        <v>533</v>
      </c>
      <c r="O118" s="55" t="s">
        <v>533</v>
      </c>
    </row>
    <row r="119" spans="1:15" x14ac:dyDescent="0.25">
      <c r="A119" s="55" t="s">
        <v>518</v>
      </c>
      <c r="B119" s="55" t="s">
        <v>4291</v>
      </c>
      <c r="C119" s="55" t="s">
        <v>4292</v>
      </c>
      <c r="D119" s="96">
        <v>870</v>
      </c>
      <c r="E119" s="96">
        <v>20</v>
      </c>
      <c r="F119" s="96">
        <v>0</v>
      </c>
      <c r="G119" s="96">
        <v>86.45</v>
      </c>
      <c r="H119" s="96">
        <v>9</v>
      </c>
      <c r="I119" s="55" t="s">
        <v>3436</v>
      </c>
      <c r="J119" s="55" t="s">
        <v>3437</v>
      </c>
      <c r="K119" s="55" t="s">
        <v>3321</v>
      </c>
      <c r="L119" s="55" t="s">
        <v>3322</v>
      </c>
      <c r="M119" s="55" t="s">
        <v>4293</v>
      </c>
      <c r="N119" s="55" t="s">
        <v>526</v>
      </c>
      <c r="O119" s="55" t="s">
        <v>527</v>
      </c>
    </row>
    <row r="120" spans="1:15" x14ac:dyDescent="0.25">
      <c r="A120" s="55" t="s">
        <v>518</v>
      </c>
      <c r="B120" s="55" t="s">
        <v>1157</v>
      </c>
      <c r="C120" s="55" t="s">
        <v>1158</v>
      </c>
      <c r="D120" s="96">
        <v>2841</v>
      </c>
      <c r="E120" s="96">
        <v>20</v>
      </c>
      <c r="F120" s="96">
        <v>0</v>
      </c>
      <c r="G120" s="96">
        <v>56.4</v>
      </c>
      <c r="H120" s="96">
        <v>2</v>
      </c>
      <c r="I120" s="55" t="s">
        <v>608</v>
      </c>
      <c r="J120" s="55" t="s">
        <v>609</v>
      </c>
      <c r="K120" s="55"/>
      <c r="L120" s="55"/>
      <c r="M120" s="55" t="s">
        <v>1159</v>
      </c>
      <c r="N120" s="55" t="s">
        <v>611</v>
      </c>
      <c r="O120" s="55" t="s">
        <v>612</v>
      </c>
    </row>
    <row r="121" spans="1:15" x14ac:dyDescent="0.25">
      <c r="A121" s="55" t="s">
        <v>534</v>
      </c>
      <c r="B121" s="55" t="s">
        <v>1165</v>
      </c>
      <c r="C121" s="55" t="s">
        <v>1166</v>
      </c>
      <c r="D121" s="96">
        <v>1254</v>
      </c>
      <c r="E121" s="96">
        <v>20</v>
      </c>
      <c r="F121" s="97">
        <v>3.67894E-32</v>
      </c>
      <c r="G121" s="96">
        <v>47.25</v>
      </c>
      <c r="H121" s="96">
        <v>2</v>
      </c>
      <c r="I121" s="55" t="s">
        <v>1162</v>
      </c>
      <c r="J121" s="55" t="s">
        <v>1163</v>
      </c>
      <c r="K121" s="55"/>
      <c r="L121" s="55"/>
      <c r="M121" s="55" t="s">
        <v>576</v>
      </c>
      <c r="N121" s="55" t="s">
        <v>576</v>
      </c>
      <c r="O121" s="55" t="s">
        <v>576</v>
      </c>
    </row>
    <row r="122" spans="1:15" x14ac:dyDescent="0.25">
      <c r="A122" s="55" t="s">
        <v>518</v>
      </c>
      <c r="B122" s="55" t="s">
        <v>4294</v>
      </c>
      <c r="C122" s="55" t="s">
        <v>1158</v>
      </c>
      <c r="D122" s="96">
        <v>6045</v>
      </c>
      <c r="E122" s="96">
        <v>20</v>
      </c>
      <c r="F122" s="96">
        <v>0</v>
      </c>
      <c r="G122" s="96">
        <v>58.7</v>
      </c>
      <c r="H122" s="96">
        <v>2</v>
      </c>
      <c r="I122" s="55" t="s">
        <v>608</v>
      </c>
      <c r="J122" s="55" t="s">
        <v>609</v>
      </c>
      <c r="K122" s="55"/>
      <c r="L122" s="55"/>
      <c r="M122" s="55" t="s">
        <v>4295</v>
      </c>
      <c r="N122" s="55" t="s">
        <v>611</v>
      </c>
      <c r="O122" s="55" t="s">
        <v>612</v>
      </c>
    </row>
    <row r="123" spans="1:15" x14ac:dyDescent="0.25">
      <c r="A123" s="55" t="s">
        <v>518</v>
      </c>
      <c r="B123" s="55" t="s">
        <v>4296</v>
      </c>
      <c r="C123" s="55" t="s">
        <v>4297</v>
      </c>
      <c r="D123" s="96">
        <v>4374</v>
      </c>
      <c r="E123" s="96">
        <v>20</v>
      </c>
      <c r="F123" s="96">
        <v>0</v>
      </c>
      <c r="G123" s="96">
        <v>87.2</v>
      </c>
      <c r="H123" s="96">
        <v>7</v>
      </c>
      <c r="I123" s="55" t="s">
        <v>4298</v>
      </c>
      <c r="J123" s="55" t="s">
        <v>4299</v>
      </c>
      <c r="K123" s="55" t="s">
        <v>4300</v>
      </c>
      <c r="L123" s="55" t="s">
        <v>4301</v>
      </c>
      <c r="M123" s="55" t="s">
        <v>4302</v>
      </c>
      <c r="N123" s="55" t="s">
        <v>4303</v>
      </c>
      <c r="O123" s="55" t="s">
        <v>4304</v>
      </c>
    </row>
    <row r="124" spans="1:15" x14ac:dyDescent="0.25">
      <c r="A124" s="55" t="s">
        <v>518</v>
      </c>
      <c r="B124" s="55" t="s">
        <v>1170</v>
      </c>
      <c r="C124" s="55" t="s">
        <v>1171</v>
      </c>
      <c r="D124" s="96">
        <v>2196</v>
      </c>
      <c r="E124" s="96">
        <v>20</v>
      </c>
      <c r="F124" s="96">
        <v>0</v>
      </c>
      <c r="G124" s="96">
        <v>49.85</v>
      </c>
      <c r="H124" s="96">
        <v>1</v>
      </c>
      <c r="I124" s="55" t="s">
        <v>898</v>
      </c>
      <c r="J124" s="55" t="s">
        <v>899</v>
      </c>
      <c r="K124" s="55"/>
      <c r="L124" s="55"/>
      <c r="M124" s="55" t="s">
        <v>1172</v>
      </c>
      <c r="N124" s="55" t="s">
        <v>611</v>
      </c>
      <c r="O124" s="55" t="s">
        <v>612</v>
      </c>
    </row>
    <row r="125" spans="1:15" x14ac:dyDescent="0.25">
      <c r="A125" s="55" t="s">
        <v>534</v>
      </c>
      <c r="B125" s="55" t="s">
        <v>4305</v>
      </c>
      <c r="C125" s="55" t="s">
        <v>480</v>
      </c>
      <c r="D125" s="96">
        <v>558</v>
      </c>
      <c r="E125" s="96">
        <v>20</v>
      </c>
      <c r="F125" s="97">
        <v>3.6498100000000003E-74</v>
      </c>
      <c r="G125" s="96">
        <v>61.9</v>
      </c>
      <c r="H125" s="96">
        <v>2</v>
      </c>
      <c r="I125" s="55" t="s">
        <v>1162</v>
      </c>
      <c r="J125" s="55" t="s">
        <v>1163</v>
      </c>
      <c r="K125" s="55"/>
      <c r="L125" s="55"/>
      <c r="M125" s="55" t="s">
        <v>4306</v>
      </c>
      <c r="N125" s="55" t="s">
        <v>533</v>
      </c>
      <c r="O125" s="55" t="s">
        <v>533</v>
      </c>
    </row>
    <row r="126" spans="1:15" x14ac:dyDescent="0.25">
      <c r="A126" s="55" t="s">
        <v>551</v>
      </c>
      <c r="B126" s="55" t="s">
        <v>4307</v>
      </c>
      <c r="C126" s="55" t="s">
        <v>480</v>
      </c>
      <c r="D126" s="96">
        <v>630</v>
      </c>
      <c r="E126" s="96">
        <v>1</v>
      </c>
      <c r="F126" s="97">
        <v>2.2953E-28</v>
      </c>
      <c r="G126" s="96">
        <v>58</v>
      </c>
      <c r="H126" s="96"/>
      <c r="I126" s="55"/>
      <c r="J126" s="55"/>
      <c r="K126" s="55"/>
      <c r="L126" s="55"/>
      <c r="M126" s="55" t="s">
        <v>3230</v>
      </c>
      <c r="N126" s="55" t="s">
        <v>533</v>
      </c>
      <c r="O126" s="55" t="s">
        <v>533</v>
      </c>
    </row>
    <row r="127" spans="1:15" x14ac:dyDescent="0.25">
      <c r="A127" s="55" t="s">
        <v>551</v>
      </c>
      <c r="B127" s="55" t="s">
        <v>1183</v>
      </c>
      <c r="C127" s="55" t="s">
        <v>1184</v>
      </c>
      <c r="D127" s="96">
        <v>975</v>
      </c>
      <c r="E127" s="96">
        <v>20</v>
      </c>
      <c r="F127" s="97">
        <v>3.95546E-43</v>
      </c>
      <c r="G127" s="96">
        <v>51.75</v>
      </c>
      <c r="H127" s="96"/>
      <c r="I127" s="55"/>
      <c r="J127" s="55"/>
      <c r="K127" s="55"/>
      <c r="L127" s="55"/>
      <c r="M127" s="55" t="s">
        <v>1185</v>
      </c>
      <c r="N127" s="55" t="s">
        <v>533</v>
      </c>
      <c r="O127" s="55" t="s">
        <v>533</v>
      </c>
    </row>
    <row r="128" spans="1:15" x14ac:dyDescent="0.25">
      <c r="A128" s="55" t="s">
        <v>551</v>
      </c>
      <c r="B128" s="55" t="s">
        <v>4308</v>
      </c>
      <c r="C128" s="55" t="s">
        <v>4309</v>
      </c>
      <c r="D128" s="96">
        <v>1350</v>
      </c>
      <c r="E128" s="96">
        <v>20</v>
      </c>
      <c r="F128" s="97">
        <v>1.3713100000000001E-116</v>
      </c>
      <c r="G128" s="96">
        <v>65.95</v>
      </c>
      <c r="H128" s="96"/>
      <c r="I128" s="55"/>
      <c r="J128" s="55"/>
      <c r="K128" s="55"/>
      <c r="L128" s="55"/>
      <c r="M128" s="55" t="s">
        <v>4310</v>
      </c>
      <c r="N128" s="55" t="s">
        <v>533</v>
      </c>
      <c r="O128" s="55" t="s">
        <v>533</v>
      </c>
    </row>
    <row r="129" spans="1:15" x14ac:dyDescent="0.25">
      <c r="A129" s="55" t="s">
        <v>534</v>
      </c>
      <c r="B129" s="55" t="s">
        <v>4311</v>
      </c>
      <c r="C129" s="55" t="s">
        <v>4312</v>
      </c>
      <c r="D129" s="96">
        <v>2376</v>
      </c>
      <c r="E129" s="96">
        <v>20</v>
      </c>
      <c r="F129" s="97">
        <v>2.4310299999999998E-59</v>
      </c>
      <c r="G129" s="96">
        <v>58.45</v>
      </c>
      <c r="H129" s="96">
        <v>5</v>
      </c>
      <c r="I129" s="55" t="s">
        <v>4313</v>
      </c>
      <c r="J129" s="55" t="s">
        <v>4314</v>
      </c>
      <c r="K129" s="55"/>
      <c r="L129" s="55"/>
      <c r="M129" s="55" t="s">
        <v>4315</v>
      </c>
      <c r="N129" s="55" t="s">
        <v>533</v>
      </c>
      <c r="O129" s="55" t="s">
        <v>533</v>
      </c>
    </row>
    <row r="130" spans="1:15" x14ac:dyDescent="0.25">
      <c r="A130" s="55" t="s">
        <v>518</v>
      </c>
      <c r="B130" s="55" t="s">
        <v>1195</v>
      </c>
      <c r="C130" s="55" t="s">
        <v>1196</v>
      </c>
      <c r="D130" s="96">
        <v>2700</v>
      </c>
      <c r="E130" s="96">
        <v>20</v>
      </c>
      <c r="F130" s="96">
        <v>0</v>
      </c>
      <c r="G130" s="96">
        <v>78</v>
      </c>
      <c r="H130" s="96">
        <v>4</v>
      </c>
      <c r="I130" s="55" t="s">
        <v>699</v>
      </c>
      <c r="J130" s="55" t="s">
        <v>700</v>
      </c>
      <c r="K130" s="55"/>
      <c r="L130" s="55"/>
      <c r="M130" s="55" t="s">
        <v>1197</v>
      </c>
      <c r="N130" s="55" t="s">
        <v>925</v>
      </c>
      <c r="O130" s="55" t="s">
        <v>926</v>
      </c>
    </row>
    <row r="131" spans="1:15" x14ac:dyDescent="0.25">
      <c r="A131" s="55" t="s">
        <v>518</v>
      </c>
      <c r="B131" s="55" t="s">
        <v>4316</v>
      </c>
      <c r="C131" s="55" t="s">
        <v>1196</v>
      </c>
      <c r="D131" s="96">
        <v>2694</v>
      </c>
      <c r="E131" s="96">
        <v>20</v>
      </c>
      <c r="F131" s="96">
        <v>0</v>
      </c>
      <c r="G131" s="96">
        <v>75.7</v>
      </c>
      <c r="H131" s="96">
        <v>4</v>
      </c>
      <c r="I131" s="55" t="s">
        <v>699</v>
      </c>
      <c r="J131" s="55" t="s">
        <v>700</v>
      </c>
      <c r="K131" s="55"/>
      <c r="L131" s="55"/>
      <c r="M131" s="55" t="s">
        <v>4317</v>
      </c>
      <c r="N131" s="55" t="s">
        <v>925</v>
      </c>
      <c r="O131" s="55" t="s">
        <v>926</v>
      </c>
    </row>
    <row r="132" spans="1:15" x14ac:dyDescent="0.25">
      <c r="A132" s="55" t="s">
        <v>518</v>
      </c>
      <c r="B132" s="55" t="s">
        <v>1205</v>
      </c>
      <c r="C132" s="55" t="s">
        <v>1199</v>
      </c>
      <c r="D132" s="96">
        <v>2550</v>
      </c>
      <c r="E132" s="96">
        <v>20</v>
      </c>
      <c r="F132" s="96">
        <v>0</v>
      </c>
      <c r="G132" s="96">
        <v>75.95</v>
      </c>
      <c r="H132" s="96">
        <v>7</v>
      </c>
      <c r="I132" s="55" t="s">
        <v>1206</v>
      </c>
      <c r="J132" s="55" t="s">
        <v>1207</v>
      </c>
      <c r="K132" s="55"/>
      <c r="L132" s="55"/>
      <c r="M132" s="55" t="s">
        <v>1208</v>
      </c>
      <c r="N132" s="55" t="s">
        <v>1203</v>
      </c>
      <c r="O132" s="55" t="s">
        <v>1204</v>
      </c>
    </row>
    <row r="133" spans="1:15" x14ac:dyDescent="0.25">
      <c r="A133" s="55" t="s">
        <v>518</v>
      </c>
      <c r="B133" s="55" t="s">
        <v>4318</v>
      </c>
      <c r="C133" s="55" t="s">
        <v>1199</v>
      </c>
      <c r="D133" s="96">
        <v>1356</v>
      </c>
      <c r="E133" s="96">
        <v>20</v>
      </c>
      <c r="F133" s="96">
        <v>0</v>
      </c>
      <c r="G133" s="96">
        <v>75.849999999999994</v>
      </c>
      <c r="H133" s="96">
        <v>7</v>
      </c>
      <c r="I133" s="55" t="s">
        <v>1206</v>
      </c>
      <c r="J133" s="55" t="s">
        <v>1207</v>
      </c>
      <c r="K133" s="55"/>
      <c r="L133" s="55"/>
      <c r="M133" s="55" t="s">
        <v>4319</v>
      </c>
      <c r="N133" s="55" t="s">
        <v>1203</v>
      </c>
      <c r="O133" s="55" t="s">
        <v>1204</v>
      </c>
    </row>
    <row r="134" spans="1:15" x14ac:dyDescent="0.25">
      <c r="A134" s="55" t="s">
        <v>518</v>
      </c>
      <c r="B134" s="55" t="s">
        <v>4320</v>
      </c>
      <c r="C134" s="55" t="s">
        <v>4321</v>
      </c>
      <c r="D134" s="96">
        <v>3402</v>
      </c>
      <c r="E134" s="96">
        <v>20</v>
      </c>
      <c r="F134" s="96">
        <v>0</v>
      </c>
      <c r="G134" s="96">
        <v>61.2</v>
      </c>
      <c r="H134" s="96">
        <v>2</v>
      </c>
      <c r="I134" s="55" t="s">
        <v>608</v>
      </c>
      <c r="J134" s="55" t="s">
        <v>609</v>
      </c>
      <c r="K134" s="55"/>
      <c r="L134" s="55"/>
      <c r="M134" s="55" t="s">
        <v>4322</v>
      </c>
      <c r="N134" s="55" t="s">
        <v>611</v>
      </c>
      <c r="O134" s="55" t="s">
        <v>612</v>
      </c>
    </row>
    <row r="135" spans="1:15" x14ac:dyDescent="0.25">
      <c r="A135" s="55" t="s">
        <v>518</v>
      </c>
      <c r="B135" s="55" t="s">
        <v>1214</v>
      </c>
      <c r="C135" s="55" t="s">
        <v>1215</v>
      </c>
      <c r="D135" s="96">
        <v>2967</v>
      </c>
      <c r="E135" s="96">
        <v>20</v>
      </c>
      <c r="F135" s="96">
        <v>0</v>
      </c>
      <c r="G135" s="96">
        <v>67.2</v>
      </c>
      <c r="H135" s="96">
        <v>4</v>
      </c>
      <c r="I135" s="55" t="s">
        <v>699</v>
      </c>
      <c r="J135" s="55" t="s">
        <v>700</v>
      </c>
      <c r="K135" s="55"/>
      <c r="L135" s="55"/>
      <c r="M135" s="55" t="s">
        <v>1216</v>
      </c>
      <c r="N135" s="55" t="s">
        <v>925</v>
      </c>
      <c r="O135" s="55" t="s">
        <v>926</v>
      </c>
    </row>
    <row r="136" spans="1:15" x14ac:dyDescent="0.25">
      <c r="A136" s="55" t="s">
        <v>518</v>
      </c>
      <c r="B136" s="55" t="s">
        <v>4323</v>
      </c>
      <c r="C136" s="55" t="s">
        <v>4324</v>
      </c>
      <c r="D136" s="96">
        <v>1365</v>
      </c>
      <c r="E136" s="96">
        <v>20</v>
      </c>
      <c r="F136" s="96">
        <v>0</v>
      </c>
      <c r="G136" s="96">
        <v>74.900000000000006</v>
      </c>
      <c r="H136" s="96">
        <v>2</v>
      </c>
      <c r="I136" s="55" t="s">
        <v>2087</v>
      </c>
      <c r="J136" s="55" t="s">
        <v>2088</v>
      </c>
      <c r="K136" s="55"/>
      <c r="L136" s="55"/>
      <c r="M136" s="55" t="s">
        <v>4325</v>
      </c>
      <c r="N136" s="55" t="s">
        <v>1203</v>
      </c>
      <c r="O136" s="55" t="s">
        <v>1204</v>
      </c>
    </row>
    <row r="137" spans="1:15" x14ac:dyDescent="0.25">
      <c r="A137" s="55" t="s">
        <v>518</v>
      </c>
      <c r="B137" s="55" t="s">
        <v>4326</v>
      </c>
      <c r="C137" s="55" t="s">
        <v>4327</v>
      </c>
      <c r="D137" s="96">
        <v>3063</v>
      </c>
      <c r="E137" s="96">
        <v>20</v>
      </c>
      <c r="F137" s="96">
        <v>0</v>
      </c>
      <c r="G137" s="96">
        <v>85.35</v>
      </c>
      <c r="H137" s="96">
        <v>4</v>
      </c>
      <c r="I137" s="55" t="s">
        <v>699</v>
      </c>
      <c r="J137" s="55" t="s">
        <v>700</v>
      </c>
      <c r="K137" s="55" t="s">
        <v>4328</v>
      </c>
      <c r="L137" s="55" t="s">
        <v>4329</v>
      </c>
      <c r="M137" s="55" t="s">
        <v>4330</v>
      </c>
      <c r="N137" s="55" t="s">
        <v>925</v>
      </c>
      <c r="O137" s="55" t="s">
        <v>926</v>
      </c>
    </row>
    <row r="138" spans="1:15" x14ac:dyDescent="0.25">
      <c r="A138" s="55" t="s">
        <v>518</v>
      </c>
      <c r="B138" s="55" t="s">
        <v>1231</v>
      </c>
      <c r="C138" s="55" t="s">
        <v>480</v>
      </c>
      <c r="D138" s="96">
        <v>5325</v>
      </c>
      <c r="E138" s="96">
        <v>20</v>
      </c>
      <c r="F138" s="96">
        <v>0</v>
      </c>
      <c r="G138" s="96">
        <v>75.099999999999994</v>
      </c>
      <c r="H138" s="96">
        <v>4</v>
      </c>
      <c r="I138" s="55" t="s">
        <v>699</v>
      </c>
      <c r="J138" s="55" t="s">
        <v>700</v>
      </c>
      <c r="K138" s="55" t="s">
        <v>523</v>
      </c>
      <c r="L138" s="55" t="s">
        <v>524</v>
      </c>
      <c r="M138" s="55" t="s">
        <v>1232</v>
      </c>
      <c r="N138" s="55" t="s">
        <v>925</v>
      </c>
      <c r="O138" s="55" t="s">
        <v>926</v>
      </c>
    </row>
    <row r="139" spans="1:15" x14ac:dyDescent="0.25">
      <c r="A139" s="55" t="s">
        <v>518</v>
      </c>
      <c r="B139" s="55" t="s">
        <v>4331</v>
      </c>
      <c r="C139" s="55" t="s">
        <v>3987</v>
      </c>
      <c r="D139" s="96">
        <v>7350</v>
      </c>
      <c r="E139" s="96">
        <v>20</v>
      </c>
      <c r="F139" s="96">
        <v>0</v>
      </c>
      <c r="G139" s="96">
        <v>76.7</v>
      </c>
      <c r="H139" s="96">
        <v>4</v>
      </c>
      <c r="I139" s="55" t="s">
        <v>699</v>
      </c>
      <c r="J139" s="55" t="s">
        <v>700</v>
      </c>
      <c r="K139" s="55" t="s">
        <v>523</v>
      </c>
      <c r="L139" s="55" t="s">
        <v>524</v>
      </c>
      <c r="M139" s="55" t="s">
        <v>4332</v>
      </c>
      <c r="N139" s="55" t="s">
        <v>925</v>
      </c>
      <c r="O139" s="55" t="s">
        <v>926</v>
      </c>
    </row>
    <row r="140" spans="1:15" x14ac:dyDescent="0.25">
      <c r="A140" s="55" t="s">
        <v>518</v>
      </c>
      <c r="B140" s="55" t="s">
        <v>4333</v>
      </c>
      <c r="C140" s="55" t="s">
        <v>4334</v>
      </c>
      <c r="D140" s="96">
        <v>327</v>
      </c>
      <c r="E140" s="96">
        <v>20</v>
      </c>
      <c r="F140" s="97">
        <v>8.2573299999999999E-37</v>
      </c>
      <c r="G140" s="96">
        <v>69.650000000000006</v>
      </c>
      <c r="H140" s="96">
        <v>5</v>
      </c>
      <c r="I140" s="55" t="s">
        <v>1625</v>
      </c>
      <c r="J140" s="55" t="s">
        <v>1626</v>
      </c>
      <c r="K140" s="55"/>
      <c r="L140" s="55"/>
      <c r="M140" s="55" t="s">
        <v>4335</v>
      </c>
      <c r="N140" s="55" t="s">
        <v>4336</v>
      </c>
      <c r="O140" s="55" t="s">
        <v>4337</v>
      </c>
    </row>
    <row r="141" spans="1:15" x14ac:dyDescent="0.25">
      <c r="A141" s="55" t="s">
        <v>518</v>
      </c>
      <c r="B141" s="55" t="s">
        <v>1233</v>
      </c>
      <c r="C141" s="55" t="s">
        <v>1234</v>
      </c>
      <c r="D141" s="96">
        <v>1062</v>
      </c>
      <c r="E141" s="96">
        <v>20</v>
      </c>
      <c r="F141" s="97">
        <v>7.9581299999999999E-172</v>
      </c>
      <c r="G141" s="96">
        <v>82.3</v>
      </c>
      <c r="H141" s="96">
        <v>2</v>
      </c>
      <c r="I141" s="55" t="s">
        <v>1235</v>
      </c>
      <c r="J141" s="55" t="s">
        <v>1236</v>
      </c>
      <c r="K141" s="55"/>
      <c r="L141" s="55"/>
      <c r="M141" s="55" t="s">
        <v>1237</v>
      </c>
      <c r="N141" s="55" t="s">
        <v>1238</v>
      </c>
      <c r="O141" s="55" t="s">
        <v>1239</v>
      </c>
    </row>
    <row r="142" spans="1:15" x14ac:dyDescent="0.25">
      <c r="A142" s="55" t="s">
        <v>518</v>
      </c>
      <c r="B142" s="55" t="s">
        <v>1243</v>
      </c>
      <c r="C142" s="55" t="s">
        <v>1244</v>
      </c>
      <c r="D142" s="96">
        <v>1581</v>
      </c>
      <c r="E142" s="96">
        <v>20</v>
      </c>
      <c r="F142" s="96">
        <v>0</v>
      </c>
      <c r="G142" s="96">
        <v>91.35</v>
      </c>
      <c r="H142" s="96">
        <v>4</v>
      </c>
      <c r="I142" s="55" t="s">
        <v>1245</v>
      </c>
      <c r="J142" s="55" t="s">
        <v>1246</v>
      </c>
      <c r="K142" s="55" t="s">
        <v>1247</v>
      </c>
      <c r="L142" s="55" t="s">
        <v>1066</v>
      </c>
      <c r="M142" s="55" t="s">
        <v>1248</v>
      </c>
      <c r="N142" s="55" t="s">
        <v>1249</v>
      </c>
      <c r="O142" s="55" t="s">
        <v>1250</v>
      </c>
    </row>
    <row r="143" spans="1:15" x14ac:dyDescent="0.25">
      <c r="A143" s="55" t="s">
        <v>534</v>
      </c>
      <c r="B143" s="55" t="s">
        <v>1257</v>
      </c>
      <c r="C143" s="55" t="s">
        <v>1258</v>
      </c>
      <c r="D143" s="96">
        <v>2886</v>
      </c>
      <c r="E143" s="96">
        <v>20</v>
      </c>
      <c r="F143" s="96">
        <v>0</v>
      </c>
      <c r="G143" s="96">
        <v>72.75</v>
      </c>
      <c r="H143" s="96">
        <v>1</v>
      </c>
      <c r="I143" s="55" t="s">
        <v>564</v>
      </c>
      <c r="J143" s="55" t="s">
        <v>565</v>
      </c>
      <c r="K143" s="55"/>
      <c r="L143" s="55"/>
      <c r="M143" s="55" t="s">
        <v>4338</v>
      </c>
      <c r="N143" s="55" t="s">
        <v>628</v>
      </c>
      <c r="O143" s="55" t="s">
        <v>629</v>
      </c>
    </row>
    <row r="144" spans="1:15" x14ac:dyDescent="0.25">
      <c r="A144" s="55" t="s">
        <v>518</v>
      </c>
      <c r="B144" s="55" t="s">
        <v>4339</v>
      </c>
      <c r="C144" s="55" t="s">
        <v>691</v>
      </c>
      <c r="D144" s="96">
        <v>1023</v>
      </c>
      <c r="E144" s="96">
        <v>20</v>
      </c>
      <c r="F144" s="97">
        <v>1.00503E-131</v>
      </c>
      <c r="G144" s="96">
        <v>68.150000000000006</v>
      </c>
      <c r="H144" s="96">
        <v>1</v>
      </c>
      <c r="I144" s="55" t="s">
        <v>934</v>
      </c>
      <c r="J144" s="55" t="s">
        <v>935</v>
      </c>
      <c r="K144" s="55"/>
      <c r="L144" s="55"/>
      <c r="M144" s="55" t="s">
        <v>4340</v>
      </c>
      <c r="N144" s="55" t="s">
        <v>695</v>
      </c>
      <c r="O144" s="55" t="s">
        <v>696</v>
      </c>
    </row>
    <row r="145" spans="1:15" x14ac:dyDescent="0.25">
      <c r="A145" s="55" t="s">
        <v>534</v>
      </c>
      <c r="B145" s="55" t="s">
        <v>4341</v>
      </c>
      <c r="C145" s="55" t="s">
        <v>4342</v>
      </c>
      <c r="D145" s="96">
        <v>312</v>
      </c>
      <c r="E145" s="96">
        <v>6</v>
      </c>
      <c r="F145" s="97">
        <v>1.9467000000000001E-7</v>
      </c>
      <c r="G145" s="96">
        <v>57.33</v>
      </c>
      <c r="H145" s="96">
        <v>2</v>
      </c>
      <c r="I145" s="55" t="s">
        <v>1162</v>
      </c>
      <c r="J145" s="55" t="s">
        <v>1163</v>
      </c>
      <c r="K145" s="55"/>
      <c r="L145" s="55"/>
      <c r="M145" s="55" t="s">
        <v>576</v>
      </c>
      <c r="N145" s="55" t="s">
        <v>576</v>
      </c>
      <c r="O145" s="55" t="s">
        <v>576</v>
      </c>
    </row>
    <row r="146" spans="1:15" x14ac:dyDescent="0.25">
      <c r="A146" s="55" t="s">
        <v>534</v>
      </c>
      <c r="B146" s="55" t="s">
        <v>1283</v>
      </c>
      <c r="C146" s="55" t="s">
        <v>1284</v>
      </c>
      <c r="D146" s="96">
        <v>954</v>
      </c>
      <c r="E146" s="96">
        <v>20</v>
      </c>
      <c r="F146" s="97">
        <v>8.7151399999999994E-37</v>
      </c>
      <c r="G146" s="96">
        <v>57.85</v>
      </c>
      <c r="H146" s="96">
        <v>3</v>
      </c>
      <c r="I146" s="55" t="s">
        <v>537</v>
      </c>
      <c r="J146" s="55" t="s">
        <v>538</v>
      </c>
      <c r="K146" s="55"/>
      <c r="L146" s="55"/>
      <c r="M146" s="55" t="s">
        <v>576</v>
      </c>
      <c r="N146" s="55" t="s">
        <v>576</v>
      </c>
      <c r="O146" s="55" t="s">
        <v>576</v>
      </c>
    </row>
    <row r="147" spans="1:15" x14ac:dyDescent="0.25">
      <c r="A147" s="55" t="s">
        <v>551</v>
      </c>
      <c r="B147" s="55" t="s">
        <v>4343</v>
      </c>
      <c r="C147" s="55" t="s">
        <v>1391</v>
      </c>
      <c r="D147" s="96">
        <v>1932</v>
      </c>
      <c r="E147" s="96">
        <v>20</v>
      </c>
      <c r="F147" s="97">
        <v>1.25187E-172</v>
      </c>
      <c r="G147" s="96">
        <v>65.25</v>
      </c>
      <c r="H147" s="96"/>
      <c r="I147" s="55"/>
      <c r="J147" s="55"/>
      <c r="K147" s="55"/>
      <c r="L147" s="55"/>
      <c r="M147" s="55" t="s">
        <v>1913</v>
      </c>
      <c r="N147" s="55" t="s">
        <v>533</v>
      </c>
      <c r="O147" s="55" t="s">
        <v>533</v>
      </c>
    </row>
    <row r="148" spans="1:15" x14ac:dyDescent="0.25">
      <c r="A148" s="55" t="s">
        <v>518</v>
      </c>
      <c r="B148" s="135" t="s">
        <v>4344</v>
      </c>
      <c r="C148" s="135" t="s">
        <v>4345</v>
      </c>
      <c r="D148" s="96">
        <v>447</v>
      </c>
      <c r="E148" s="96">
        <v>20</v>
      </c>
      <c r="F148" s="97">
        <v>4.7901000000000003E-81</v>
      </c>
      <c r="G148" s="96">
        <v>83.7</v>
      </c>
      <c r="H148" s="96">
        <v>2</v>
      </c>
      <c r="I148" s="55" t="s">
        <v>4346</v>
      </c>
      <c r="J148" s="55" t="s">
        <v>4347</v>
      </c>
      <c r="K148" s="55"/>
      <c r="L148" s="55"/>
      <c r="M148" s="55" t="s">
        <v>4348</v>
      </c>
      <c r="N148" s="55" t="s">
        <v>533</v>
      </c>
      <c r="O148" s="55" t="s">
        <v>533</v>
      </c>
    </row>
    <row r="149" spans="1:15" x14ac:dyDescent="0.25">
      <c r="A149" s="55" t="s">
        <v>518</v>
      </c>
      <c r="B149" s="55" t="s">
        <v>4349</v>
      </c>
      <c r="C149" s="55" t="s">
        <v>4350</v>
      </c>
      <c r="D149" s="96">
        <v>1545</v>
      </c>
      <c r="E149" s="96">
        <v>20</v>
      </c>
      <c r="F149" s="96">
        <v>0</v>
      </c>
      <c r="G149" s="96">
        <v>71.400000000000006</v>
      </c>
      <c r="H149" s="96">
        <v>2</v>
      </c>
      <c r="I149" s="55" t="s">
        <v>4351</v>
      </c>
      <c r="J149" s="55" t="s">
        <v>4352</v>
      </c>
      <c r="K149" s="55"/>
      <c r="L149" s="55"/>
      <c r="M149" s="55" t="s">
        <v>4353</v>
      </c>
      <c r="N149" s="55" t="s">
        <v>4354</v>
      </c>
      <c r="O149" s="55" t="s">
        <v>4355</v>
      </c>
    </row>
    <row r="150" spans="1:15" x14ac:dyDescent="0.25">
      <c r="A150" s="55" t="s">
        <v>518</v>
      </c>
      <c r="B150" s="55" t="s">
        <v>4356</v>
      </c>
      <c r="C150" s="55" t="s">
        <v>4357</v>
      </c>
      <c r="D150" s="96">
        <v>2352</v>
      </c>
      <c r="E150" s="96">
        <v>20</v>
      </c>
      <c r="F150" s="96">
        <v>0</v>
      </c>
      <c r="G150" s="96">
        <v>84.6</v>
      </c>
      <c r="H150" s="96">
        <v>6</v>
      </c>
      <c r="I150" s="55" t="s">
        <v>1315</v>
      </c>
      <c r="J150" s="55" t="s">
        <v>1316</v>
      </c>
      <c r="K150" s="55" t="s">
        <v>4358</v>
      </c>
      <c r="L150" s="55" t="s">
        <v>2519</v>
      </c>
      <c r="M150" s="55" t="s">
        <v>4359</v>
      </c>
      <c r="N150" s="55" t="s">
        <v>4360</v>
      </c>
      <c r="O150" s="55" t="s">
        <v>4361</v>
      </c>
    </row>
    <row r="151" spans="1:15" x14ac:dyDescent="0.25">
      <c r="A151" s="55" t="s">
        <v>518</v>
      </c>
      <c r="B151" s="55" t="s">
        <v>4362</v>
      </c>
      <c r="C151" s="55" t="s">
        <v>4363</v>
      </c>
      <c r="D151" s="96">
        <v>3888</v>
      </c>
      <c r="E151" s="96">
        <v>20</v>
      </c>
      <c r="F151" s="96">
        <v>0</v>
      </c>
      <c r="G151" s="96">
        <v>62.15</v>
      </c>
      <c r="H151" s="96">
        <v>2</v>
      </c>
      <c r="I151" s="55" t="s">
        <v>608</v>
      </c>
      <c r="J151" s="55" t="s">
        <v>609</v>
      </c>
      <c r="K151" s="55"/>
      <c r="L151" s="55"/>
      <c r="M151" s="55" t="s">
        <v>4364</v>
      </c>
      <c r="N151" s="55" t="s">
        <v>760</v>
      </c>
      <c r="O151" s="55" t="s">
        <v>761</v>
      </c>
    </row>
    <row r="152" spans="1:15" x14ac:dyDescent="0.25">
      <c r="A152" s="55" t="s">
        <v>518</v>
      </c>
      <c r="B152" s="55" t="s">
        <v>4365</v>
      </c>
      <c r="C152" s="55" t="s">
        <v>1291</v>
      </c>
      <c r="D152" s="96">
        <v>942</v>
      </c>
      <c r="E152" s="96">
        <v>20</v>
      </c>
      <c r="F152" s="97">
        <v>4.0723799999999999E-178</v>
      </c>
      <c r="G152" s="96">
        <v>76.400000000000006</v>
      </c>
      <c r="H152" s="96">
        <v>6</v>
      </c>
      <c r="I152" s="55" t="s">
        <v>4366</v>
      </c>
      <c r="J152" s="55" t="s">
        <v>4367</v>
      </c>
      <c r="K152" s="55" t="s">
        <v>2386</v>
      </c>
      <c r="L152" s="55" t="s">
        <v>2387</v>
      </c>
      <c r="M152" s="55" t="s">
        <v>4368</v>
      </c>
      <c r="N152" s="55" t="s">
        <v>4369</v>
      </c>
      <c r="O152" s="55" t="s">
        <v>4370</v>
      </c>
    </row>
    <row r="153" spans="1:15" x14ac:dyDescent="0.25">
      <c r="A153" s="55" t="s">
        <v>551</v>
      </c>
      <c r="B153" s="55" t="s">
        <v>4371</v>
      </c>
      <c r="C153" s="55" t="s">
        <v>4372</v>
      </c>
      <c r="D153" s="96">
        <v>606</v>
      </c>
      <c r="E153" s="96">
        <v>20</v>
      </c>
      <c r="F153" s="97">
        <v>6.97861E-27</v>
      </c>
      <c r="G153" s="96">
        <v>55</v>
      </c>
      <c r="H153" s="96"/>
      <c r="I153" s="55"/>
      <c r="J153" s="55"/>
      <c r="K153" s="55"/>
      <c r="L153" s="55"/>
      <c r="M153" s="55" t="s">
        <v>4373</v>
      </c>
      <c r="N153" s="55" t="s">
        <v>533</v>
      </c>
      <c r="O153" s="55" t="s">
        <v>533</v>
      </c>
    </row>
    <row r="154" spans="1:15" x14ac:dyDescent="0.25">
      <c r="A154" s="55" t="s">
        <v>518</v>
      </c>
      <c r="B154" s="55" t="s">
        <v>1306</v>
      </c>
      <c r="C154" s="55" t="s">
        <v>1307</v>
      </c>
      <c r="D154" s="96">
        <v>2703</v>
      </c>
      <c r="E154" s="96">
        <v>20</v>
      </c>
      <c r="F154" s="96">
        <v>0</v>
      </c>
      <c r="G154" s="96">
        <v>68.7</v>
      </c>
      <c r="H154" s="96">
        <v>2</v>
      </c>
      <c r="I154" s="55" t="s">
        <v>608</v>
      </c>
      <c r="J154" s="55" t="s">
        <v>609</v>
      </c>
      <c r="K154" s="55"/>
      <c r="L154" s="55"/>
      <c r="M154" s="55" t="s">
        <v>1308</v>
      </c>
      <c r="N154" s="55" t="s">
        <v>611</v>
      </c>
      <c r="O154" s="55" t="s">
        <v>612</v>
      </c>
    </row>
    <row r="155" spans="1:15" x14ac:dyDescent="0.25">
      <c r="A155" s="55" t="s">
        <v>518</v>
      </c>
      <c r="B155" s="55" t="s">
        <v>1309</v>
      </c>
      <c r="C155" s="55" t="s">
        <v>1307</v>
      </c>
      <c r="D155" s="96">
        <v>2727</v>
      </c>
      <c r="E155" s="96">
        <v>20</v>
      </c>
      <c r="F155" s="96">
        <v>0</v>
      </c>
      <c r="G155" s="96">
        <v>67.849999999999994</v>
      </c>
      <c r="H155" s="96">
        <v>2</v>
      </c>
      <c r="I155" s="55" t="s">
        <v>608</v>
      </c>
      <c r="J155" s="55" t="s">
        <v>609</v>
      </c>
      <c r="K155" s="55"/>
      <c r="L155" s="55"/>
      <c r="M155" s="55" t="s">
        <v>1310</v>
      </c>
      <c r="N155" s="55" t="s">
        <v>611</v>
      </c>
      <c r="O155" s="55" t="s">
        <v>612</v>
      </c>
    </row>
    <row r="156" spans="1:15" x14ac:dyDescent="0.25">
      <c r="A156" s="55" t="s">
        <v>534</v>
      </c>
      <c r="B156" s="55" t="s">
        <v>4374</v>
      </c>
      <c r="C156" s="55" t="s">
        <v>480</v>
      </c>
      <c r="D156" s="96">
        <v>756</v>
      </c>
      <c r="E156" s="96">
        <v>20</v>
      </c>
      <c r="F156" s="97">
        <v>4.4285100000000001E-38</v>
      </c>
      <c r="G156" s="96">
        <v>53.3</v>
      </c>
      <c r="H156" s="96">
        <v>3</v>
      </c>
      <c r="I156" s="55" t="s">
        <v>537</v>
      </c>
      <c r="J156" s="55" t="s">
        <v>538</v>
      </c>
      <c r="K156" s="55"/>
      <c r="L156" s="55"/>
      <c r="M156" s="55" t="s">
        <v>1230</v>
      </c>
      <c r="N156" s="55" t="s">
        <v>533</v>
      </c>
      <c r="O156" s="55" t="s">
        <v>533</v>
      </c>
    </row>
    <row r="157" spans="1:15" x14ac:dyDescent="0.25">
      <c r="A157" s="55" t="s">
        <v>518</v>
      </c>
      <c r="B157" s="55" t="s">
        <v>4375</v>
      </c>
      <c r="C157" s="55" t="s">
        <v>4376</v>
      </c>
      <c r="D157" s="96">
        <v>1290</v>
      </c>
      <c r="E157" s="96">
        <v>20</v>
      </c>
      <c r="F157" s="96">
        <v>0</v>
      </c>
      <c r="G157" s="96">
        <v>65.599999999999994</v>
      </c>
      <c r="H157" s="96">
        <v>2</v>
      </c>
      <c r="I157" s="55" t="s">
        <v>2087</v>
      </c>
      <c r="J157" s="55" t="s">
        <v>2088</v>
      </c>
      <c r="K157" s="55"/>
      <c r="L157" s="55"/>
      <c r="M157" s="55" t="s">
        <v>4377</v>
      </c>
      <c r="N157" s="55" t="s">
        <v>1203</v>
      </c>
      <c r="O157" s="55" t="s">
        <v>1204</v>
      </c>
    </row>
    <row r="158" spans="1:15" x14ac:dyDescent="0.25">
      <c r="A158" s="55" t="s">
        <v>518</v>
      </c>
      <c r="B158" s="55" t="s">
        <v>4378</v>
      </c>
      <c r="C158" s="55" t="s">
        <v>4379</v>
      </c>
      <c r="D158" s="96">
        <v>1080</v>
      </c>
      <c r="E158" s="96">
        <v>20</v>
      </c>
      <c r="F158" s="96">
        <v>0</v>
      </c>
      <c r="G158" s="96">
        <v>74.25</v>
      </c>
      <c r="H158" s="96">
        <v>5</v>
      </c>
      <c r="I158" s="55" t="s">
        <v>1982</v>
      </c>
      <c r="J158" s="55" t="s">
        <v>1983</v>
      </c>
      <c r="K158" s="55" t="s">
        <v>1984</v>
      </c>
      <c r="L158" s="55" t="s">
        <v>1985</v>
      </c>
      <c r="M158" s="55" t="s">
        <v>4380</v>
      </c>
      <c r="N158" s="55" t="s">
        <v>1987</v>
      </c>
      <c r="O158" s="55" t="s">
        <v>1988</v>
      </c>
    </row>
    <row r="159" spans="1:15" x14ac:dyDescent="0.25">
      <c r="A159" s="55" t="s">
        <v>518</v>
      </c>
      <c r="B159" s="55" t="s">
        <v>4381</v>
      </c>
      <c r="C159" s="55" t="s">
        <v>4382</v>
      </c>
      <c r="D159" s="96">
        <v>363</v>
      </c>
      <c r="E159" s="96">
        <v>20</v>
      </c>
      <c r="F159" s="97">
        <v>2.5354000000000001E-77</v>
      </c>
      <c r="G159" s="96">
        <v>90.7</v>
      </c>
      <c r="H159" s="96">
        <v>9</v>
      </c>
      <c r="I159" s="55" t="s">
        <v>3436</v>
      </c>
      <c r="J159" s="55" t="s">
        <v>3437</v>
      </c>
      <c r="K159" s="55" t="s">
        <v>3321</v>
      </c>
      <c r="L159" s="55" t="s">
        <v>3322</v>
      </c>
      <c r="M159" s="55" t="s">
        <v>4383</v>
      </c>
      <c r="N159" s="55" t="s">
        <v>3870</v>
      </c>
      <c r="O159" s="55" t="s">
        <v>3871</v>
      </c>
    </row>
    <row r="160" spans="1:15" x14ac:dyDescent="0.25">
      <c r="A160" s="55" t="s">
        <v>518</v>
      </c>
      <c r="B160" s="55" t="s">
        <v>4384</v>
      </c>
      <c r="C160" s="55" t="s">
        <v>4385</v>
      </c>
      <c r="D160" s="96">
        <v>1095</v>
      </c>
      <c r="E160" s="96">
        <v>20</v>
      </c>
      <c r="F160" s="96">
        <v>0</v>
      </c>
      <c r="G160" s="96">
        <v>66.900000000000006</v>
      </c>
      <c r="H160" s="96">
        <v>3</v>
      </c>
      <c r="I160" s="55" t="s">
        <v>1344</v>
      </c>
      <c r="J160" s="55" t="s">
        <v>1345</v>
      </c>
      <c r="K160" s="55" t="s">
        <v>523</v>
      </c>
      <c r="L160" s="55" t="s">
        <v>524</v>
      </c>
      <c r="M160" s="55" t="s">
        <v>4386</v>
      </c>
      <c r="N160" s="55" t="s">
        <v>4387</v>
      </c>
      <c r="O160" s="55" t="s">
        <v>4388</v>
      </c>
    </row>
    <row r="161" spans="1:15" x14ac:dyDescent="0.25">
      <c r="A161" s="55" t="s">
        <v>518</v>
      </c>
      <c r="B161" s="55" t="s">
        <v>4389</v>
      </c>
      <c r="C161" s="55" t="s">
        <v>4390</v>
      </c>
      <c r="D161" s="96">
        <v>336</v>
      </c>
      <c r="E161" s="96">
        <v>20</v>
      </c>
      <c r="F161" s="97">
        <v>8.1507799999999998E-36</v>
      </c>
      <c r="G161" s="96">
        <v>69.150000000000006</v>
      </c>
      <c r="H161" s="96">
        <v>3</v>
      </c>
      <c r="I161" s="55" t="s">
        <v>1344</v>
      </c>
      <c r="J161" s="55" t="s">
        <v>1345</v>
      </c>
      <c r="K161" s="55" t="s">
        <v>523</v>
      </c>
      <c r="L161" s="55" t="s">
        <v>524</v>
      </c>
      <c r="M161" s="55" t="s">
        <v>621</v>
      </c>
      <c r="N161" s="55" t="s">
        <v>533</v>
      </c>
      <c r="O161" s="55" t="s">
        <v>533</v>
      </c>
    </row>
    <row r="162" spans="1:15" x14ac:dyDescent="0.25">
      <c r="A162" s="55" t="s">
        <v>518</v>
      </c>
      <c r="B162" s="55" t="s">
        <v>4391</v>
      </c>
      <c r="C162" s="55" t="s">
        <v>4392</v>
      </c>
      <c r="D162" s="96">
        <v>1215</v>
      </c>
      <c r="E162" s="96">
        <v>20</v>
      </c>
      <c r="F162" s="96">
        <v>0</v>
      </c>
      <c r="G162" s="96">
        <v>75.3</v>
      </c>
      <c r="H162" s="96">
        <v>5</v>
      </c>
      <c r="I162" s="55" t="s">
        <v>4393</v>
      </c>
      <c r="J162" s="55" t="s">
        <v>4394</v>
      </c>
      <c r="K162" s="55"/>
      <c r="L162" s="55"/>
      <c r="M162" s="55" t="s">
        <v>4395</v>
      </c>
      <c r="N162" s="55" t="s">
        <v>4396</v>
      </c>
      <c r="O162" s="55" t="s">
        <v>4397</v>
      </c>
    </row>
    <row r="163" spans="1:15" x14ac:dyDescent="0.25">
      <c r="A163" s="55" t="s">
        <v>573</v>
      </c>
      <c r="B163" s="55" t="s">
        <v>4398</v>
      </c>
      <c r="C163" s="55" t="s">
        <v>575</v>
      </c>
      <c r="D163" s="96">
        <v>1752</v>
      </c>
      <c r="E163" s="96"/>
      <c r="F163" s="96"/>
      <c r="G163" s="96"/>
      <c r="H163" s="96"/>
      <c r="I163" s="55"/>
      <c r="J163" s="55"/>
      <c r="K163" s="55"/>
      <c r="L163" s="55"/>
      <c r="M163" s="55" t="s">
        <v>3898</v>
      </c>
      <c r="N163" s="55" t="s">
        <v>533</v>
      </c>
      <c r="O163" s="55" t="s">
        <v>533</v>
      </c>
    </row>
    <row r="164" spans="1:15" x14ac:dyDescent="0.25">
      <c r="A164" s="55" t="s">
        <v>518</v>
      </c>
      <c r="B164" s="55" t="s">
        <v>4399</v>
      </c>
      <c r="C164" s="55" t="s">
        <v>4400</v>
      </c>
      <c r="D164" s="96">
        <v>2694</v>
      </c>
      <c r="E164" s="96">
        <v>20</v>
      </c>
      <c r="F164" s="96">
        <v>0</v>
      </c>
      <c r="G164" s="96">
        <v>91</v>
      </c>
      <c r="H164" s="96">
        <v>3</v>
      </c>
      <c r="I164" s="55" t="s">
        <v>4401</v>
      </c>
      <c r="J164" s="55" t="s">
        <v>4402</v>
      </c>
      <c r="K164" s="55"/>
      <c r="L164" s="55"/>
      <c r="M164" s="55" t="s">
        <v>4403</v>
      </c>
      <c r="N164" s="55" t="s">
        <v>628</v>
      </c>
      <c r="O164" s="55" t="s">
        <v>629</v>
      </c>
    </row>
    <row r="165" spans="1:15" x14ac:dyDescent="0.25">
      <c r="A165" s="55" t="s">
        <v>518</v>
      </c>
      <c r="B165" s="55" t="s">
        <v>1362</v>
      </c>
      <c r="C165" s="55" t="s">
        <v>1363</v>
      </c>
      <c r="D165" s="96">
        <v>2751</v>
      </c>
      <c r="E165" s="96">
        <v>20</v>
      </c>
      <c r="F165" s="96">
        <v>0</v>
      </c>
      <c r="G165" s="96">
        <v>89.65</v>
      </c>
      <c r="H165" s="96">
        <v>6</v>
      </c>
      <c r="I165" s="55" t="s">
        <v>1364</v>
      </c>
      <c r="J165" s="55" t="s">
        <v>1365</v>
      </c>
      <c r="K165" s="55"/>
      <c r="L165" s="55"/>
      <c r="M165" s="55" t="s">
        <v>1366</v>
      </c>
      <c r="N165" s="55" t="s">
        <v>1367</v>
      </c>
      <c r="O165" s="55" t="s">
        <v>1368</v>
      </c>
    </row>
    <row r="166" spans="1:15" x14ac:dyDescent="0.25">
      <c r="A166" s="55" t="s">
        <v>551</v>
      </c>
      <c r="B166" s="55" t="s">
        <v>4404</v>
      </c>
      <c r="C166" s="55" t="s">
        <v>4405</v>
      </c>
      <c r="D166" s="96">
        <v>2169</v>
      </c>
      <c r="E166" s="96">
        <v>20</v>
      </c>
      <c r="F166" s="96">
        <v>0</v>
      </c>
      <c r="G166" s="96">
        <v>76.7</v>
      </c>
      <c r="H166" s="96"/>
      <c r="I166" s="55"/>
      <c r="J166" s="55"/>
      <c r="K166" s="55"/>
      <c r="L166" s="55"/>
      <c r="M166" s="55" t="s">
        <v>4406</v>
      </c>
      <c r="N166" s="55" t="s">
        <v>533</v>
      </c>
      <c r="O166" s="55" t="s">
        <v>533</v>
      </c>
    </row>
    <row r="167" spans="1:15" x14ac:dyDescent="0.25">
      <c r="A167" s="55" t="s">
        <v>518</v>
      </c>
      <c r="B167" s="55" t="s">
        <v>378</v>
      </c>
      <c r="C167" s="55" t="s">
        <v>489</v>
      </c>
      <c r="D167" s="96">
        <v>2664</v>
      </c>
      <c r="E167" s="96">
        <v>20</v>
      </c>
      <c r="F167" s="96">
        <v>0</v>
      </c>
      <c r="G167" s="96">
        <v>88.85</v>
      </c>
      <c r="H167" s="96">
        <v>6</v>
      </c>
      <c r="I167" s="55" t="s">
        <v>1942</v>
      </c>
      <c r="J167" s="55" t="s">
        <v>1943</v>
      </c>
      <c r="K167" s="55" t="s">
        <v>584</v>
      </c>
      <c r="L167" s="135" t="s">
        <v>585</v>
      </c>
      <c r="M167" s="55" t="s">
        <v>4407</v>
      </c>
      <c r="N167" s="55" t="s">
        <v>4408</v>
      </c>
      <c r="O167" s="55" t="s">
        <v>4409</v>
      </c>
    </row>
    <row r="168" spans="1:15" x14ac:dyDescent="0.25">
      <c r="A168" s="55" t="s">
        <v>518</v>
      </c>
      <c r="B168" s="55" t="s">
        <v>4410</v>
      </c>
      <c r="C168" s="55" t="s">
        <v>480</v>
      </c>
      <c r="D168" s="96">
        <v>1248</v>
      </c>
      <c r="E168" s="96">
        <v>20</v>
      </c>
      <c r="F168" s="96">
        <v>0</v>
      </c>
      <c r="G168" s="96">
        <v>82.95</v>
      </c>
      <c r="H168" s="96">
        <v>4</v>
      </c>
      <c r="I168" s="55" t="s">
        <v>4411</v>
      </c>
      <c r="J168" s="55" t="s">
        <v>4412</v>
      </c>
      <c r="K168" s="55"/>
      <c r="L168" s="55"/>
      <c r="M168" s="55" t="s">
        <v>4413</v>
      </c>
      <c r="N168" s="55" t="s">
        <v>533</v>
      </c>
      <c r="O168" s="55" t="s">
        <v>533</v>
      </c>
    </row>
    <row r="169" spans="1:15" x14ac:dyDescent="0.25">
      <c r="A169" s="55" t="s">
        <v>518</v>
      </c>
      <c r="B169" s="55" t="s">
        <v>4414</v>
      </c>
      <c r="C169" s="55" t="s">
        <v>4415</v>
      </c>
      <c r="D169" s="96">
        <v>675</v>
      </c>
      <c r="E169" s="96">
        <v>20</v>
      </c>
      <c r="F169" s="97">
        <v>2.5858900000000001E-108</v>
      </c>
      <c r="G169" s="96">
        <v>78.95</v>
      </c>
      <c r="H169" s="96">
        <v>5</v>
      </c>
      <c r="I169" s="55" t="s">
        <v>4416</v>
      </c>
      <c r="J169" s="55" t="s">
        <v>4417</v>
      </c>
      <c r="K169" s="55"/>
      <c r="L169" s="55"/>
      <c r="M169" s="55" t="s">
        <v>4418</v>
      </c>
      <c r="N169" s="55" t="s">
        <v>1074</v>
      </c>
      <c r="O169" s="55" t="s">
        <v>1075</v>
      </c>
    </row>
    <row r="170" spans="1:15" x14ac:dyDescent="0.25">
      <c r="A170" s="55" t="s">
        <v>518</v>
      </c>
      <c r="B170" s="55" t="s">
        <v>4419</v>
      </c>
      <c r="C170" s="55" t="s">
        <v>4420</v>
      </c>
      <c r="D170" s="96">
        <v>2118</v>
      </c>
      <c r="E170" s="96">
        <v>20</v>
      </c>
      <c r="F170" s="96">
        <v>0</v>
      </c>
      <c r="G170" s="96">
        <v>84.55</v>
      </c>
      <c r="H170" s="96">
        <v>1</v>
      </c>
      <c r="I170" s="55" t="s">
        <v>579</v>
      </c>
      <c r="J170" s="55" t="s">
        <v>580</v>
      </c>
      <c r="K170" s="55"/>
      <c r="L170" s="55"/>
      <c r="M170" s="55" t="s">
        <v>4421</v>
      </c>
      <c r="N170" s="55" t="s">
        <v>533</v>
      </c>
      <c r="O170" s="55" t="s">
        <v>533</v>
      </c>
    </row>
    <row r="171" spans="1:15" x14ac:dyDescent="0.25">
      <c r="A171" s="55" t="s">
        <v>518</v>
      </c>
      <c r="B171" s="55" t="s">
        <v>4422</v>
      </c>
      <c r="C171" s="55" t="s">
        <v>3971</v>
      </c>
      <c r="D171" s="96">
        <v>2565</v>
      </c>
      <c r="E171" s="96">
        <v>20</v>
      </c>
      <c r="F171" s="96">
        <v>0</v>
      </c>
      <c r="G171" s="96">
        <v>78.25</v>
      </c>
      <c r="H171" s="96">
        <v>3</v>
      </c>
      <c r="I171" s="55" t="s">
        <v>4423</v>
      </c>
      <c r="J171" s="55" t="s">
        <v>4424</v>
      </c>
      <c r="K171" s="55"/>
      <c r="L171" s="55"/>
      <c r="M171" s="55" t="s">
        <v>4425</v>
      </c>
      <c r="N171" s="55" t="s">
        <v>1302</v>
      </c>
      <c r="O171" s="55" t="s">
        <v>1303</v>
      </c>
    </row>
    <row r="172" spans="1:15" x14ac:dyDescent="0.25">
      <c r="A172" s="55" t="s">
        <v>518</v>
      </c>
      <c r="B172" s="55" t="s">
        <v>1381</v>
      </c>
      <c r="C172" s="55" t="s">
        <v>1382</v>
      </c>
      <c r="D172" s="96">
        <v>1386</v>
      </c>
      <c r="E172" s="96">
        <v>20</v>
      </c>
      <c r="F172" s="96">
        <v>0</v>
      </c>
      <c r="G172" s="96">
        <v>70.8</v>
      </c>
      <c r="H172" s="96">
        <v>2</v>
      </c>
      <c r="I172" s="55" t="s">
        <v>822</v>
      </c>
      <c r="J172" s="55" t="s">
        <v>823</v>
      </c>
      <c r="K172" s="55" t="s">
        <v>1383</v>
      </c>
      <c r="L172" s="55" t="s">
        <v>1066</v>
      </c>
      <c r="M172" s="55" t="s">
        <v>1384</v>
      </c>
      <c r="N172" s="55" t="s">
        <v>1385</v>
      </c>
      <c r="O172" s="55" t="s">
        <v>1386</v>
      </c>
    </row>
    <row r="173" spans="1:15" x14ac:dyDescent="0.25">
      <c r="A173" s="55" t="s">
        <v>518</v>
      </c>
      <c r="B173" s="55" t="s">
        <v>4426</v>
      </c>
      <c r="C173" s="55" t="s">
        <v>4427</v>
      </c>
      <c r="D173" s="96">
        <v>1617</v>
      </c>
      <c r="E173" s="96">
        <v>20</v>
      </c>
      <c r="F173" s="96">
        <v>0</v>
      </c>
      <c r="G173" s="96">
        <v>82.5</v>
      </c>
      <c r="H173" s="96">
        <v>3</v>
      </c>
      <c r="I173" s="55" t="s">
        <v>1736</v>
      </c>
      <c r="J173" s="55" t="s">
        <v>1737</v>
      </c>
      <c r="K173" s="55"/>
      <c r="L173" s="55"/>
      <c r="M173" s="55" t="s">
        <v>4428</v>
      </c>
      <c r="N173" s="55" t="s">
        <v>4429</v>
      </c>
      <c r="O173" s="55" t="s">
        <v>4430</v>
      </c>
    </row>
    <row r="174" spans="1:15" x14ac:dyDescent="0.25">
      <c r="A174" s="55" t="s">
        <v>551</v>
      </c>
      <c r="B174" s="55" t="s">
        <v>4431</v>
      </c>
      <c r="C174" s="55" t="s">
        <v>1139</v>
      </c>
      <c r="D174" s="96">
        <v>1761</v>
      </c>
      <c r="E174" s="96">
        <v>20</v>
      </c>
      <c r="F174" s="96">
        <v>0</v>
      </c>
      <c r="G174" s="96">
        <v>86.65</v>
      </c>
      <c r="H174" s="96"/>
      <c r="I174" s="55"/>
      <c r="J174" s="55"/>
      <c r="K174" s="55"/>
      <c r="L174" s="55"/>
      <c r="M174" s="55" t="s">
        <v>4432</v>
      </c>
      <c r="N174" s="55" t="s">
        <v>533</v>
      </c>
      <c r="O174" s="55" t="s">
        <v>533</v>
      </c>
    </row>
    <row r="175" spans="1:15" x14ac:dyDescent="0.25">
      <c r="A175" s="55" t="s">
        <v>518</v>
      </c>
      <c r="B175" s="55" t="s">
        <v>4433</v>
      </c>
      <c r="C175" s="55" t="s">
        <v>4434</v>
      </c>
      <c r="D175" s="96">
        <v>1632</v>
      </c>
      <c r="E175" s="96">
        <v>20</v>
      </c>
      <c r="F175" s="96">
        <v>0</v>
      </c>
      <c r="G175" s="96">
        <v>91.65</v>
      </c>
      <c r="H175" s="96">
        <v>1</v>
      </c>
      <c r="I175" s="55" t="s">
        <v>579</v>
      </c>
      <c r="J175" s="55" t="s">
        <v>580</v>
      </c>
      <c r="K175" s="55"/>
      <c r="L175" s="55"/>
      <c r="M175" s="55" t="s">
        <v>4435</v>
      </c>
      <c r="N175" s="55" t="s">
        <v>628</v>
      </c>
      <c r="O175" s="55" t="s">
        <v>629</v>
      </c>
    </row>
    <row r="176" spans="1:15" x14ac:dyDescent="0.25">
      <c r="A176" s="55" t="s">
        <v>518</v>
      </c>
      <c r="B176" s="55" t="s">
        <v>1397</v>
      </c>
      <c r="C176" s="55" t="s">
        <v>1398</v>
      </c>
      <c r="D176" s="96">
        <v>4032</v>
      </c>
      <c r="E176" s="96">
        <v>20</v>
      </c>
      <c r="F176" s="96">
        <v>0</v>
      </c>
      <c r="G176" s="96">
        <v>70.7</v>
      </c>
      <c r="H176" s="96">
        <v>3</v>
      </c>
      <c r="I176" s="55" t="s">
        <v>1063</v>
      </c>
      <c r="J176" s="55" t="s">
        <v>1064</v>
      </c>
      <c r="K176" s="55" t="s">
        <v>1065</v>
      </c>
      <c r="L176" s="55" t="s">
        <v>1066</v>
      </c>
      <c r="M176" s="55" t="s">
        <v>1399</v>
      </c>
      <c r="N176" s="55" t="s">
        <v>1068</v>
      </c>
      <c r="O176" s="55" t="s">
        <v>1069</v>
      </c>
    </row>
    <row r="177" spans="1:15" x14ac:dyDescent="0.25">
      <c r="A177" s="55" t="s">
        <v>518</v>
      </c>
      <c r="B177" s="55" t="s">
        <v>4436</v>
      </c>
      <c r="C177" s="55" t="s">
        <v>4437</v>
      </c>
      <c r="D177" s="96">
        <v>723</v>
      </c>
      <c r="E177" s="96">
        <v>20</v>
      </c>
      <c r="F177" s="97">
        <v>2.29579E-31</v>
      </c>
      <c r="G177" s="96">
        <v>68.05</v>
      </c>
      <c r="H177" s="96">
        <v>1</v>
      </c>
      <c r="I177" s="55" t="s">
        <v>809</v>
      </c>
      <c r="J177" s="55" t="s">
        <v>810</v>
      </c>
      <c r="K177" s="55"/>
      <c r="L177" s="55"/>
      <c r="M177" s="55" t="s">
        <v>4438</v>
      </c>
      <c r="N177" s="55" t="s">
        <v>4439</v>
      </c>
      <c r="O177" s="55" t="s">
        <v>4440</v>
      </c>
    </row>
    <row r="178" spans="1:15" x14ac:dyDescent="0.25">
      <c r="A178" s="55" t="s">
        <v>573</v>
      </c>
      <c r="B178" s="55" t="s">
        <v>4441</v>
      </c>
      <c r="C178" s="55" t="s">
        <v>575</v>
      </c>
      <c r="D178" s="96">
        <v>498</v>
      </c>
      <c r="E178" s="96"/>
      <c r="F178" s="96"/>
      <c r="G178" s="96"/>
      <c r="H178" s="96"/>
      <c r="I178" s="55"/>
      <c r="J178" s="55"/>
      <c r="K178" s="55"/>
      <c r="L178" s="55"/>
      <c r="M178" s="55" t="s">
        <v>621</v>
      </c>
      <c r="N178" s="55" t="s">
        <v>533</v>
      </c>
      <c r="O178" s="55" t="s">
        <v>533</v>
      </c>
    </row>
    <row r="179" spans="1:15" x14ac:dyDescent="0.25">
      <c r="A179" s="55" t="s">
        <v>518</v>
      </c>
      <c r="B179" s="55" t="s">
        <v>4442</v>
      </c>
      <c r="C179" s="55" t="s">
        <v>4443</v>
      </c>
      <c r="D179" s="96">
        <v>2919</v>
      </c>
      <c r="E179" s="96">
        <v>20</v>
      </c>
      <c r="F179" s="96">
        <v>0</v>
      </c>
      <c r="G179" s="96">
        <v>69.45</v>
      </c>
      <c r="H179" s="96">
        <v>6</v>
      </c>
      <c r="I179" s="55" t="s">
        <v>4444</v>
      </c>
      <c r="J179" s="55" t="s">
        <v>4445</v>
      </c>
      <c r="K179" s="55" t="s">
        <v>3526</v>
      </c>
      <c r="L179" s="55" t="s">
        <v>3527</v>
      </c>
      <c r="M179" s="55" t="s">
        <v>4446</v>
      </c>
      <c r="N179" s="55" t="s">
        <v>4447</v>
      </c>
      <c r="O179" s="55" t="s">
        <v>4448</v>
      </c>
    </row>
    <row r="180" spans="1:15" x14ac:dyDescent="0.25">
      <c r="A180" s="55" t="s">
        <v>518</v>
      </c>
      <c r="B180" s="55" t="s">
        <v>1400</v>
      </c>
      <c r="C180" s="55" t="s">
        <v>480</v>
      </c>
      <c r="D180" s="96">
        <v>3441</v>
      </c>
      <c r="E180" s="96">
        <v>20</v>
      </c>
      <c r="F180" s="96">
        <v>0</v>
      </c>
      <c r="G180" s="96">
        <v>57.6</v>
      </c>
      <c r="H180" s="96">
        <v>2</v>
      </c>
      <c r="I180" s="55" t="s">
        <v>1401</v>
      </c>
      <c r="J180" s="55" t="s">
        <v>1402</v>
      </c>
      <c r="K180" s="55"/>
      <c r="L180" s="55"/>
      <c r="M180" s="55" t="s">
        <v>1403</v>
      </c>
      <c r="N180" s="55" t="s">
        <v>1404</v>
      </c>
      <c r="O180" s="55" t="s">
        <v>1405</v>
      </c>
    </row>
    <row r="181" spans="1:15" x14ac:dyDescent="0.25">
      <c r="A181" s="55" t="s">
        <v>518</v>
      </c>
      <c r="B181" s="55" t="s">
        <v>4449</v>
      </c>
      <c r="C181" s="55" t="s">
        <v>4450</v>
      </c>
      <c r="D181" s="96">
        <v>960</v>
      </c>
      <c r="E181" s="96">
        <v>20</v>
      </c>
      <c r="F181" s="96">
        <v>0</v>
      </c>
      <c r="G181" s="96">
        <v>81.099999999999994</v>
      </c>
      <c r="H181" s="96">
        <v>7</v>
      </c>
      <c r="I181" s="55" t="s">
        <v>4451</v>
      </c>
      <c r="J181" s="55" t="s">
        <v>4452</v>
      </c>
      <c r="K181" s="55" t="s">
        <v>4453</v>
      </c>
      <c r="L181" s="55" t="s">
        <v>4454</v>
      </c>
      <c r="M181" s="55" t="s">
        <v>4455</v>
      </c>
      <c r="N181" s="55" t="s">
        <v>4456</v>
      </c>
      <c r="O181" s="55" t="s">
        <v>4457</v>
      </c>
    </row>
    <row r="182" spans="1:15" x14ac:dyDescent="0.25">
      <c r="A182" s="55" t="s">
        <v>534</v>
      </c>
      <c r="B182" s="55" t="s">
        <v>4458</v>
      </c>
      <c r="C182" s="55" t="s">
        <v>4459</v>
      </c>
      <c r="D182" s="96">
        <v>4200</v>
      </c>
      <c r="E182" s="96">
        <v>20</v>
      </c>
      <c r="F182" s="97">
        <v>6.1007199999999999E-140</v>
      </c>
      <c r="G182" s="96">
        <v>60.6</v>
      </c>
      <c r="H182" s="96">
        <v>5</v>
      </c>
      <c r="I182" s="55" t="s">
        <v>4313</v>
      </c>
      <c r="J182" s="55" t="s">
        <v>4314</v>
      </c>
      <c r="K182" s="55"/>
      <c r="L182" s="55"/>
      <c r="M182" s="55" t="s">
        <v>4460</v>
      </c>
      <c r="N182" s="55" t="s">
        <v>533</v>
      </c>
      <c r="O182" s="55" t="s">
        <v>533</v>
      </c>
    </row>
    <row r="183" spans="1:15" x14ac:dyDescent="0.25">
      <c r="A183" s="55" t="s">
        <v>518</v>
      </c>
      <c r="B183" s="55" t="s">
        <v>1406</v>
      </c>
      <c r="C183" s="55" t="s">
        <v>1265</v>
      </c>
      <c r="D183" s="96">
        <v>3312</v>
      </c>
      <c r="E183" s="96">
        <v>20</v>
      </c>
      <c r="F183" s="96">
        <v>0</v>
      </c>
      <c r="G183" s="96">
        <v>82.7</v>
      </c>
      <c r="H183" s="96">
        <v>5</v>
      </c>
      <c r="I183" s="55" t="s">
        <v>1266</v>
      </c>
      <c r="J183" s="55" t="s">
        <v>1267</v>
      </c>
      <c r="K183" s="55"/>
      <c r="L183" s="55"/>
      <c r="M183" s="55" t="s">
        <v>1407</v>
      </c>
      <c r="N183" s="55" t="s">
        <v>549</v>
      </c>
      <c r="O183" s="55" t="s">
        <v>550</v>
      </c>
    </row>
    <row r="184" spans="1:15" x14ac:dyDescent="0.25">
      <c r="A184" s="55" t="s">
        <v>551</v>
      </c>
      <c r="B184" s="55" t="s">
        <v>4461</v>
      </c>
      <c r="C184" s="55" t="s">
        <v>480</v>
      </c>
      <c r="D184" s="96">
        <v>915</v>
      </c>
      <c r="E184" s="96">
        <v>20</v>
      </c>
      <c r="F184" s="97">
        <v>1.20697E-168</v>
      </c>
      <c r="G184" s="96">
        <v>85.9</v>
      </c>
      <c r="H184" s="96"/>
      <c r="I184" s="55"/>
      <c r="J184" s="55"/>
      <c r="K184" s="55"/>
      <c r="L184" s="55"/>
      <c r="M184" s="55" t="s">
        <v>4462</v>
      </c>
      <c r="N184" s="55" t="s">
        <v>533</v>
      </c>
      <c r="O184" s="55" t="s">
        <v>533</v>
      </c>
    </row>
    <row r="185" spans="1:15" x14ac:dyDescent="0.25">
      <c r="A185" s="55" t="s">
        <v>518</v>
      </c>
      <c r="B185" s="55" t="s">
        <v>4463</v>
      </c>
      <c r="C185" s="55" t="s">
        <v>1171</v>
      </c>
      <c r="D185" s="96">
        <v>456</v>
      </c>
      <c r="E185" s="96">
        <v>20</v>
      </c>
      <c r="F185" s="97">
        <v>1.0119799999999999E-68</v>
      </c>
      <c r="G185" s="96">
        <v>68.2</v>
      </c>
      <c r="H185" s="96">
        <v>2</v>
      </c>
      <c r="I185" s="55" t="s">
        <v>608</v>
      </c>
      <c r="J185" s="55" t="s">
        <v>609</v>
      </c>
      <c r="K185" s="55"/>
      <c r="L185" s="55"/>
      <c r="M185" s="55" t="s">
        <v>4464</v>
      </c>
      <c r="N185" s="55" t="s">
        <v>533</v>
      </c>
      <c r="O185" s="55" t="s">
        <v>533</v>
      </c>
    </row>
    <row r="186" spans="1:15" x14ac:dyDescent="0.25">
      <c r="A186" s="55" t="s">
        <v>518</v>
      </c>
      <c r="B186" s="55" t="s">
        <v>1412</v>
      </c>
      <c r="C186" s="55" t="s">
        <v>1413</v>
      </c>
      <c r="D186" s="96">
        <v>3057</v>
      </c>
      <c r="E186" s="96">
        <v>20</v>
      </c>
      <c r="F186" s="96">
        <v>0</v>
      </c>
      <c r="G186" s="96">
        <v>81</v>
      </c>
      <c r="H186" s="96">
        <v>1</v>
      </c>
      <c r="I186" s="55" t="s">
        <v>579</v>
      </c>
      <c r="J186" s="55" t="s">
        <v>580</v>
      </c>
      <c r="K186" s="55"/>
      <c r="L186" s="55"/>
      <c r="M186" s="55" t="s">
        <v>1414</v>
      </c>
      <c r="N186" s="55" t="s">
        <v>533</v>
      </c>
      <c r="O186" s="55" t="s">
        <v>533</v>
      </c>
    </row>
    <row r="187" spans="1:15" x14ac:dyDescent="0.25">
      <c r="A187" s="55" t="s">
        <v>551</v>
      </c>
      <c r="B187" s="55" t="s">
        <v>4465</v>
      </c>
      <c r="C187" s="55" t="s">
        <v>4466</v>
      </c>
      <c r="D187" s="96">
        <v>1653</v>
      </c>
      <c r="E187" s="96">
        <v>20</v>
      </c>
      <c r="F187" s="96">
        <v>0</v>
      </c>
      <c r="G187" s="96">
        <v>77.650000000000006</v>
      </c>
      <c r="H187" s="96"/>
      <c r="I187" s="55"/>
      <c r="J187" s="55"/>
      <c r="K187" s="55"/>
      <c r="L187" s="55"/>
      <c r="M187" s="55" t="s">
        <v>4467</v>
      </c>
      <c r="N187" s="55" t="s">
        <v>628</v>
      </c>
      <c r="O187" s="55" t="s">
        <v>629</v>
      </c>
    </row>
    <row r="188" spans="1:15" x14ac:dyDescent="0.25">
      <c r="A188" s="55" t="s">
        <v>518</v>
      </c>
      <c r="B188" s="55" t="s">
        <v>4468</v>
      </c>
      <c r="C188" s="55" t="s">
        <v>4469</v>
      </c>
      <c r="D188" s="96">
        <v>588</v>
      </c>
      <c r="E188" s="96">
        <v>20</v>
      </c>
      <c r="F188" s="97">
        <v>2.2589099999999998E-25</v>
      </c>
      <c r="G188" s="96">
        <v>81.7</v>
      </c>
      <c r="H188" s="96">
        <v>5</v>
      </c>
      <c r="I188" s="55" t="s">
        <v>4470</v>
      </c>
      <c r="J188" s="55" t="s">
        <v>4471</v>
      </c>
      <c r="K188" s="55" t="s">
        <v>4472</v>
      </c>
      <c r="L188" s="55" t="s">
        <v>4473</v>
      </c>
      <c r="M188" s="55" t="s">
        <v>4474</v>
      </c>
      <c r="N188" s="55" t="s">
        <v>533</v>
      </c>
      <c r="O188" s="55" t="s">
        <v>533</v>
      </c>
    </row>
    <row r="189" spans="1:15" x14ac:dyDescent="0.25">
      <c r="A189" s="55" t="s">
        <v>534</v>
      </c>
      <c r="B189" s="55" t="s">
        <v>1417</v>
      </c>
      <c r="C189" s="55" t="s">
        <v>1418</v>
      </c>
      <c r="D189" s="96">
        <v>1521</v>
      </c>
      <c r="E189" s="96">
        <v>20</v>
      </c>
      <c r="F189" s="96">
        <v>0</v>
      </c>
      <c r="G189" s="96">
        <v>64.45</v>
      </c>
      <c r="H189" s="96">
        <v>8</v>
      </c>
      <c r="I189" s="55" t="s">
        <v>1419</v>
      </c>
      <c r="J189" s="55" t="s">
        <v>1420</v>
      </c>
      <c r="K189" s="55"/>
      <c r="L189" s="55"/>
      <c r="M189" s="55" t="s">
        <v>1421</v>
      </c>
      <c r="N189" s="55" t="s">
        <v>533</v>
      </c>
      <c r="O189" s="55" t="s">
        <v>533</v>
      </c>
    </row>
    <row r="190" spans="1:15" x14ac:dyDescent="0.25">
      <c r="A190" s="55" t="s">
        <v>518</v>
      </c>
      <c r="B190" s="55" t="s">
        <v>4475</v>
      </c>
      <c r="C190" s="55" t="s">
        <v>4476</v>
      </c>
      <c r="D190" s="96">
        <v>474</v>
      </c>
      <c r="E190" s="96">
        <v>20</v>
      </c>
      <c r="F190" s="97">
        <v>4.2953500000000001E-10</v>
      </c>
      <c r="G190" s="96">
        <v>94.65</v>
      </c>
      <c r="H190" s="96">
        <v>4</v>
      </c>
      <c r="I190" s="55" t="s">
        <v>4477</v>
      </c>
      <c r="J190" s="55" t="s">
        <v>4478</v>
      </c>
      <c r="K190" s="55"/>
      <c r="L190" s="55"/>
      <c r="M190" s="55" t="s">
        <v>621</v>
      </c>
      <c r="N190" s="55" t="s">
        <v>533</v>
      </c>
      <c r="O190" s="55" t="s">
        <v>533</v>
      </c>
    </row>
    <row r="191" spans="1:15" x14ac:dyDescent="0.25">
      <c r="A191" s="55" t="s">
        <v>518</v>
      </c>
      <c r="B191" s="55" t="s">
        <v>4479</v>
      </c>
      <c r="C191" s="55" t="s">
        <v>4480</v>
      </c>
      <c r="D191" s="96">
        <v>3363</v>
      </c>
      <c r="E191" s="96">
        <v>20</v>
      </c>
      <c r="F191" s="96">
        <v>0</v>
      </c>
      <c r="G191" s="96">
        <v>82.85</v>
      </c>
      <c r="H191" s="96">
        <v>12</v>
      </c>
      <c r="I191" s="55" t="s">
        <v>4481</v>
      </c>
      <c r="J191" s="55" t="s">
        <v>4482</v>
      </c>
      <c r="K191" s="55" t="s">
        <v>4483</v>
      </c>
      <c r="L191" s="55" t="s">
        <v>4484</v>
      </c>
      <c r="M191" s="55" t="s">
        <v>4485</v>
      </c>
      <c r="N191" s="55" t="s">
        <v>4486</v>
      </c>
      <c r="O191" s="55" t="s">
        <v>4487</v>
      </c>
    </row>
    <row r="192" spans="1:15" x14ac:dyDescent="0.25">
      <c r="A192" s="55" t="s">
        <v>518</v>
      </c>
      <c r="B192" s="55" t="s">
        <v>1434</v>
      </c>
      <c r="C192" s="55" t="s">
        <v>543</v>
      </c>
      <c r="D192" s="96">
        <v>1452</v>
      </c>
      <c r="E192" s="96">
        <v>20</v>
      </c>
      <c r="F192" s="96">
        <v>0</v>
      </c>
      <c r="G192" s="96">
        <v>61.45</v>
      </c>
      <c r="H192" s="96">
        <v>4</v>
      </c>
      <c r="I192" s="55" t="s">
        <v>1435</v>
      </c>
      <c r="J192" s="55" t="s">
        <v>1436</v>
      </c>
      <c r="K192" s="55"/>
      <c r="L192" s="55"/>
      <c r="M192" s="55" t="s">
        <v>1437</v>
      </c>
      <c r="N192" s="55" t="s">
        <v>1408</v>
      </c>
      <c r="O192" s="55" t="s">
        <v>1409</v>
      </c>
    </row>
    <row r="193" spans="1:15" x14ac:dyDescent="0.25">
      <c r="A193" s="55" t="s">
        <v>518</v>
      </c>
      <c r="B193" s="55" t="s">
        <v>4488</v>
      </c>
      <c r="C193" s="55" t="s">
        <v>4489</v>
      </c>
      <c r="D193" s="96">
        <v>1707</v>
      </c>
      <c r="E193" s="96">
        <v>20</v>
      </c>
      <c r="F193" s="96">
        <v>0</v>
      </c>
      <c r="G193" s="96">
        <v>57.35</v>
      </c>
      <c r="H193" s="96">
        <v>2</v>
      </c>
      <c r="I193" s="55" t="s">
        <v>4490</v>
      </c>
      <c r="J193" s="55" t="s">
        <v>4491</v>
      </c>
      <c r="K193" s="55"/>
      <c r="L193" s="55"/>
      <c r="M193" s="55" t="s">
        <v>4492</v>
      </c>
      <c r="N193" s="55" t="s">
        <v>4493</v>
      </c>
      <c r="O193" s="55" t="s">
        <v>4494</v>
      </c>
    </row>
    <row r="194" spans="1:15" x14ac:dyDescent="0.25">
      <c r="A194" s="55" t="s">
        <v>518</v>
      </c>
      <c r="B194" s="55" t="s">
        <v>4495</v>
      </c>
      <c r="C194" s="55" t="s">
        <v>4496</v>
      </c>
      <c r="D194" s="96">
        <v>3267</v>
      </c>
      <c r="E194" s="96">
        <v>20</v>
      </c>
      <c r="F194" s="96">
        <v>0</v>
      </c>
      <c r="G194" s="96">
        <v>80.150000000000006</v>
      </c>
      <c r="H194" s="96">
        <v>9</v>
      </c>
      <c r="I194" s="55" t="s">
        <v>4497</v>
      </c>
      <c r="J194" s="55" t="s">
        <v>4498</v>
      </c>
      <c r="K194" s="55" t="s">
        <v>4499</v>
      </c>
      <c r="L194" s="55" t="s">
        <v>4500</v>
      </c>
      <c r="M194" s="55" t="s">
        <v>4501</v>
      </c>
      <c r="N194" s="55" t="s">
        <v>4502</v>
      </c>
      <c r="O194" s="55" t="s">
        <v>4503</v>
      </c>
    </row>
    <row r="195" spans="1:15" x14ac:dyDescent="0.25">
      <c r="A195" s="55" t="s">
        <v>551</v>
      </c>
      <c r="B195" s="55" t="s">
        <v>4504</v>
      </c>
      <c r="C195" s="55" t="s">
        <v>4505</v>
      </c>
      <c r="D195" s="96">
        <v>846</v>
      </c>
      <c r="E195" s="96">
        <v>20</v>
      </c>
      <c r="F195" s="97">
        <v>7.0145500000000005E-162</v>
      </c>
      <c r="G195" s="96">
        <v>67.849999999999994</v>
      </c>
      <c r="H195" s="96"/>
      <c r="I195" s="55"/>
      <c r="J195" s="55"/>
      <c r="K195" s="55"/>
      <c r="L195" s="55"/>
      <c r="M195" s="55" t="s">
        <v>4506</v>
      </c>
      <c r="N195" s="55" t="s">
        <v>533</v>
      </c>
      <c r="O195" s="55" t="s">
        <v>533</v>
      </c>
    </row>
    <row r="196" spans="1:15" x14ac:dyDescent="0.25">
      <c r="A196" s="55" t="s">
        <v>518</v>
      </c>
      <c r="B196" s="55" t="s">
        <v>4507</v>
      </c>
      <c r="C196" s="55" t="s">
        <v>4508</v>
      </c>
      <c r="D196" s="96">
        <v>2460</v>
      </c>
      <c r="E196" s="96">
        <v>20</v>
      </c>
      <c r="F196" s="96">
        <v>0</v>
      </c>
      <c r="G196" s="96">
        <v>70.849999999999994</v>
      </c>
      <c r="H196" s="96">
        <v>4</v>
      </c>
      <c r="I196" s="55" t="s">
        <v>699</v>
      </c>
      <c r="J196" s="55" t="s">
        <v>700</v>
      </c>
      <c r="K196" s="55" t="s">
        <v>523</v>
      </c>
      <c r="L196" s="55" t="s">
        <v>524</v>
      </c>
      <c r="M196" s="55" t="s">
        <v>4509</v>
      </c>
      <c r="N196" s="55" t="s">
        <v>925</v>
      </c>
      <c r="O196" s="55" t="s">
        <v>926</v>
      </c>
    </row>
    <row r="197" spans="1:15" x14ac:dyDescent="0.25">
      <c r="A197" s="55" t="s">
        <v>518</v>
      </c>
      <c r="B197" s="55" t="s">
        <v>4510</v>
      </c>
      <c r="C197" s="55" t="s">
        <v>4511</v>
      </c>
      <c r="D197" s="96">
        <v>912</v>
      </c>
      <c r="E197" s="96">
        <v>20</v>
      </c>
      <c r="F197" s="96">
        <v>0</v>
      </c>
      <c r="G197" s="96">
        <v>58.15</v>
      </c>
      <c r="H197" s="96">
        <v>2</v>
      </c>
      <c r="I197" s="55" t="s">
        <v>3382</v>
      </c>
      <c r="J197" s="55" t="s">
        <v>3383</v>
      </c>
      <c r="K197" s="55"/>
      <c r="L197" s="55"/>
      <c r="M197" s="55" t="s">
        <v>4512</v>
      </c>
      <c r="N197" s="55" t="s">
        <v>533</v>
      </c>
      <c r="O197" s="55" t="s">
        <v>533</v>
      </c>
    </row>
    <row r="198" spans="1:15" x14ac:dyDescent="0.25">
      <c r="A198" s="55" t="s">
        <v>573</v>
      </c>
      <c r="B198" s="55" t="s">
        <v>4513</v>
      </c>
      <c r="C198" s="55" t="s">
        <v>575</v>
      </c>
      <c r="D198" s="96">
        <v>327</v>
      </c>
      <c r="E198" s="96"/>
      <c r="F198" s="96"/>
      <c r="G198" s="96"/>
      <c r="H198" s="96"/>
      <c r="I198" s="55"/>
      <c r="J198" s="55"/>
      <c r="K198" s="55"/>
      <c r="L198" s="55"/>
      <c r="M198" s="55" t="s">
        <v>576</v>
      </c>
      <c r="N198" s="55" t="s">
        <v>576</v>
      </c>
      <c r="O198" s="55" t="s">
        <v>576</v>
      </c>
    </row>
    <row r="199" spans="1:15" x14ac:dyDescent="0.25">
      <c r="A199" s="55" t="s">
        <v>551</v>
      </c>
      <c r="B199" s="55" t="s">
        <v>4514</v>
      </c>
      <c r="C199" s="55" t="s">
        <v>480</v>
      </c>
      <c r="D199" s="96">
        <v>1362</v>
      </c>
      <c r="E199" s="96">
        <v>20</v>
      </c>
      <c r="F199" s="97">
        <v>1.00169E-55</v>
      </c>
      <c r="G199" s="96">
        <v>63.35</v>
      </c>
      <c r="H199" s="96"/>
      <c r="I199" s="55"/>
      <c r="J199" s="55"/>
      <c r="K199" s="55"/>
      <c r="L199" s="55"/>
      <c r="M199" s="55" t="s">
        <v>3581</v>
      </c>
      <c r="N199" s="55" t="s">
        <v>533</v>
      </c>
      <c r="O199" s="55" t="s">
        <v>533</v>
      </c>
    </row>
    <row r="200" spans="1:15" x14ac:dyDescent="0.25">
      <c r="A200" s="55" t="s">
        <v>534</v>
      </c>
      <c r="B200" s="55" t="s">
        <v>4515</v>
      </c>
      <c r="C200" s="55" t="s">
        <v>2374</v>
      </c>
      <c r="D200" s="96">
        <v>1410</v>
      </c>
      <c r="E200" s="96">
        <v>20</v>
      </c>
      <c r="F200" s="97">
        <v>6.4317099999999996E-94</v>
      </c>
      <c r="G200" s="96">
        <v>51.95</v>
      </c>
      <c r="H200" s="96">
        <v>7</v>
      </c>
      <c r="I200" s="55" t="s">
        <v>641</v>
      </c>
      <c r="J200" s="55" t="s">
        <v>642</v>
      </c>
      <c r="K200" s="55"/>
      <c r="L200" s="55"/>
      <c r="M200" s="55" t="s">
        <v>4516</v>
      </c>
      <c r="N200" s="55" t="s">
        <v>540</v>
      </c>
      <c r="O200" s="55" t="s">
        <v>541</v>
      </c>
    </row>
    <row r="201" spans="1:15" x14ac:dyDescent="0.25">
      <c r="A201" s="55" t="s">
        <v>551</v>
      </c>
      <c r="B201" s="55" t="s">
        <v>4517</v>
      </c>
      <c r="C201" s="55" t="s">
        <v>4518</v>
      </c>
      <c r="D201" s="96">
        <v>1158</v>
      </c>
      <c r="E201" s="96">
        <v>20</v>
      </c>
      <c r="F201" s="96">
        <v>0</v>
      </c>
      <c r="G201" s="96">
        <v>53.8</v>
      </c>
      <c r="H201" s="96"/>
      <c r="I201" s="55"/>
      <c r="J201" s="55"/>
      <c r="K201" s="55"/>
      <c r="L201" s="55"/>
      <c r="M201" s="55" t="s">
        <v>4519</v>
      </c>
      <c r="N201" s="55" t="s">
        <v>628</v>
      </c>
      <c r="O201" s="55" t="s">
        <v>629</v>
      </c>
    </row>
    <row r="202" spans="1:15" x14ac:dyDescent="0.25">
      <c r="A202" s="55" t="s">
        <v>551</v>
      </c>
      <c r="B202" s="55" t="s">
        <v>4520</v>
      </c>
      <c r="C202" s="55" t="s">
        <v>480</v>
      </c>
      <c r="D202" s="96">
        <v>582</v>
      </c>
      <c r="E202" s="96">
        <v>2</v>
      </c>
      <c r="F202" s="97">
        <v>8.4140600000000003E-137</v>
      </c>
      <c r="G202" s="96">
        <v>81</v>
      </c>
      <c r="H202" s="96"/>
      <c r="I202" s="55"/>
      <c r="J202" s="55"/>
      <c r="K202" s="55"/>
      <c r="L202" s="55"/>
      <c r="M202" s="55" t="s">
        <v>576</v>
      </c>
      <c r="N202" s="55" t="s">
        <v>576</v>
      </c>
      <c r="O202" s="55" t="s">
        <v>576</v>
      </c>
    </row>
    <row r="203" spans="1:15" x14ac:dyDescent="0.25">
      <c r="A203" s="55" t="s">
        <v>518</v>
      </c>
      <c r="B203" s="55" t="s">
        <v>4521</v>
      </c>
      <c r="C203" s="55" t="s">
        <v>923</v>
      </c>
      <c r="D203" s="96">
        <v>579</v>
      </c>
      <c r="E203" s="96">
        <v>20</v>
      </c>
      <c r="F203" s="97">
        <v>3.06992E-77</v>
      </c>
      <c r="G203" s="96">
        <v>65.599999999999994</v>
      </c>
      <c r="H203" s="96">
        <v>1</v>
      </c>
      <c r="I203" s="55" t="s">
        <v>872</v>
      </c>
      <c r="J203" s="55" t="s">
        <v>873</v>
      </c>
      <c r="K203" s="55"/>
      <c r="L203" s="55"/>
      <c r="M203" s="55" t="s">
        <v>4522</v>
      </c>
      <c r="N203" s="55" t="s">
        <v>628</v>
      </c>
      <c r="O203" s="55" t="s">
        <v>629</v>
      </c>
    </row>
    <row r="204" spans="1:15" x14ac:dyDescent="0.25">
      <c r="A204" s="55" t="s">
        <v>518</v>
      </c>
      <c r="B204" s="55" t="s">
        <v>4523</v>
      </c>
      <c r="C204" s="55" t="s">
        <v>4524</v>
      </c>
      <c r="D204" s="96">
        <v>1359</v>
      </c>
      <c r="E204" s="96">
        <v>20</v>
      </c>
      <c r="F204" s="96">
        <v>0</v>
      </c>
      <c r="G204" s="96">
        <v>86.2</v>
      </c>
      <c r="H204" s="96">
        <v>7</v>
      </c>
      <c r="I204" s="55" t="s">
        <v>4525</v>
      </c>
      <c r="J204" s="55" t="s">
        <v>4526</v>
      </c>
      <c r="K204" s="55" t="s">
        <v>4527</v>
      </c>
      <c r="L204" s="55" t="s">
        <v>4528</v>
      </c>
      <c r="M204" s="55" t="s">
        <v>4529</v>
      </c>
      <c r="N204" s="55" t="s">
        <v>4530</v>
      </c>
      <c r="O204" s="55" t="s">
        <v>4531</v>
      </c>
    </row>
    <row r="205" spans="1:15" x14ac:dyDescent="0.25">
      <c r="A205" s="55" t="s">
        <v>518</v>
      </c>
      <c r="B205" s="55" t="s">
        <v>4532</v>
      </c>
      <c r="C205" s="55" t="s">
        <v>4533</v>
      </c>
      <c r="D205" s="96">
        <v>1323</v>
      </c>
      <c r="E205" s="96">
        <v>20</v>
      </c>
      <c r="F205" s="97">
        <v>2.0078500000000001E-139</v>
      </c>
      <c r="G205" s="96">
        <v>90.3</v>
      </c>
      <c r="H205" s="96">
        <v>4</v>
      </c>
      <c r="I205" s="55" t="s">
        <v>4534</v>
      </c>
      <c r="J205" s="55" t="s">
        <v>4535</v>
      </c>
      <c r="K205" s="55" t="s">
        <v>4536</v>
      </c>
      <c r="L205" s="55" t="s">
        <v>4537</v>
      </c>
      <c r="M205" s="55" t="s">
        <v>4538</v>
      </c>
      <c r="N205" s="55" t="s">
        <v>533</v>
      </c>
      <c r="O205" s="55" t="s">
        <v>533</v>
      </c>
    </row>
    <row r="206" spans="1:15" x14ac:dyDescent="0.25">
      <c r="A206" s="55" t="s">
        <v>551</v>
      </c>
      <c r="B206" s="55" t="s">
        <v>4539</v>
      </c>
      <c r="C206" s="55" t="s">
        <v>4540</v>
      </c>
      <c r="D206" s="96">
        <v>714</v>
      </c>
      <c r="E206" s="96">
        <v>20</v>
      </c>
      <c r="F206" s="97">
        <v>1.0168100000000001E-45</v>
      </c>
      <c r="G206" s="96">
        <v>62.6</v>
      </c>
      <c r="H206" s="96"/>
      <c r="I206" s="55"/>
      <c r="J206" s="55"/>
      <c r="K206" s="55"/>
      <c r="L206" s="55"/>
      <c r="M206" s="55" t="s">
        <v>4541</v>
      </c>
      <c r="N206" s="55" t="s">
        <v>533</v>
      </c>
      <c r="O206" s="55" t="s">
        <v>533</v>
      </c>
    </row>
    <row r="207" spans="1:15" x14ac:dyDescent="0.25">
      <c r="A207" s="55" t="s">
        <v>518</v>
      </c>
      <c r="B207" s="55" t="s">
        <v>4542</v>
      </c>
      <c r="C207" s="55" t="s">
        <v>4543</v>
      </c>
      <c r="D207" s="96">
        <v>1647</v>
      </c>
      <c r="E207" s="96">
        <v>20</v>
      </c>
      <c r="F207" s="96">
        <v>0</v>
      </c>
      <c r="G207" s="96">
        <v>63.5</v>
      </c>
      <c r="H207" s="96">
        <v>1</v>
      </c>
      <c r="I207" s="55" t="s">
        <v>596</v>
      </c>
      <c r="J207" s="55" t="s">
        <v>597</v>
      </c>
      <c r="K207" s="55"/>
      <c r="L207" s="55"/>
      <c r="M207" s="55" t="s">
        <v>4544</v>
      </c>
      <c r="N207" s="55" t="s">
        <v>533</v>
      </c>
      <c r="O207" s="55" t="s">
        <v>533</v>
      </c>
    </row>
    <row r="208" spans="1:15" x14ac:dyDescent="0.25">
      <c r="A208" s="55" t="s">
        <v>518</v>
      </c>
      <c r="B208" s="55" t="s">
        <v>1483</v>
      </c>
      <c r="C208" s="55" t="s">
        <v>1484</v>
      </c>
      <c r="D208" s="96">
        <v>3459</v>
      </c>
      <c r="E208" s="96">
        <v>20</v>
      </c>
      <c r="F208" s="96">
        <v>0</v>
      </c>
      <c r="G208" s="96">
        <v>65.849999999999994</v>
      </c>
      <c r="H208" s="96">
        <v>1</v>
      </c>
      <c r="I208" s="55" t="s">
        <v>994</v>
      </c>
      <c r="J208" s="55" t="s">
        <v>995</v>
      </c>
      <c r="K208" s="55"/>
      <c r="L208" s="55"/>
      <c r="M208" s="55" t="s">
        <v>1485</v>
      </c>
      <c r="N208" s="55" t="s">
        <v>533</v>
      </c>
      <c r="O208" s="55" t="s">
        <v>533</v>
      </c>
    </row>
    <row r="209" spans="1:15" x14ac:dyDescent="0.25">
      <c r="A209" s="55" t="s">
        <v>518</v>
      </c>
      <c r="B209" s="55" t="s">
        <v>4545</v>
      </c>
      <c r="C209" s="55" t="s">
        <v>553</v>
      </c>
      <c r="D209" s="96">
        <v>1464</v>
      </c>
      <c r="E209" s="96">
        <v>20</v>
      </c>
      <c r="F209" s="97">
        <v>1.5944500000000001E-77</v>
      </c>
      <c r="G209" s="96">
        <v>62.05</v>
      </c>
      <c r="H209" s="96">
        <v>2</v>
      </c>
      <c r="I209" s="55" t="s">
        <v>1464</v>
      </c>
      <c r="J209" s="55" t="s">
        <v>1465</v>
      </c>
      <c r="K209" s="55" t="s">
        <v>1466</v>
      </c>
      <c r="L209" s="55" t="s">
        <v>1467</v>
      </c>
      <c r="M209" s="55" t="s">
        <v>4546</v>
      </c>
      <c r="N209" s="55" t="s">
        <v>533</v>
      </c>
      <c r="O209" s="55" t="s">
        <v>533</v>
      </c>
    </row>
    <row r="210" spans="1:15" x14ac:dyDescent="0.25">
      <c r="A210" s="55" t="s">
        <v>551</v>
      </c>
      <c r="B210" s="55" t="s">
        <v>4547</v>
      </c>
      <c r="C210" s="55" t="s">
        <v>4548</v>
      </c>
      <c r="D210" s="96">
        <v>1320</v>
      </c>
      <c r="E210" s="96">
        <v>20</v>
      </c>
      <c r="F210" s="97">
        <v>9.7516500000000007E-105</v>
      </c>
      <c r="G210" s="96">
        <v>71.25</v>
      </c>
      <c r="H210" s="96"/>
      <c r="I210" s="55"/>
      <c r="J210" s="55"/>
      <c r="K210" s="55"/>
      <c r="L210" s="55"/>
      <c r="M210" s="55" t="s">
        <v>4549</v>
      </c>
      <c r="N210" s="55" t="s">
        <v>533</v>
      </c>
      <c r="O210" s="55" t="s">
        <v>533</v>
      </c>
    </row>
    <row r="211" spans="1:15" x14ac:dyDescent="0.25">
      <c r="A211" s="55" t="s">
        <v>518</v>
      </c>
      <c r="B211" s="55" t="s">
        <v>1493</v>
      </c>
      <c r="C211" s="55" t="s">
        <v>480</v>
      </c>
      <c r="D211" s="96">
        <v>627</v>
      </c>
      <c r="E211" s="96">
        <v>20</v>
      </c>
      <c r="F211" s="97">
        <v>1.7308099999999999E-42</v>
      </c>
      <c r="G211" s="96">
        <v>54.75</v>
      </c>
      <c r="H211" s="96">
        <v>1</v>
      </c>
      <c r="I211" s="55" t="s">
        <v>596</v>
      </c>
      <c r="J211" s="55" t="s">
        <v>597</v>
      </c>
      <c r="K211" s="55"/>
      <c r="L211" s="55"/>
      <c r="M211" s="55" t="s">
        <v>1494</v>
      </c>
      <c r="N211" s="55" t="s">
        <v>533</v>
      </c>
      <c r="O211" s="55" t="s">
        <v>533</v>
      </c>
    </row>
    <row r="212" spans="1:15" x14ac:dyDescent="0.25">
      <c r="A212" s="55" t="s">
        <v>518</v>
      </c>
      <c r="B212" s="55" t="s">
        <v>4550</v>
      </c>
      <c r="C212" s="55" t="s">
        <v>2704</v>
      </c>
      <c r="D212" s="96">
        <v>1572</v>
      </c>
      <c r="E212" s="96">
        <v>20</v>
      </c>
      <c r="F212" s="96">
        <v>0</v>
      </c>
      <c r="G212" s="96">
        <v>88.4</v>
      </c>
      <c r="H212" s="96">
        <v>7</v>
      </c>
      <c r="I212" s="55" t="s">
        <v>4551</v>
      </c>
      <c r="J212" s="55" t="s">
        <v>4552</v>
      </c>
      <c r="K212" s="55" t="s">
        <v>4553</v>
      </c>
      <c r="L212" s="55" t="s">
        <v>4554</v>
      </c>
      <c r="M212" s="55" t="s">
        <v>4555</v>
      </c>
      <c r="N212" s="55" t="s">
        <v>2708</v>
      </c>
      <c r="O212" s="55" t="s">
        <v>2709</v>
      </c>
    </row>
    <row r="213" spans="1:15" x14ac:dyDescent="0.25">
      <c r="A213" s="55" t="s">
        <v>518</v>
      </c>
      <c r="B213" s="55" t="s">
        <v>4556</v>
      </c>
      <c r="C213" s="55" t="s">
        <v>4557</v>
      </c>
      <c r="D213" s="96">
        <v>5568</v>
      </c>
      <c r="E213" s="96">
        <v>20</v>
      </c>
      <c r="F213" s="96">
        <v>0</v>
      </c>
      <c r="G213" s="96">
        <v>84.15</v>
      </c>
      <c r="H213" s="96">
        <v>5</v>
      </c>
      <c r="I213" s="55" t="s">
        <v>2983</v>
      </c>
      <c r="J213" s="55" t="s">
        <v>2984</v>
      </c>
      <c r="K213" s="55"/>
      <c r="L213" s="55"/>
      <c r="M213" s="55" t="s">
        <v>4558</v>
      </c>
      <c r="N213" s="55" t="s">
        <v>4559</v>
      </c>
      <c r="O213" s="55" t="s">
        <v>4560</v>
      </c>
    </row>
    <row r="214" spans="1:15" x14ac:dyDescent="0.25">
      <c r="A214" s="55" t="s">
        <v>518</v>
      </c>
      <c r="B214" s="55" t="s">
        <v>1507</v>
      </c>
      <c r="C214" s="55" t="s">
        <v>480</v>
      </c>
      <c r="D214" s="96">
        <v>3750</v>
      </c>
      <c r="E214" s="96">
        <v>20</v>
      </c>
      <c r="F214" s="96">
        <v>0</v>
      </c>
      <c r="G214" s="96">
        <v>64.55</v>
      </c>
      <c r="H214" s="96">
        <v>2</v>
      </c>
      <c r="I214" s="55" t="s">
        <v>608</v>
      </c>
      <c r="J214" s="55" t="s">
        <v>609</v>
      </c>
      <c r="K214" s="55"/>
      <c r="L214" s="55"/>
      <c r="M214" s="55" t="s">
        <v>1508</v>
      </c>
      <c r="N214" s="55" t="s">
        <v>611</v>
      </c>
      <c r="O214" s="55" t="s">
        <v>612</v>
      </c>
    </row>
    <row r="215" spans="1:15" x14ac:dyDescent="0.25">
      <c r="A215" s="55" t="s">
        <v>518</v>
      </c>
      <c r="B215" s="55" t="s">
        <v>4561</v>
      </c>
      <c r="C215" s="55" t="s">
        <v>4562</v>
      </c>
      <c r="D215" s="96">
        <v>2970</v>
      </c>
      <c r="E215" s="96">
        <v>20</v>
      </c>
      <c r="F215" s="96">
        <v>0</v>
      </c>
      <c r="G215" s="96">
        <v>83.45</v>
      </c>
      <c r="H215" s="96">
        <v>4</v>
      </c>
      <c r="I215" s="55" t="s">
        <v>4563</v>
      </c>
      <c r="J215" s="55" t="s">
        <v>4564</v>
      </c>
      <c r="K215" s="55"/>
      <c r="L215" s="55"/>
      <c r="M215" s="55" t="s">
        <v>4565</v>
      </c>
      <c r="N215" s="55" t="s">
        <v>533</v>
      </c>
      <c r="O215" s="55" t="s">
        <v>533</v>
      </c>
    </row>
    <row r="216" spans="1:15" x14ac:dyDescent="0.25">
      <c r="A216" s="55" t="s">
        <v>518</v>
      </c>
      <c r="B216" s="55" t="s">
        <v>4566</v>
      </c>
      <c r="C216" s="55" t="s">
        <v>923</v>
      </c>
      <c r="D216" s="96">
        <v>3546</v>
      </c>
      <c r="E216" s="96">
        <v>20</v>
      </c>
      <c r="F216" s="96">
        <v>0</v>
      </c>
      <c r="G216" s="96">
        <v>72.25</v>
      </c>
      <c r="H216" s="96">
        <v>4</v>
      </c>
      <c r="I216" s="55" t="s">
        <v>699</v>
      </c>
      <c r="J216" s="55" t="s">
        <v>700</v>
      </c>
      <c r="K216" s="55" t="s">
        <v>523</v>
      </c>
      <c r="L216" s="55" t="s">
        <v>524</v>
      </c>
      <c r="M216" s="55" t="s">
        <v>4567</v>
      </c>
      <c r="N216" s="55" t="s">
        <v>925</v>
      </c>
      <c r="O216" s="55" t="s">
        <v>926</v>
      </c>
    </row>
    <row r="217" spans="1:15" x14ac:dyDescent="0.25">
      <c r="A217" s="55" t="s">
        <v>551</v>
      </c>
      <c r="B217" s="55" t="s">
        <v>4568</v>
      </c>
      <c r="C217" s="55" t="s">
        <v>4569</v>
      </c>
      <c r="D217" s="96">
        <v>1473</v>
      </c>
      <c r="E217" s="96">
        <v>20</v>
      </c>
      <c r="F217" s="96">
        <v>0</v>
      </c>
      <c r="G217" s="96">
        <v>71.7</v>
      </c>
      <c r="H217" s="96"/>
      <c r="I217" s="55"/>
      <c r="J217" s="55"/>
      <c r="K217" s="55"/>
      <c r="L217" s="55"/>
      <c r="M217" s="55" t="s">
        <v>4570</v>
      </c>
      <c r="N217" s="55" t="s">
        <v>533</v>
      </c>
      <c r="O217" s="55" t="s">
        <v>533</v>
      </c>
    </row>
    <row r="218" spans="1:15" x14ac:dyDescent="0.25">
      <c r="A218" s="55" t="s">
        <v>518</v>
      </c>
      <c r="B218" s="55" t="s">
        <v>4571</v>
      </c>
      <c r="C218" s="55" t="s">
        <v>4572</v>
      </c>
      <c r="D218" s="96">
        <v>1980</v>
      </c>
      <c r="E218" s="96">
        <v>20</v>
      </c>
      <c r="F218" s="97">
        <v>1.8418200000000001E-44</v>
      </c>
      <c r="G218" s="96">
        <v>94.05</v>
      </c>
      <c r="H218" s="96">
        <v>2</v>
      </c>
      <c r="I218" s="55" t="s">
        <v>1081</v>
      </c>
      <c r="J218" s="55" t="s">
        <v>1082</v>
      </c>
      <c r="K218" s="55"/>
      <c r="L218" s="55"/>
      <c r="M218" s="55" t="s">
        <v>4573</v>
      </c>
      <c r="N218" s="55" t="s">
        <v>533</v>
      </c>
      <c r="O218" s="55" t="s">
        <v>533</v>
      </c>
    </row>
    <row r="219" spans="1:15" x14ac:dyDescent="0.25">
      <c r="A219" s="55" t="s">
        <v>551</v>
      </c>
      <c r="B219" s="55" t="s">
        <v>4574</v>
      </c>
      <c r="C219" s="55" t="s">
        <v>4575</v>
      </c>
      <c r="D219" s="96">
        <v>1266</v>
      </c>
      <c r="E219" s="96">
        <v>20</v>
      </c>
      <c r="F219" s="96">
        <v>0</v>
      </c>
      <c r="G219" s="96">
        <v>85.1</v>
      </c>
      <c r="H219" s="96"/>
      <c r="I219" s="55"/>
      <c r="J219" s="55"/>
      <c r="K219" s="55"/>
      <c r="L219" s="55"/>
      <c r="M219" s="55" t="s">
        <v>4576</v>
      </c>
      <c r="N219" s="55" t="s">
        <v>533</v>
      </c>
      <c r="O219" s="55" t="s">
        <v>533</v>
      </c>
    </row>
    <row r="220" spans="1:15" x14ac:dyDescent="0.25">
      <c r="A220" s="55" t="s">
        <v>518</v>
      </c>
      <c r="B220" s="55" t="s">
        <v>4577</v>
      </c>
      <c r="C220" s="55" t="s">
        <v>4578</v>
      </c>
      <c r="D220" s="96">
        <v>2688</v>
      </c>
      <c r="E220" s="96">
        <v>20</v>
      </c>
      <c r="F220" s="96">
        <v>0</v>
      </c>
      <c r="G220" s="96">
        <v>83.7</v>
      </c>
      <c r="H220" s="96">
        <v>2</v>
      </c>
      <c r="I220" s="55" t="s">
        <v>2611</v>
      </c>
      <c r="J220" s="55" t="s">
        <v>2612</v>
      </c>
      <c r="K220" s="55"/>
      <c r="L220" s="55"/>
      <c r="M220" s="55" t="s">
        <v>4579</v>
      </c>
      <c r="N220" s="55" t="s">
        <v>1836</v>
      </c>
      <c r="O220" s="55" t="s">
        <v>1837</v>
      </c>
    </row>
    <row r="221" spans="1:15" x14ac:dyDescent="0.25">
      <c r="A221" s="55" t="s">
        <v>518</v>
      </c>
      <c r="B221" s="55" t="s">
        <v>1546</v>
      </c>
      <c r="C221" s="55" t="s">
        <v>1547</v>
      </c>
      <c r="D221" s="96">
        <v>1236</v>
      </c>
      <c r="E221" s="96">
        <v>20</v>
      </c>
      <c r="F221" s="96">
        <v>0</v>
      </c>
      <c r="G221" s="96">
        <v>46.95</v>
      </c>
      <c r="H221" s="96">
        <v>3</v>
      </c>
      <c r="I221" s="55" t="s">
        <v>1548</v>
      </c>
      <c r="J221" s="55" t="s">
        <v>1549</v>
      </c>
      <c r="K221" s="55"/>
      <c r="L221" s="55"/>
      <c r="M221" s="55" t="s">
        <v>1550</v>
      </c>
      <c r="N221" s="55" t="s">
        <v>1551</v>
      </c>
      <c r="O221" s="55" t="s">
        <v>1552</v>
      </c>
    </row>
    <row r="222" spans="1:15" x14ac:dyDescent="0.25">
      <c r="A222" s="55" t="s">
        <v>573</v>
      </c>
      <c r="B222" s="55" t="s">
        <v>4580</v>
      </c>
      <c r="C222" s="55" t="s">
        <v>575</v>
      </c>
      <c r="D222" s="96">
        <v>447</v>
      </c>
      <c r="E222" s="96"/>
      <c r="F222" s="96"/>
      <c r="G222" s="96"/>
      <c r="H222" s="96"/>
      <c r="I222" s="55"/>
      <c r="J222" s="55"/>
      <c r="K222" s="55"/>
      <c r="L222" s="55"/>
      <c r="M222" s="55" t="s">
        <v>606</v>
      </c>
      <c r="N222" s="55" t="s">
        <v>533</v>
      </c>
      <c r="O222" s="55" t="s">
        <v>533</v>
      </c>
    </row>
    <row r="223" spans="1:15" x14ac:dyDescent="0.25">
      <c r="A223" s="55" t="s">
        <v>518</v>
      </c>
      <c r="B223" s="55" t="s">
        <v>4581</v>
      </c>
      <c r="C223" s="55" t="s">
        <v>4582</v>
      </c>
      <c r="D223" s="96">
        <v>189</v>
      </c>
      <c r="E223" s="96">
        <v>20</v>
      </c>
      <c r="F223" s="97">
        <v>3.9386899999999999E-35</v>
      </c>
      <c r="G223" s="96">
        <v>94.5</v>
      </c>
      <c r="H223" s="96">
        <v>7</v>
      </c>
      <c r="I223" s="55" t="s">
        <v>4583</v>
      </c>
      <c r="J223" s="55" t="s">
        <v>4584</v>
      </c>
      <c r="K223" s="55"/>
      <c r="L223" s="55"/>
      <c r="M223" s="55" t="s">
        <v>4585</v>
      </c>
      <c r="N223" s="55" t="s">
        <v>591</v>
      </c>
      <c r="O223" s="55" t="s">
        <v>592</v>
      </c>
    </row>
    <row r="224" spans="1:15" x14ac:dyDescent="0.25">
      <c r="A224" s="55" t="s">
        <v>518</v>
      </c>
      <c r="B224" s="55" t="s">
        <v>4586</v>
      </c>
      <c r="C224" s="55" t="s">
        <v>4587</v>
      </c>
      <c r="D224" s="96">
        <v>1182</v>
      </c>
      <c r="E224" s="96">
        <v>20</v>
      </c>
      <c r="F224" s="96">
        <v>0</v>
      </c>
      <c r="G224" s="96">
        <v>90.75</v>
      </c>
      <c r="H224" s="96">
        <v>4</v>
      </c>
      <c r="I224" s="55" t="s">
        <v>4588</v>
      </c>
      <c r="J224" s="55" t="s">
        <v>4589</v>
      </c>
      <c r="K224" s="55" t="s">
        <v>523</v>
      </c>
      <c r="L224" s="55" t="s">
        <v>524</v>
      </c>
      <c r="M224" s="55" t="s">
        <v>4590</v>
      </c>
      <c r="N224" s="55" t="s">
        <v>533</v>
      </c>
      <c r="O224" s="55" t="s">
        <v>533</v>
      </c>
    </row>
    <row r="225" spans="1:15" x14ac:dyDescent="0.25">
      <c r="A225" s="55" t="s">
        <v>518</v>
      </c>
      <c r="B225" s="55" t="s">
        <v>387</v>
      </c>
      <c r="C225" s="55" t="s">
        <v>482</v>
      </c>
      <c r="D225" s="96">
        <v>2517</v>
      </c>
      <c r="E225" s="96">
        <v>20</v>
      </c>
      <c r="F225" s="96">
        <v>0</v>
      </c>
      <c r="G225" s="96">
        <v>87.65</v>
      </c>
      <c r="H225" s="96">
        <v>4</v>
      </c>
      <c r="I225" s="55" t="s">
        <v>1559</v>
      </c>
      <c r="J225" s="55" t="s">
        <v>1560</v>
      </c>
      <c r="K225" s="55" t="s">
        <v>1055</v>
      </c>
      <c r="L225" s="55" t="s">
        <v>1056</v>
      </c>
      <c r="M225" s="55" t="s">
        <v>1561</v>
      </c>
      <c r="N225" s="55" t="s">
        <v>1562</v>
      </c>
      <c r="O225" s="55" t="s">
        <v>1563</v>
      </c>
    </row>
    <row r="226" spans="1:15" x14ac:dyDescent="0.25">
      <c r="A226" s="55" t="s">
        <v>518</v>
      </c>
      <c r="B226" s="55" t="s">
        <v>4591</v>
      </c>
      <c r="C226" s="55" t="s">
        <v>480</v>
      </c>
      <c r="D226" s="96">
        <v>3426</v>
      </c>
      <c r="E226" s="96">
        <v>20</v>
      </c>
      <c r="F226" s="96">
        <v>0</v>
      </c>
      <c r="G226" s="96">
        <v>66.349999999999994</v>
      </c>
      <c r="H226" s="96">
        <v>1</v>
      </c>
      <c r="I226" s="55" t="s">
        <v>994</v>
      </c>
      <c r="J226" s="55" t="s">
        <v>995</v>
      </c>
      <c r="K226" s="55"/>
      <c r="L226" s="55"/>
      <c r="M226" s="55" t="s">
        <v>4592</v>
      </c>
      <c r="N226" s="55" t="s">
        <v>533</v>
      </c>
      <c r="O226" s="55" t="s">
        <v>533</v>
      </c>
    </row>
    <row r="227" spans="1:15" x14ac:dyDescent="0.25">
      <c r="A227" s="55" t="s">
        <v>551</v>
      </c>
      <c r="B227" s="55" t="s">
        <v>4593</v>
      </c>
      <c r="C227" s="55" t="s">
        <v>4594</v>
      </c>
      <c r="D227" s="96">
        <v>1602</v>
      </c>
      <c r="E227" s="96">
        <v>20</v>
      </c>
      <c r="F227" s="96">
        <v>0</v>
      </c>
      <c r="G227" s="96">
        <v>68.400000000000006</v>
      </c>
      <c r="H227" s="96"/>
      <c r="I227" s="55"/>
      <c r="J227" s="55"/>
      <c r="K227" s="55"/>
      <c r="L227" s="55"/>
      <c r="M227" s="55" t="s">
        <v>4595</v>
      </c>
      <c r="N227" s="55" t="s">
        <v>533</v>
      </c>
      <c r="O227" s="55" t="s">
        <v>533</v>
      </c>
    </row>
    <row r="228" spans="1:15" x14ac:dyDescent="0.25">
      <c r="A228" s="55" t="s">
        <v>518</v>
      </c>
      <c r="B228" s="55" t="s">
        <v>1603</v>
      </c>
      <c r="C228" s="55" t="s">
        <v>1604</v>
      </c>
      <c r="D228" s="96">
        <v>1137</v>
      </c>
      <c r="E228" s="96">
        <v>20</v>
      </c>
      <c r="F228" s="97">
        <v>1.2373099999999999E-162</v>
      </c>
      <c r="G228" s="96">
        <v>78.3</v>
      </c>
      <c r="H228" s="96">
        <v>1</v>
      </c>
      <c r="I228" s="55" t="s">
        <v>628</v>
      </c>
      <c r="J228" s="55" t="s">
        <v>629</v>
      </c>
      <c r="K228" s="55"/>
      <c r="L228" s="55"/>
      <c r="M228" s="55" t="s">
        <v>1605</v>
      </c>
      <c r="N228" s="55" t="s">
        <v>1606</v>
      </c>
      <c r="O228" s="55" t="s">
        <v>1607</v>
      </c>
    </row>
    <row r="229" spans="1:15" x14ac:dyDescent="0.25">
      <c r="A229" s="55" t="s">
        <v>551</v>
      </c>
      <c r="B229" s="55" t="s">
        <v>4596</v>
      </c>
      <c r="C229" s="55" t="s">
        <v>4597</v>
      </c>
      <c r="D229" s="96">
        <v>1494</v>
      </c>
      <c r="E229" s="96">
        <v>20</v>
      </c>
      <c r="F229" s="96">
        <v>0</v>
      </c>
      <c r="G229" s="96">
        <v>79.400000000000006</v>
      </c>
      <c r="H229" s="96"/>
      <c r="I229" s="55"/>
      <c r="J229" s="55"/>
      <c r="K229" s="55"/>
      <c r="L229" s="55"/>
      <c r="M229" s="55" t="s">
        <v>4598</v>
      </c>
      <c r="N229" s="55" t="s">
        <v>533</v>
      </c>
      <c r="O229" s="55" t="s">
        <v>533</v>
      </c>
    </row>
    <row r="230" spans="1:15" x14ac:dyDescent="0.25">
      <c r="A230" s="55" t="s">
        <v>518</v>
      </c>
      <c r="B230" s="55" t="s">
        <v>4599</v>
      </c>
      <c r="C230" s="55" t="s">
        <v>4600</v>
      </c>
      <c r="D230" s="96">
        <v>1146</v>
      </c>
      <c r="E230" s="96">
        <v>20</v>
      </c>
      <c r="F230" s="96">
        <v>0</v>
      </c>
      <c r="G230" s="96">
        <v>69.25</v>
      </c>
      <c r="H230" s="96">
        <v>8</v>
      </c>
      <c r="I230" s="55" t="s">
        <v>4601</v>
      </c>
      <c r="J230" s="55" t="s">
        <v>4602</v>
      </c>
      <c r="K230" s="55"/>
      <c r="L230" s="55"/>
      <c r="M230" s="55" t="s">
        <v>4603</v>
      </c>
      <c r="N230" s="55" t="s">
        <v>533</v>
      </c>
      <c r="O230" s="55" t="s">
        <v>533</v>
      </c>
    </row>
    <row r="231" spans="1:15" x14ac:dyDescent="0.25">
      <c r="A231" s="55" t="s">
        <v>518</v>
      </c>
      <c r="B231" s="55" t="s">
        <v>370</v>
      </c>
      <c r="C231" s="55" t="s">
        <v>499</v>
      </c>
      <c r="D231" s="96">
        <v>5067</v>
      </c>
      <c r="E231" s="96">
        <v>20</v>
      </c>
      <c r="F231" s="96">
        <v>0</v>
      </c>
      <c r="G231" s="96">
        <v>80.2</v>
      </c>
      <c r="H231" s="96">
        <v>9</v>
      </c>
      <c r="I231" s="55" t="s">
        <v>1448</v>
      </c>
      <c r="J231" s="55" t="s">
        <v>1449</v>
      </c>
      <c r="K231" s="55" t="s">
        <v>1450</v>
      </c>
      <c r="L231" s="55" t="s">
        <v>1451</v>
      </c>
      <c r="M231" s="55" t="s">
        <v>4604</v>
      </c>
      <c r="N231" s="55" t="s">
        <v>894</v>
      </c>
      <c r="O231" s="55" t="s">
        <v>895</v>
      </c>
    </row>
    <row r="232" spans="1:15" x14ac:dyDescent="0.25">
      <c r="A232" s="55" t="s">
        <v>551</v>
      </c>
      <c r="B232" s="55" t="s">
        <v>4605</v>
      </c>
      <c r="C232" s="55" t="s">
        <v>4606</v>
      </c>
      <c r="D232" s="96">
        <v>1902</v>
      </c>
      <c r="E232" s="96">
        <v>20</v>
      </c>
      <c r="F232" s="96">
        <v>0</v>
      </c>
      <c r="G232" s="96">
        <v>69.150000000000006</v>
      </c>
      <c r="H232" s="96"/>
      <c r="I232" s="55"/>
      <c r="J232" s="55"/>
      <c r="K232" s="55"/>
      <c r="L232" s="55"/>
      <c r="M232" s="55" t="s">
        <v>4607</v>
      </c>
      <c r="N232" s="55" t="s">
        <v>533</v>
      </c>
      <c r="O232" s="55" t="s">
        <v>533</v>
      </c>
    </row>
    <row r="233" spans="1:15" x14ac:dyDescent="0.25">
      <c r="A233" s="55" t="s">
        <v>518</v>
      </c>
      <c r="B233" s="55" t="s">
        <v>4608</v>
      </c>
      <c r="C233" s="55" t="s">
        <v>3356</v>
      </c>
      <c r="D233" s="96">
        <v>1614</v>
      </c>
      <c r="E233" s="96">
        <v>20</v>
      </c>
      <c r="F233" s="96">
        <v>0</v>
      </c>
      <c r="G233" s="96">
        <v>69.3</v>
      </c>
      <c r="H233" s="96">
        <v>1</v>
      </c>
      <c r="I233" s="55" t="s">
        <v>579</v>
      </c>
      <c r="J233" s="55" t="s">
        <v>580</v>
      </c>
      <c r="K233" s="55"/>
      <c r="L233" s="55"/>
      <c r="M233" s="55" t="s">
        <v>4609</v>
      </c>
      <c r="N233" s="55" t="s">
        <v>533</v>
      </c>
      <c r="O233" s="55" t="s">
        <v>533</v>
      </c>
    </row>
    <row r="234" spans="1:15" x14ac:dyDescent="0.25">
      <c r="A234" s="55" t="s">
        <v>551</v>
      </c>
      <c r="B234" s="55" t="s">
        <v>4610</v>
      </c>
      <c r="C234" s="55" t="s">
        <v>4611</v>
      </c>
      <c r="D234" s="96">
        <v>972</v>
      </c>
      <c r="E234" s="96">
        <v>20</v>
      </c>
      <c r="F234" s="96">
        <v>0</v>
      </c>
      <c r="G234" s="96">
        <v>72.7</v>
      </c>
      <c r="H234" s="96"/>
      <c r="I234" s="55"/>
      <c r="J234" s="55"/>
      <c r="K234" s="55"/>
      <c r="L234" s="55"/>
      <c r="M234" s="55" t="s">
        <v>4612</v>
      </c>
      <c r="N234" s="55" t="s">
        <v>533</v>
      </c>
      <c r="O234" s="55" t="s">
        <v>533</v>
      </c>
    </row>
    <row r="235" spans="1:15" x14ac:dyDescent="0.25">
      <c r="A235" s="55" t="s">
        <v>518</v>
      </c>
      <c r="B235" s="55" t="s">
        <v>4613</v>
      </c>
      <c r="C235" s="55" t="s">
        <v>1662</v>
      </c>
      <c r="D235" s="96">
        <v>4188</v>
      </c>
      <c r="E235" s="96">
        <v>20</v>
      </c>
      <c r="F235" s="96">
        <v>0</v>
      </c>
      <c r="G235" s="96">
        <v>71.95</v>
      </c>
      <c r="H235" s="96">
        <v>4</v>
      </c>
      <c r="I235" s="55" t="s">
        <v>699</v>
      </c>
      <c r="J235" s="55" t="s">
        <v>700</v>
      </c>
      <c r="K235" s="55"/>
      <c r="L235" s="55"/>
      <c r="M235" s="55" t="s">
        <v>4614</v>
      </c>
      <c r="N235" s="55" t="s">
        <v>925</v>
      </c>
      <c r="O235" s="55" t="s">
        <v>926</v>
      </c>
    </row>
    <row r="236" spans="1:15" x14ac:dyDescent="0.25">
      <c r="A236" s="55" t="s">
        <v>534</v>
      </c>
      <c r="B236" s="55" t="s">
        <v>4615</v>
      </c>
      <c r="C236" s="55" t="s">
        <v>480</v>
      </c>
      <c r="D236" s="96">
        <v>1116</v>
      </c>
      <c r="E236" s="96">
        <v>20</v>
      </c>
      <c r="F236" s="97">
        <v>8.3538599999999995E-73</v>
      </c>
      <c r="G236" s="96">
        <v>64.5</v>
      </c>
      <c r="H236" s="96">
        <v>3</v>
      </c>
      <c r="I236" s="55" t="s">
        <v>537</v>
      </c>
      <c r="J236" s="55" t="s">
        <v>538</v>
      </c>
      <c r="K236" s="55"/>
      <c r="L236" s="55"/>
      <c r="M236" s="55" t="s">
        <v>4616</v>
      </c>
      <c r="N236" s="55" t="s">
        <v>533</v>
      </c>
      <c r="O236" s="55" t="s">
        <v>533</v>
      </c>
    </row>
    <row r="237" spans="1:15" x14ac:dyDescent="0.25">
      <c r="A237" s="55" t="s">
        <v>551</v>
      </c>
      <c r="B237" s="55" t="s">
        <v>4617</v>
      </c>
      <c r="C237" s="55" t="s">
        <v>4618</v>
      </c>
      <c r="D237" s="96">
        <v>255</v>
      </c>
      <c r="E237" s="96">
        <v>20</v>
      </c>
      <c r="F237" s="97">
        <v>8.2902400000000005E-38</v>
      </c>
      <c r="G237" s="96">
        <v>77.2</v>
      </c>
      <c r="H237" s="96"/>
      <c r="I237" s="55"/>
      <c r="J237" s="55"/>
      <c r="K237" s="55"/>
      <c r="L237" s="55"/>
      <c r="M237" s="55" t="s">
        <v>4619</v>
      </c>
      <c r="N237" s="55" t="s">
        <v>533</v>
      </c>
      <c r="O237" s="55" t="s">
        <v>533</v>
      </c>
    </row>
    <row r="238" spans="1:15" x14ac:dyDescent="0.25">
      <c r="A238" s="55" t="s">
        <v>518</v>
      </c>
      <c r="B238" s="55" t="s">
        <v>4620</v>
      </c>
      <c r="C238" s="55" t="s">
        <v>2549</v>
      </c>
      <c r="D238" s="96">
        <v>231</v>
      </c>
      <c r="E238" s="96">
        <v>20</v>
      </c>
      <c r="F238" s="97">
        <v>1.9292399999999999E-21</v>
      </c>
      <c r="G238" s="96">
        <v>79</v>
      </c>
      <c r="H238" s="96">
        <v>5</v>
      </c>
      <c r="I238" s="55" t="s">
        <v>4621</v>
      </c>
      <c r="J238" s="55" t="s">
        <v>4622</v>
      </c>
      <c r="K238" s="55"/>
      <c r="L238" s="55"/>
      <c r="M238" s="55" t="s">
        <v>4623</v>
      </c>
      <c r="N238" s="55" t="s">
        <v>533</v>
      </c>
      <c r="O238" s="55" t="s">
        <v>533</v>
      </c>
    </row>
    <row r="239" spans="1:15" x14ac:dyDescent="0.25">
      <c r="A239" s="55" t="s">
        <v>518</v>
      </c>
      <c r="B239" s="55" t="s">
        <v>4624</v>
      </c>
      <c r="C239" s="55" t="s">
        <v>480</v>
      </c>
      <c r="D239" s="96">
        <v>1212</v>
      </c>
      <c r="E239" s="96">
        <v>20</v>
      </c>
      <c r="F239" s="96">
        <v>0</v>
      </c>
      <c r="G239" s="96">
        <v>72.150000000000006</v>
      </c>
      <c r="H239" s="96">
        <v>5</v>
      </c>
      <c r="I239" s="55" t="s">
        <v>4625</v>
      </c>
      <c r="J239" s="55" t="s">
        <v>4626</v>
      </c>
      <c r="K239" s="55"/>
      <c r="L239" s="55"/>
      <c r="M239" s="55" t="s">
        <v>4627</v>
      </c>
      <c r="N239" s="55" t="s">
        <v>4628</v>
      </c>
      <c r="O239" s="55" t="s">
        <v>4629</v>
      </c>
    </row>
    <row r="240" spans="1:15" x14ac:dyDescent="0.25">
      <c r="A240" s="55" t="s">
        <v>534</v>
      </c>
      <c r="B240" s="55" t="s">
        <v>1673</v>
      </c>
      <c r="C240" s="55" t="s">
        <v>536</v>
      </c>
      <c r="D240" s="96">
        <v>681</v>
      </c>
      <c r="E240" s="96">
        <v>20</v>
      </c>
      <c r="F240" s="97">
        <v>2.2842399999999999E-13</v>
      </c>
      <c r="G240" s="96">
        <v>64.099999999999994</v>
      </c>
      <c r="H240" s="96">
        <v>3</v>
      </c>
      <c r="I240" s="55" t="s">
        <v>537</v>
      </c>
      <c r="J240" s="55" t="s">
        <v>538</v>
      </c>
      <c r="K240" s="55"/>
      <c r="L240" s="55"/>
      <c r="M240" s="55" t="s">
        <v>576</v>
      </c>
      <c r="N240" s="55" t="s">
        <v>576</v>
      </c>
      <c r="O240" s="55" t="s">
        <v>576</v>
      </c>
    </row>
    <row r="241" spans="1:15" x14ac:dyDescent="0.25">
      <c r="A241" s="55" t="s">
        <v>518</v>
      </c>
      <c r="B241" s="55" t="s">
        <v>4630</v>
      </c>
      <c r="C241" s="55" t="s">
        <v>4631</v>
      </c>
      <c r="D241" s="96">
        <v>2094</v>
      </c>
      <c r="E241" s="96">
        <v>20</v>
      </c>
      <c r="F241" s="96">
        <v>0</v>
      </c>
      <c r="G241" s="96">
        <v>70.45</v>
      </c>
      <c r="H241" s="96">
        <v>5</v>
      </c>
      <c r="I241" s="55" t="s">
        <v>4393</v>
      </c>
      <c r="J241" s="55" t="s">
        <v>4394</v>
      </c>
      <c r="K241" s="55"/>
      <c r="L241" s="55"/>
      <c r="M241" s="55" t="s">
        <v>4632</v>
      </c>
      <c r="N241" s="55" t="s">
        <v>4633</v>
      </c>
      <c r="O241" s="55" t="s">
        <v>4634</v>
      </c>
    </row>
    <row r="242" spans="1:15" x14ac:dyDescent="0.25">
      <c r="A242" s="55" t="s">
        <v>518</v>
      </c>
      <c r="B242" s="55" t="s">
        <v>1674</v>
      </c>
      <c r="C242" s="55" t="s">
        <v>1675</v>
      </c>
      <c r="D242" s="96">
        <v>570</v>
      </c>
      <c r="E242" s="96">
        <v>20</v>
      </c>
      <c r="F242" s="97">
        <v>1.1572099999999999E-64</v>
      </c>
      <c r="G242" s="96">
        <v>82.35</v>
      </c>
      <c r="H242" s="96">
        <v>1</v>
      </c>
      <c r="I242" s="55" t="s">
        <v>579</v>
      </c>
      <c r="J242" s="55" t="s">
        <v>580</v>
      </c>
      <c r="K242" s="55"/>
      <c r="L242" s="55"/>
      <c r="M242" s="55" t="s">
        <v>621</v>
      </c>
      <c r="N242" s="55" t="s">
        <v>533</v>
      </c>
      <c r="O242" s="55" t="s">
        <v>533</v>
      </c>
    </row>
    <row r="243" spans="1:15" x14ac:dyDescent="0.25">
      <c r="A243" s="55" t="s">
        <v>534</v>
      </c>
      <c r="B243" s="55" t="s">
        <v>4635</v>
      </c>
      <c r="C243" s="55" t="s">
        <v>4636</v>
      </c>
      <c r="D243" s="96">
        <v>2214</v>
      </c>
      <c r="E243" s="96">
        <v>20</v>
      </c>
      <c r="F243" s="97">
        <v>1.7757400000000001E-26</v>
      </c>
      <c r="G243" s="96">
        <v>62.95</v>
      </c>
      <c r="H243" s="96">
        <v>2</v>
      </c>
      <c r="I243" s="55" t="s">
        <v>2414</v>
      </c>
      <c r="J243" s="55" t="s">
        <v>2415</v>
      </c>
      <c r="K243" s="55"/>
      <c r="L243" s="55"/>
      <c r="M243" s="55" t="s">
        <v>4637</v>
      </c>
      <c r="N243" s="55" t="s">
        <v>533</v>
      </c>
      <c r="O243" s="55" t="s">
        <v>533</v>
      </c>
    </row>
    <row r="244" spans="1:15" x14ac:dyDescent="0.25">
      <c r="A244" s="55" t="s">
        <v>518</v>
      </c>
      <c r="B244" s="55" t="s">
        <v>4638</v>
      </c>
      <c r="C244" s="55" t="s">
        <v>4639</v>
      </c>
      <c r="D244" s="96">
        <v>1434</v>
      </c>
      <c r="E244" s="96">
        <v>20</v>
      </c>
      <c r="F244" s="96">
        <v>0</v>
      </c>
      <c r="G244" s="96">
        <v>78.75</v>
      </c>
      <c r="H244" s="96">
        <v>3</v>
      </c>
      <c r="I244" s="55" t="s">
        <v>3143</v>
      </c>
      <c r="J244" s="55" t="s">
        <v>3144</v>
      </c>
      <c r="K244" s="55"/>
      <c r="L244" s="55"/>
      <c r="M244" s="55" t="s">
        <v>4640</v>
      </c>
      <c r="N244" s="55" t="s">
        <v>1203</v>
      </c>
      <c r="O244" s="55" t="s">
        <v>1204</v>
      </c>
    </row>
    <row r="245" spans="1:15" x14ac:dyDescent="0.25">
      <c r="A245" s="55" t="s">
        <v>518</v>
      </c>
      <c r="B245" s="55" t="s">
        <v>4641</v>
      </c>
      <c r="C245" s="55" t="s">
        <v>4639</v>
      </c>
      <c r="D245" s="96">
        <v>1419</v>
      </c>
      <c r="E245" s="96">
        <v>20</v>
      </c>
      <c r="F245" s="96">
        <v>0</v>
      </c>
      <c r="G245" s="96">
        <v>77.5</v>
      </c>
      <c r="H245" s="96">
        <v>3</v>
      </c>
      <c r="I245" s="55" t="s">
        <v>3143</v>
      </c>
      <c r="J245" s="55" t="s">
        <v>3144</v>
      </c>
      <c r="K245" s="55"/>
      <c r="L245" s="55"/>
      <c r="M245" s="55" t="s">
        <v>4642</v>
      </c>
      <c r="N245" s="55" t="s">
        <v>1203</v>
      </c>
      <c r="O245" s="55" t="s">
        <v>1204</v>
      </c>
    </row>
    <row r="246" spans="1:15" x14ac:dyDescent="0.25">
      <c r="A246" s="55" t="s">
        <v>518</v>
      </c>
      <c r="B246" s="55" t="s">
        <v>4643</v>
      </c>
      <c r="C246" s="55" t="s">
        <v>2123</v>
      </c>
      <c r="D246" s="96">
        <v>1518</v>
      </c>
      <c r="E246" s="96">
        <v>20</v>
      </c>
      <c r="F246" s="96">
        <v>0</v>
      </c>
      <c r="G246" s="96">
        <v>65.3</v>
      </c>
      <c r="H246" s="96">
        <v>1</v>
      </c>
      <c r="I246" s="55" t="s">
        <v>579</v>
      </c>
      <c r="J246" s="55" t="s">
        <v>580</v>
      </c>
      <c r="K246" s="55"/>
      <c r="L246" s="55"/>
      <c r="M246" s="55" t="s">
        <v>4644</v>
      </c>
      <c r="N246" s="55" t="s">
        <v>628</v>
      </c>
      <c r="O246" s="55" t="s">
        <v>629</v>
      </c>
    </row>
    <row r="247" spans="1:15" x14ac:dyDescent="0.25">
      <c r="A247" s="55" t="s">
        <v>518</v>
      </c>
      <c r="B247" s="55" t="s">
        <v>1678</v>
      </c>
      <c r="C247" s="55" t="s">
        <v>1679</v>
      </c>
      <c r="D247" s="96">
        <v>2706</v>
      </c>
      <c r="E247" s="96">
        <v>20</v>
      </c>
      <c r="F247" s="97">
        <v>5.7585299999999999E-126</v>
      </c>
      <c r="G247" s="96">
        <v>61.15</v>
      </c>
      <c r="H247" s="96">
        <v>1</v>
      </c>
      <c r="I247" s="55" t="s">
        <v>994</v>
      </c>
      <c r="J247" s="55" t="s">
        <v>995</v>
      </c>
      <c r="K247" s="55"/>
      <c r="L247" s="55"/>
      <c r="M247" s="55" t="s">
        <v>1680</v>
      </c>
      <c r="N247" s="55" t="s">
        <v>533</v>
      </c>
      <c r="O247" s="55" t="s">
        <v>533</v>
      </c>
    </row>
    <row r="248" spans="1:15" x14ac:dyDescent="0.25">
      <c r="A248" s="55" t="s">
        <v>518</v>
      </c>
      <c r="B248" s="55" t="s">
        <v>4645</v>
      </c>
      <c r="C248" s="55" t="s">
        <v>2900</v>
      </c>
      <c r="D248" s="96">
        <v>519</v>
      </c>
      <c r="E248" s="96">
        <v>20</v>
      </c>
      <c r="F248" s="97">
        <v>8.3954100000000006E-51</v>
      </c>
      <c r="G248" s="96">
        <v>62.05</v>
      </c>
      <c r="H248" s="96">
        <v>3</v>
      </c>
      <c r="I248" s="55" t="s">
        <v>4646</v>
      </c>
      <c r="J248" s="55" t="s">
        <v>4647</v>
      </c>
      <c r="K248" s="55"/>
      <c r="L248" s="55"/>
      <c r="M248" s="55" t="s">
        <v>4648</v>
      </c>
      <c r="N248" s="55" t="s">
        <v>2904</v>
      </c>
      <c r="O248" s="55" t="s">
        <v>2905</v>
      </c>
    </row>
    <row r="249" spans="1:15" x14ac:dyDescent="0.25">
      <c r="A249" s="55" t="s">
        <v>534</v>
      </c>
      <c r="B249" s="55" t="s">
        <v>4649</v>
      </c>
      <c r="C249" s="55" t="s">
        <v>4650</v>
      </c>
      <c r="D249" s="96">
        <v>798</v>
      </c>
      <c r="E249" s="96">
        <v>20</v>
      </c>
      <c r="F249" s="97">
        <v>1.2173400000000001E-39</v>
      </c>
      <c r="G249" s="96">
        <v>51.65</v>
      </c>
      <c r="H249" s="96">
        <v>5</v>
      </c>
      <c r="I249" s="55" t="s">
        <v>4651</v>
      </c>
      <c r="J249" s="55" t="s">
        <v>4652</v>
      </c>
      <c r="K249" s="55"/>
      <c r="L249" s="55"/>
      <c r="M249" s="55" t="s">
        <v>4653</v>
      </c>
      <c r="N249" s="55" t="s">
        <v>1385</v>
      </c>
      <c r="O249" s="55" t="s">
        <v>1386</v>
      </c>
    </row>
    <row r="250" spans="1:15" x14ac:dyDescent="0.25">
      <c r="A250" s="55" t="s">
        <v>573</v>
      </c>
      <c r="B250" s="55" t="s">
        <v>4654</v>
      </c>
      <c r="C250" s="55" t="s">
        <v>575</v>
      </c>
      <c r="D250" s="96">
        <v>399</v>
      </c>
      <c r="E250" s="96"/>
      <c r="F250" s="96"/>
      <c r="G250" s="96"/>
      <c r="H250" s="96"/>
      <c r="I250" s="55"/>
      <c r="J250" s="55"/>
      <c r="K250" s="55"/>
      <c r="L250" s="55"/>
      <c r="M250" s="55" t="s">
        <v>4655</v>
      </c>
      <c r="N250" s="55" t="s">
        <v>533</v>
      </c>
      <c r="O250" s="55" t="s">
        <v>533</v>
      </c>
    </row>
    <row r="251" spans="1:15" x14ac:dyDescent="0.25">
      <c r="A251" s="55" t="s">
        <v>518</v>
      </c>
      <c r="B251" s="55" t="s">
        <v>4656</v>
      </c>
      <c r="C251" s="55" t="s">
        <v>4657</v>
      </c>
      <c r="D251" s="96">
        <v>1635</v>
      </c>
      <c r="E251" s="96">
        <v>20</v>
      </c>
      <c r="F251" s="96">
        <v>0</v>
      </c>
      <c r="G251" s="96">
        <v>79.55</v>
      </c>
      <c r="H251" s="96">
        <v>4</v>
      </c>
      <c r="I251" s="55" t="s">
        <v>4658</v>
      </c>
      <c r="J251" s="55" t="s">
        <v>4659</v>
      </c>
      <c r="K251" s="55"/>
      <c r="L251" s="55"/>
      <c r="M251" s="55" t="s">
        <v>4660</v>
      </c>
      <c r="N251" s="55" t="s">
        <v>4661</v>
      </c>
      <c r="O251" s="55" t="s">
        <v>4662</v>
      </c>
    </row>
    <row r="252" spans="1:15" x14ac:dyDescent="0.25">
      <c r="A252" s="55" t="s">
        <v>518</v>
      </c>
      <c r="B252" s="135" t="s">
        <v>4663</v>
      </c>
      <c r="C252" s="135" t="s">
        <v>4664</v>
      </c>
      <c r="D252" s="96">
        <v>759</v>
      </c>
      <c r="E252" s="96">
        <v>20</v>
      </c>
      <c r="F252" s="97">
        <v>1.3898699999999999E-141</v>
      </c>
      <c r="G252" s="96">
        <v>65.25</v>
      </c>
      <c r="H252" s="96">
        <v>1</v>
      </c>
      <c r="I252" s="55" t="s">
        <v>579</v>
      </c>
      <c r="J252" s="55" t="s">
        <v>580</v>
      </c>
      <c r="K252" s="55"/>
      <c r="L252" s="55"/>
      <c r="M252" s="55" t="s">
        <v>4665</v>
      </c>
      <c r="N252" s="55" t="s">
        <v>533</v>
      </c>
      <c r="O252" s="55" t="s">
        <v>533</v>
      </c>
    </row>
    <row r="253" spans="1:15" x14ac:dyDescent="0.25">
      <c r="A253" s="55" t="s">
        <v>551</v>
      </c>
      <c r="B253" s="55" t="s">
        <v>4666</v>
      </c>
      <c r="C253" s="55" t="s">
        <v>4667</v>
      </c>
      <c r="D253" s="96">
        <v>2838</v>
      </c>
      <c r="E253" s="96">
        <v>20</v>
      </c>
      <c r="F253" s="96">
        <v>0</v>
      </c>
      <c r="G253" s="96">
        <v>54.7</v>
      </c>
      <c r="H253" s="96"/>
      <c r="I253" s="55"/>
      <c r="J253" s="55"/>
      <c r="K253" s="55"/>
      <c r="L253" s="55"/>
      <c r="M253" s="55" t="s">
        <v>4668</v>
      </c>
      <c r="N253" s="55" t="s">
        <v>540</v>
      </c>
      <c r="O253" s="55" t="s">
        <v>541</v>
      </c>
    </row>
    <row r="254" spans="1:15" x14ac:dyDescent="0.25">
      <c r="A254" s="55" t="s">
        <v>518</v>
      </c>
      <c r="B254" s="55" t="s">
        <v>1707</v>
      </c>
      <c r="C254" s="55" t="s">
        <v>1708</v>
      </c>
      <c r="D254" s="96">
        <v>420</v>
      </c>
      <c r="E254" s="96">
        <v>20</v>
      </c>
      <c r="F254" s="97">
        <v>1.23714E-60</v>
      </c>
      <c r="G254" s="96">
        <v>56.9</v>
      </c>
      <c r="H254" s="96">
        <v>4</v>
      </c>
      <c r="I254" s="55" t="s">
        <v>699</v>
      </c>
      <c r="J254" s="55" t="s">
        <v>700</v>
      </c>
      <c r="K254" s="55"/>
      <c r="L254" s="55"/>
      <c r="M254" s="55" t="s">
        <v>1709</v>
      </c>
      <c r="N254" s="55" t="s">
        <v>533</v>
      </c>
      <c r="O254" s="55" t="s">
        <v>533</v>
      </c>
    </row>
    <row r="255" spans="1:15" x14ac:dyDescent="0.25">
      <c r="A255" s="55" t="s">
        <v>518</v>
      </c>
      <c r="B255" s="55" t="s">
        <v>4669</v>
      </c>
      <c r="C255" s="55" t="s">
        <v>4670</v>
      </c>
      <c r="D255" s="96">
        <v>4344</v>
      </c>
      <c r="E255" s="96">
        <v>20</v>
      </c>
      <c r="F255" s="96">
        <v>0</v>
      </c>
      <c r="G255" s="96">
        <v>83.9</v>
      </c>
      <c r="H255" s="96">
        <v>2</v>
      </c>
      <c r="I255" s="55" t="s">
        <v>1235</v>
      </c>
      <c r="J255" s="55" t="s">
        <v>1236</v>
      </c>
      <c r="K255" s="55"/>
      <c r="L255" s="55"/>
      <c r="M255" s="55" t="s">
        <v>4671</v>
      </c>
      <c r="N255" s="55" t="s">
        <v>3462</v>
      </c>
      <c r="O255" s="55" t="s">
        <v>3463</v>
      </c>
    </row>
    <row r="256" spans="1:15" x14ac:dyDescent="0.25">
      <c r="A256" s="55" t="s">
        <v>518</v>
      </c>
      <c r="B256" s="55" t="s">
        <v>371</v>
      </c>
      <c r="C256" s="55" t="s">
        <v>497</v>
      </c>
      <c r="D256" s="96">
        <v>1455</v>
      </c>
      <c r="E256" s="96">
        <v>20</v>
      </c>
      <c r="F256" s="96">
        <v>0</v>
      </c>
      <c r="G256" s="96">
        <v>88.45</v>
      </c>
      <c r="H256" s="96">
        <v>7</v>
      </c>
      <c r="I256" s="55" t="s">
        <v>4672</v>
      </c>
      <c r="J256" s="55" t="s">
        <v>4673</v>
      </c>
      <c r="K256" s="55" t="s">
        <v>4674</v>
      </c>
      <c r="L256" s="55" t="s">
        <v>4675</v>
      </c>
      <c r="M256" s="55" t="s">
        <v>4676</v>
      </c>
      <c r="N256" s="55" t="s">
        <v>894</v>
      </c>
      <c r="O256" s="55" t="s">
        <v>895</v>
      </c>
    </row>
    <row r="257" spans="1:15" x14ac:dyDescent="0.25">
      <c r="A257" s="55" t="s">
        <v>518</v>
      </c>
      <c r="B257" s="55" t="s">
        <v>4677</v>
      </c>
      <c r="C257" s="55" t="s">
        <v>4678</v>
      </c>
      <c r="D257" s="96">
        <v>1881</v>
      </c>
      <c r="E257" s="96">
        <v>20</v>
      </c>
      <c r="F257" s="96">
        <v>0</v>
      </c>
      <c r="G257" s="96">
        <v>80.099999999999994</v>
      </c>
      <c r="H257" s="96">
        <v>1</v>
      </c>
      <c r="I257" s="55" t="s">
        <v>1302</v>
      </c>
      <c r="J257" s="55" t="s">
        <v>1303</v>
      </c>
      <c r="K257" s="55"/>
      <c r="L257" s="55"/>
      <c r="M257" s="55" t="s">
        <v>4679</v>
      </c>
      <c r="N257" s="55" t="s">
        <v>1302</v>
      </c>
      <c r="O257" s="55" t="s">
        <v>1303</v>
      </c>
    </row>
    <row r="258" spans="1:15" x14ac:dyDescent="0.25">
      <c r="A258" s="55" t="s">
        <v>518</v>
      </c>
      <c r="B258" s="55" t="s">
        <v>1710</v>
      </c>
      <c r="C258" s="55" t="s">
        <v>1711</v>
      </c>
      <c r="D258" s="96">
        <v>1740</v>
      </c>
      <c r="E258" s="96">
        <v>20</v>
      </c>
      <c r="F258" s="96">
        <v>0</v>
      </c>
      <c r="G258" s="96">
        <v>79.599999999999994</v>
      </c>
      <c r="H258" s="96">
        <v>7</v>
      </c>
      <c r="I258" s="55" t="s">
        <v>1206</v>
      </c>
      <c r="J258" s="55" t="s">
        <v>1207</v>
      </c>
      <c r="K258" s="55" t="s">
        <v>1712</v>
      </c>
      <c r="L258" s="55" t="s">
        <v>1713</v>
      </c>
      <c r="M258" s="55" t="s">
        <v>1714</v>
      </c>
      <c r="N258" s="55" t="s">
        <v>1715</v>
      </c>
      <c r="O258" s="55" t="s">
        <v>1716</v>
      </c>
    </row>
    <row r="259" spans="1:15" x14ac:dyDescent="0.25">
      <c r="A259" s="55" t="s">
        <v>518</v>
      </c>
      <c r="B259" s="55" t="s">
        <v>4680</v>
      </c>
      <c r="C259" s="55" t="s">
        <v>2742</v>
      </c>
      <c r="D259" s="96">
        <v>3168</v>
      </c>
      <c r="E259" s="96">
        <v>20</v>
      </c>
      <c r="F259" s="96">
        <v>0</v>
      </c>
      <c r="G259" s="96">
        <v>69.7</v>
      </c>
      <c r="H259" s="96">
        <v>1</v>
      </c>
      <c r="I259" s="55" t="s">
        <v>579</v>
      </c>
      <c r="J259" s="55" t="s">
        <v>580</v>
      </c>
      <c r="K259" s="55"/>
      <c r="L259" s="55"/>
      <c r="M259" s="55" t="s">
        <v>4681</v>
      </c>
      <c r="N259" s="55" t="s">
        <v>628</v>
      </c>
      <c r="O259" s="55" t="s">
        <v>629</v>
      </c>
    </row>
    <row r="260" spans="1:15" x14ac:dyDescent="0.25">
      <c r="A260" s="55" t="s">
        <v>518</v>
      </c>
      <c r="B260" s="55" t="s">
        <v>4682</v>
      </c>
      <c r="C260" s="55" t="s">
        <v>4683</v>
      </c>
      <c r="D260" s="96">
        <v>252</v>
      </c>
      <c r="E260" s="96">
        <v>20</v>
      </c>
      <c r="F260" s="97">
        <v>1.61998E-46</v>
      </c>
      <c r="G260" s="96">
        <v>83.1</v>
      </c>
      <c r="H260" s="96">
        <v>4</v>
      </c>
      <c r="I260" s="55" t="s">
        <v>4684</v>
      </c>
      <c r="J260" s="55" t="s">
        <v>4685</v>
      </c>
      <c r="K260" s="55"/>
      <c r="L260" s="55"/>
      <c r="M260" s="55" t="s">
        <v>4686</v>
      </c>
      <c r="N260" s="55" t="s">
        <v>533</v>
      </c>
      <c r="O260" s="55" t="s">
        <v>533</v>
      </c>
    </row>
    <row r="261" spans="1:15" x14ac:dyDescent="0.25">
      <c r="A261" s="55" t="s">
        <v>573</v>
      </c>
      <c r="B261" s="55" t="s">
        <v>4687</v>
      </c>
      <c r="C261" s="55" t="s">
        <v>575</v>
      </c>
      <c r="D261" s="96">
        <v>375</v>
      </c>
      <c r="E261" s="96"/>
      <c r="F261" s="96"/>
      <c r="G261" s="96"/>
      <c r="H261" s="96"/>
      <c r="I261" s="55"/>
      <c r="J261" s="55"/>
      <c r="K261" s="55"/>
      <c r="L261" s="55"/>
      <c r="M261" s="55" t="s">
        <v>576</v>
      </c>
      <c r="N261" s="55" t="s">
        <v>576</v>
      </c>
      <c r="O261" s="55" t="s">
        <v>576</v>
      </c>
    </row>
    <row r="262" spans="1:15" x14ac:dyDescent="0.25">
      <c r="A262" s="55" t="s">
        <v>551</v>
      </c>
      <c r="B262" s="55" t="s">
        <v>4688</v>
      </c>
      <c r="C262" s="55" t="s">
        <v>4689</v>
      </c>
      <c r="D262" s="96">
        <v>2136</v>
      </c>
      <c r="E262" s="96">
        <v>20</v>
      </c>
      <c r="F262" s="96">
        <v>0</v>
      </c>
      <c r="G262" s="96">
        <v>82</v>
      </c>
      <c r="H262" s="96"/>
      <c r="I262" s="55"/>
      <c r="J262" s="55"/>
      <c r="K262" s="55"/>
      <c r="L262" s="55"/>
      <c r="M262" s="55" t="s">
        <v>4690</v>
      </c>
      <c r="N262" s="55" t="s">
        <v>628</v>
      </c>
      <c r="O262" s="55" t="s">
        <v>629</v>
      </c>
    </row>
    <row r="263" spans="1:15" x14ac:dyDescent="0.25">
      <c r="A263" s="55" t="s">
        <v>551</v>
      </c>
      <c r="B263" s="55" t="s">
        <v>4691</v>
      </c>
      <c r="C263" s="55" t="s">
        <v>4692</v>
      </c>
      <c r="D263" s="96">
        <v>1239</v>
      </c>
      <c r="E263" s="96">
        <v>20</v>
      </c>
      <c r="F263" s="96">
        <v>0</v>
      </c>
      <c r="G263" s="96">
        <v>72.849999999999994</v>
      </c>
      <c r="H263" s="96"/>
      <c r="I263" s="55"/>
      <c r="J263" s="55"/>
      <c r="K263" s="55"/>
      <c r="L263" s="55"/>
      <c r="M263" s="55" t="s">
        <v>4693</v>
      </c>
      <c r="N263" s="55" t="s">
        <v>533</v>
      </c>
      <c r="O263" s="55" t="s">
        <v>533</v>
      </c>
    </row>
    <row r="264" spans="1:15" x14ac:dyDescent="0.25">
      <c r="A264" s="55" t="s">
        <v>551</v>
      </c>
      <c r="B264" s="55" t="s">
        <v>1739</v>
      </c>
      <c r="C264" s="55" t="s">
        <v>1740</v>
      </c>
      <c r="D264" s="96">
        <v>2712</v>
      </c>
      <c r="E264" s="96">
        <v>20</v>
      </c>
      <c r="F264" s="96">
        <v>0</v>
      </c>
      <c r="G264" s="96">
        <v>73.599999999999994</v>
      </c>
      <c r="H264" s="96"/>
      <c r="I264" s="55"/>
      <c r="J264" s="55"/>
      <c r="K264" s="55"/>
      <c r="L264" s="55"/>
      <c r="M264" s="55" t="s">
        <v>1741</v>
      </c>
      <c r="N264" s="55" t="s">
        <v>533</v>
      </c>
      <c r="O264" s="55" t="s">
        <v>533</v>
      </c>
    </row>
    <row r="265" spans="1:15" x14ac:dyDescent="0.25">
      <c r="A265" s="55" t="s">
        <v>518</v>
      </c>
      <c r="B265" s="55" t="s">
        <v>4694</v>
      </c>
      <c r="C265" s="55" t="s">
        <v>4695</v>
      </c>
      <c r="D265" s="96">
        <v>744</v>
      </c>
      <c r="E265" s="96">
        <v>14</v>
      </c>
      <c r="F265" s="97">
        <v>3.6076400000000003E-36</v>
      </c>
      <c r="G265" s="96">
        <v>57.64</v>
      </c>
      <c r="H265" s="96">
        <v>1</v>
      </c>
      <c r="I265" s="55" t="s">
        <v>579</v>
      </c>
      <c r="J265" s="55" t="s">
        <v>580</v>
      </c>
      <c r="K265" s="55"/>
      <c r="L265" s="55"/>
      <c r="M265" s="55" t="s">
        <v>4696</v>
      </c>
      <c r="N265" s="55" t="s">
        <v>1855</v>
      </c>
      <c r="O265" s="55" t="s">
        <v>1856</v>
      </c>
    </row>
    <row r="266" spans="1:15" x14ac:dyDescent="0.25">
      <c r="A266" s="55" t="s">
        <v>534</v>
      </c>
      <c r="B266" s="55" t="s">
        <v>4697</v>
      </c>
      <c r="C266" s="55" t="s">
        <v>4698</v>
      </c>
      <c r="D266" s="96">
        <v>3315</v>
      </c>
      <c r="E266" s="96">
        <v>20</v>
      </c>
      <c r="F266" s="96">
        <v>0</v>
      </c>
      <c r="G266" s="96">
        <v>61.75</v>
      </c>
      <c r="H266" s="96">
        <v>1</v>
      </c>
      <c r="I266" s="55" t="s">
        <v>1855</v>
      </c>
      <c r="J266" s="55" t="s">
        <v>1856</v>
      </c>
      <c r="K266" s="55"/>
      <c r="L266" s="55"/>
      <c r="M266" s="55" t="s">
        <v>4699</v>
      </c>
      <c r="N266" s="55" t="s">
        <v>533</v>
      </c>
      <c r="O266" s="55" t="s">
        <v>533</v>
      </c>
    </row>
    <row r="267" spans="1:15" x14ac:dyDescent="0.25">
      <c r="A267" s="55" t="s">
        <v>518</v>
      </c>
      <c r="B267" s="55" t="s">
        <v>4700</v>
      </c>
      <c r="C267" s="55" t="s">
        <v>4701</v>
      </c>
      <c r="D267" s="96">
        <v>1701</v>
      </c>
      <c r="E267" s="96">
        <v>20</v>
      </c>
      <c r="F267" s="96">
        <v>0</v>
      </c>
      <c r="G267" s="96">
        <v>79</v>
      </c>
      <c r="H267" s="96">
        <v>4</v>
      </c>
      <c r="I267" s="55" t="s">
        <v>4702</v>
      </c>
      <c r="J267" s="55" t="s">
        <v>4703</v>
      </c>
      <c r="K267" s="55"/>
      <c r="L267" s="55"/>
      <c r="M267" s="55" t="s">
        <v>4704</v>
      </c>
      <c r="N267" s="55" t="s">
        <v>533</v>
      </c>
      <c r="O267" s="55" t="s">
        <v>533</v>
      </c>
    </row>
    <row r="268" spans="1:15" x14ac:dyDescent="0.25">
      <c r="A268" s="55" t="s">
        <v>573</v>
      </c>
      <c r="B268" s="55" t="s">
        <v>4705</v>
      </c>
      <c r="C268" s="55" t="s">
        <v>575</v>
      </c>
      <c r="D268" s="96">
        <v>528</v>
      </c>
      <c r="E268" s="96"/>
      <c r="F268" s="96"/>
      <c r="G268" s="96"/>
      <c r="H268" s="96"/>
      <c r="I268" s="55"/>
      <c r="J268" s="55"/>
      <c r="K268" s="55"/>
      <c r="L268" s="55"/>
      <c r="M268" s="55" t="s">
        <v>576</v>
      </c>
      <c r="N268" s="55" t="s">
        <v>576</v>
      </c>
      <c r="O268" s="55" t="s">
        <v>576</v>
      </c>
    </row>
    <row r="269" spans="1:15" x14ac:dyDescent="0.25">
      <c r="A269" s="55" t="s">
        <v>518</v>
      </c>
      <c r="B269" s="55" t="s">
        <v>4706</v>
      </c>
      <c r="C269" s="55" t="s">
        <v>1512</v>
      </c>
      <c r="D269" s="96">
        <v>1710</v>
      </c>
      <c r="E269" s="96">
        <v>20</v>
      </c>
      <c r="F269" s="96">
        <v>0</v>
      </c>
      <c r="G269" s="96">
        <v>74.25</v>
      </c>
      <c r="H269" s="96">
        <v>4</v>
      </c>
      <c r="I269" s="55" t="s">
        <v>4707</v>
      </c>
      <c r="J269" s="55" t="s">
        <v>4708</v>
      </c>
      <c r="K269" s="55"/>
      <c r="L269" s="55"/>
      <c r="M269" s="55" t="s">
        <v>4709</v>
      </c>
      <c r="N269" s="55" t="s">
        <v>4710</v>
      </c>
      <c r="O269" s="55" t="s">
        <v>4711</v>
      </c>
    </row>
    <row r="270" spans="1:15" x14ac:dyDescent="0.25">
      <c r="A270" s="55" t="s">
        <v>551</v>
      </c>
      <c r="B270" s="55" t="s">
        <v>4712</v>
      </c>
      <c r="C270" s="55" t="s">
        <v>4713</v>
      </c>
      <c r="D270" s="96">
        <v>735</v>
      </c>
      <c r="E270" s="96">
        <v>20</v>
      </c>
      <c r="F270" s="97">
        <v>1.52577E-18</v>
      </c>
      <c r="G270" s="96">
        <v>56.35</v>
      </c>
      <c r="H270" s="96"/>
      <c r="I270" s="55"/>
      <c r="J270" s="55"/>
      <c r="K270" s="55"/>
      <c r="L270" s="55"/>
      <c r="M270" s="55" t="s">
        <v>4714</v>
      </c>
      <c r="N270" s="55" t="s">
        <v>533</v>
      </c>
      <c r="O270" s="55" t="s">
        <v>533</v>
      </c>
    </row>
    <row r="271" spans="1:15" x14ac:dyDescent="0.25">
      <c r="A271" s="55" t="s">
        <v>518</v>
      </c>
      <c r="B271" s="55" t="s">
        <v>1775</v>
      </c>
      <c r="C271" s="55" t="s">
        <v>1776</v>
      </c>
      <c r="D271" s="96">
        <v>3051</v>
      </c>
      <c r="E271" s="96">
        <v>20</v>
      </c>
      <c r="F271" s="96">
        <v>0</v>
      </c>
      <c r="G271" s="96">
        <v>79.55</v>
      </c>
      <c r="H271" s="96">
        <v>5</v>
      </c>
      <c r="I271" s="55" t="s">
        <v>1777</v>
      </c>
      <c r="J271" s="55" t="s">
        <v>1778</v>
      </c>
      <c r="K271" s="55"/>
      <c r="L271" s="55"/>
      <c r="M271" s="55" t="s">
        <v>4715</v>
      </c>
      <c r="N271" s="55" t="s">
        <v>1780</v>
      </c>
      <c r="O271" s="55" t="s">
        <v>1781</v>
      </c>
    </row>
    <row r="272" spans="1:15" x14ac:dyDescent="0.25">
      <c r="A272" s="55" t="s">
        <v>518</v>
      </c>
      <c r="B272" s="55" t="s">
        <v>1782</v>
      </c>
      <c r="C272" s="55" t="s">
        <v>1783</v>
      </c>
      <c r="D272" s="96">
        <v>3087</v>
      </c>
      <c r="E272" s="96">
        <v>20</v>
      </c>
      <c r="F272" s="96">
        <v>0</v>
      </c>
      <c r="G272" s="96">
        <v>85.15</v>
      </c>
      <c r="H272" s="96">
        <v>5</v>
      </c>
      <c r="I272" s="55" t="s">
        <v>544</v>
      </c>
      <c r="J272" s="55" t="s">
        <v>545</v>
      </c>
      <c r="K272" s="55" t="s">
        <v>546</v>
      </c>
      <c r="L272" s="55" t="s">
        <v>547</v>
      </c>
      <c r="M272" s="55" t="s">
        <v>1784</v>
      </c>
      <c r="N272" s="55" t="s">
        <v>1408</v>
      </c>
      <c r="O272" s="55" t="s">
        <v>1409</v>
      </c>
    </row>
    <row r="273" spans="1:15" x14ac:dyDescent="0.25">
      <c r="A273" s="55" t="s">
        <v>518</v>
      </c>
      <c r="B273" s="55" t="s">
        <v>4716</v>
      </c>
      <c r="C273" s="55" t="s">
        <v>4717</v>
      </c>
      <c r="D273" s="96">
        <v>3792</v>
      </c>
      <c r="E273" s="96">
        <v>20</v>
      </c>
      <c r="F273" s="96">
        <v>0</v>
      </c>
      <c r="G273" s="96">
        <v>69.8</v>
      </c>
      <c r="H273" s="96">
        <v>1</v>
      </c>
      <c r="I273" s="55" t="s">
        <v>4718</v>
      </c>
      <c r="J273" s="55" t="s">
        <v>4719</v>
      </c>
      <c r="K273" s="55"/>
      <c r="L273" s="55"/>
      <c r="M273" s="55" t="s">
        <v>4720</v>
      </c>
      <c r="N273" s="55" t="s">
        <v>628</v>
      </c>
      <c r="O273" s="55" t="s">
        <v>629</v>
      </c>
    </row>
    <row r="274" spans="1:15" x14ac:dyDescent="0.25">
      <c r="A274" s="55" t="s">
        <v>518</v>
      </c>
      <c r="B274" s="55" t="s">
        <v>4721</v>
      </c>
      <c r="C274" s="55" t="s">
        <v>4722</v>
      </c>
      <c r="D274" s="96">
        <v>2241</v>
      </c>
      <c r="E274" s="96">
        <v>20</v>
      </c>
      <c r="F274" s="96">
        <v>0</v>
      </c>
      <c r="G274" s="96">
        <v>71.650000000000006</v>
      </c>
      <c r="H274" s="96">
        <v>3</v>
      </c>
      <c r="I274" s="55" t="s">
        <v>1736</v>
      </c>
      <c r="J274" s="55" t="s">
        <v>1737</v>
      </c>
      <c r="K274" s="55"/>
      <c r="L274" s="55"/>
      <c r="M274" s="55" t="s">
        <v>4723</v>
      </c>
      <c r="N274" s="55" t="s">
        <v>628</v>
      </c>
      <c r="O274" s="55" t="s">
        <v>629</v>
      </c>
    </row>
    <row r="275" spans="1:15" x14ac:dyDescent="0.25">
      <c r="A275" s="55" t="s">
        <v>534</v>
      </c>
      <c r="B275" s="55" t="s">
        <v>4724</v>
      </c>
      <c r="C275" s="55" t="s">
        <v>4725</v>
      </c>
      <c r="D275" s="96">
        <v>945</v>
      </c>
      <c r="E275" s="96">
        <v>20</v>
      </c>
      <c r="F275" s="97">
        <v>8.6385699999999999E-53</v>
      </c>
      <c r="G275" s="96">
        <v>56.3</v>
      </c>
      <c r="H275" s="96">
        <v>4</v>
      </c>
      <c r="I275" s="55" t="s">
        <v>704</v>
      </c>
      <c r="J275" s="55" t="s">
        <v>705</v>
      </c>
      <c r="K275" s="55"/>
      <c r="L275" s="55"/>
      <c r="M275" s="55" t="s">
        <v>4726</v>
      </c>
      <c r="N275" s="55" t="s">
        <v>564</v>
      </c>
      <c r="O275" s="55" t="s">
        <v>565</v>
      </c>
    </row>
    <row r="276" spans="1:15" x14ac:dyDescent="0.25">
      <c r="A276" s="55" t="s">
        <v>518</v>
      </c>
      <c r="B276" s="55" t="s">
        <v>1806</v>
      </c>
      <c r="C276" s="55" t="s">
        <v>1807</v>
      </c>
      <c r="D276" s="96">
        <v>1422</v>
      </c>
      <c r="E276" s="96">
        <v>20</v>
      </c>
      <c r="F276" s="96">
        <v>0</v>
      </c>
      <c r="G276" s="96">
        <v>68.3</v>
      </c>
      <c r="H276" s="96">
        <v>5</v>
      </c>
      <c r="I276" s="55" t="s">
        <v>1266</v>
      </c>
      <c r="J276" s="55" t="s">
        <v>1267</v>
      </c>
      <c r="K276" s="55"/>
      <c r="L276" s="55"/>
      <c r="M276" s="55" t="s">
        <v>1808</v>
      </c>
      <c r="N276" s="55" t="s">
        <v>549</v>
      </c>
      <c r="O276" s="55" t="s">
        <v>550</v>
      </c>
    </row>
    <row r="277" spans="1:15" x14ac:dyDescent="0.25">
      <c r="A277" s="55" t="s">
        <v>518</v>
      </c>
      <c r="B277" s="55" t="s">
        <v>4727</v>
      </c>
      <c r="C277" s="55" t="s">
        <v>4728</v>
      </c>
      <c r="D277" s="96">
        <v>1356</v>
      </c>
      <c r="E277" s="96">
        <v>20</v>
      </c>
      <c r="F277" s="96">
        <v>0</v>
      </c>
      <c r="G277" s="96">
        <v>87.2</v>
      </c>
      <c r="H277" s="96">
        <v>9</v>
      </c>
      <c r="I277" s="55" t="s">
        <v>4729</v>
      </c>
      <c r="J277" s="55" t="s">
        <v>4730</v>
      </c>
      <c r="K277" s="55" t="s">
        <v>4731</v>
      </c>
      <c r="L277" s="55" t="s">
        <v>4732</v>
      </c>
      <c r="M277" s="55" t="s">
        <v>4733</v>
      </c>
      <c r="N277" s="55" t="s">
        <v>4734</v>
      </c>
      <c r="O277" s="55" t="s">
        <v>4735</v>
      </c>
    </row>
    <row r="278" spans="1:15" x14ac:dyDescent="0.25">
      <c r="A278" s="55" t="s">
        <v>573</v>
      </c>
      <c r="B278" s="55" t="s">
        <v>4736</v>
      </c>
      <c r="C278" s="55" t="s">
        <v>575</v>
      </c>
      <c r="D278" s="96">
        <v>234</v>
      </c>
      <c r="E278" s="96"/>
      <c r="F278" s="96"/>
      <c r="G278" s="96"/>
      <c r="H278" s="96"/>
      <c r="I278" s="55"/>
      <c r="J278" s="55"/>
      <c r="K278" s="55"/>
      <c r="L278" s="55"/>
      <c r="M278" s="55" t="s">
        <v>576</v>
      </c>
      <c r="N278" s="55" t="s">
        <v>576</v>
      </c>
      <c r="O278" s="55" t="s">
        <v>576</v>
      </c>
    </row>
    <row r="279" spans="1:15" x14ac:dyDescent="0.25">
      <c r="A279" s="55" t="s">
        <v>518</v>
      </c>
      <c r="B279" s="55" t="s">
        <v>1809</v>
      </c>
      <c r="C279" s="55" t="s">
        <v>1810</v>
      </c>
      <c r="D279" s="96">
        <v>1032</v>
      </c>
      <c r="E279" s="96">
        <v>20</v>
      </c>
      <c r="F279" s="97">
        <v>3.5016600000000003E-176</v>
      </c>
      <c r="G279" s="96">
        <v>62.35</v>
      </c>
      <c r="H279" s="96">
        <v>1</v>
      </c>
      <c r="I279" s="55" t="s">
        <v>579</v>
      </c>
      <c r="J279" s="55" t="s">
        <v>580</v>
      </c>
      <c r="K279" s="55"/>
      <c r="L279" s="55"/>
      <c r="M279" s="55" t="s">
        <v>1811</v>
      </c>
      <c r="N279" s="55" t="s">
        <v>533</v>
      </c>
      <c r="O279" s="55" t="s">
        <v>533</v>
      </c>
    </row>
    <row r="280" spans="1:15" x14ac:dyDescent="0.25">
      <c r="A280" s="55" t="s">
        <v>518</v>
      </c>
      <c r="B280" s="55" t="s">
        <v>4737</v>
      </c>
      <c r="C280" s="55" t="s">
        <v>4738</v>
      </c>
      <c r="D280" s="96">
        <v>2532</v>
      </c>
      <c r="E280" s="96">
        <v>20</v>
      </c>
      <c r="F280" s="96">
        <v>0</v>
      </c>
      <c r="G280" s="96">
        <v>96</v>
      </c>
      <c r="H280" s="96">
        <v>3</v>
      </c>
      <c r="I280" s="55" t="s">
        <v>4739</v>
      </c>
      <c r="J280" s="55" t="s">
        <v>4740</v>
      </c>
      <c r="K280" s="55"/>
      <c r="L280" s="55"/>
      <c r="M280" s="55" t="s">
        <v>4741</v>
      </c>
      <c r="N280" s="55" t="s">
        <v>4742</v>
      </c>
      <c r="O280" s="55" t="s">
        <v>4743</v>
      </c>
    </row>
    <row r="281" spans="1:15" x14ac:dyDescent="0.25">
      <c r="A281" s="55" t="s">
        <v>518</v>
      </c>
      <c r="B281" s="55" t="s">
        <v>4744</v>
      </c>
      <c r="C281" s="55" t="s">
        <v>4745</v>
      </c>
      <c r="D281" s="96">
        <v>1017</v>
      </c>
      <c r="E281" s="96">
        <v>20</v>
      </c>
      <c r="F281" s="97">
        <v>1.4888300000000001E-116</v>
      </c>
      <c r="G281" s="96">
        <v>63.75</v>
      </c>
      <c r="H281" s="96">
        <v>2</v>
      </c>
      <c r="I281" s="55" t="s">
        <v>4746</v>
      </c>
      <c r="J281" s="55" t="s">
        <v>4747</v>
      </c>
      <c r="K281" s="55"/>
      <c r="L281" s="55"/>
      <c r="M281" s="55" t="s">
        <v>4748</v>
      </c>
      <c r="N281" s="55" t="s">
        <v>533</v>
      </c>
      <c r="O281" s="55" t="s">
        <v>533</v>
      </c>
    </row>
    <row r="282" spans="1:15" x14ac:dyDescent="0.25">
      <c r="A282" s="55" t="s">
        <v>518</v>
      </c>
      <c r="B282" s="55" t="s">
        <v>4749</v>
      </c>
      <c r="C282" s="55" t="s">
        <v>480</v>
      </c>
      <c r="D282" s="96">
        <v>1719</v>
      </c>
      <c r="E282" s="96">
        <v>20</v>
      </c>
      <c r="F282" s="96">
        <v>0</v>
      </c>
      <c r="G282" s="96">
        <v>66.650000000000006</v>
      </c>
      <c r="H282" s="96">
        <v>2</v>
      </c>
      <c r="I282" s="55" t="s">
        <v>608</v>
      </c>
      <c r="J282" s="55" t="s">
        <v>609</v>
      </c>
      <c r="K282" s="55"/>
      <c r="L282" s="55"/>
      <c r="M282" s="55" t="s">
        <v>4750</v>
      </c>
      <c r="N282" s="55" t="s">
        <v>611</v>
      </c>
      <c r="O282" s="55" t="s">
        <v>612</v>
      </c>
    </row>
    <row r="283" spans="1:15" x14ac:dyDescent="0.25">
      <c r="A283" s="55" t="s">
        <v>518</v>
      </c>
      <c r="B283" s="55" t="s">
        <v>4751</v>
      </c>
      <c r="C283" s="55" t="s">
        <v>4752</v>
      </c>
      <c r="D283" s="96">
        <v>663</v>
      </c>
      <c r="E283" s="96">
        <v>20</v>
      </c>
      <c r="F283" s="97">
        <v>7.2019199999999997E-105</v>
      </c>
      <c r="G283" s="96">
        <v>85.1</v>
      </c>
      <c r="H283" s="96">
        <v>8</v>
      </c>
      <c r="I283" s="55" t="s">
        <v>4753</v>
      </c>
      <c r="J283" s="55" t="s">
        <v>4754</v>
      </c>
      <c r="K283" s="55" t="s">
        <v>4755</v>
      </c>
      <c r="L283" s="55" t="s">
        <v>4756</v>
      </c>
      <c r="M283" s="55" t="s">
        <v>4757</v>
      </c>
      <c r="N283" s="55" t="s">
        <v>628</v>
      </c>
      <c r="O283" s="55" t="s">
        <v>629</v>
      </c>
    </row>
    <row r="284" spans="1:15" x14ac:dyDescent="0.25">
      <c r="A284" s="55" t="s">
        <v>518</v>
      </c>
      <c r="B284" s="55" t="s">
        <v>1821</v>
      </c>
      <c r="C284" s="55" t="s">
        <v>1822</v>
      </c>
      <c r="D284" s="96">
        <v>1908</v>
      </c>
      <c r="E284" s="96">
        <v>20</v>
      </c>
      <c r="F284" s="96">
        <v>0</v>
      </c>
      <c r="G284" s="96">
        <v>79.2</v>
      </c>
      <c r="H284" s="96">
        <v>5</v>
      </c>
      <c r="I284" s="55" t="s">
        <v>881</v>
      </c>
      <c r="J284" s="55" t="s">
        <v>882</v>
      </c>
      <c r="K284" s="55" t="s">
        <v>883</v>
      </c>
      <c r="L284" s="55" t="s">
        <v>884</v>
      </c>
      <c r="M284" s="55" t="s">
        <v>1823</v>
      </c>
      <c r="N284" s="55" t="s">
        <v>533</v>
      </c>
      <c r="O284" s="55" t="s">
        <v>533</v>
      </c>
    </row>
    <row r="285" spans="1:15" x14ac:dyDescent="0.25">
      <c r="A285" s="55" t="s">
        <v>551</v>
      </c>
      <c r="B285" s="55" t="s">
        <v>1838</v>
      </c>
      <c r="C285" s="55" t="s">
        <v>1839</v>
      </c>
      <c r="D285" s="96">
        <v>1917</v>
      </c>
      <c r="E285" s="96">
        <v>20</v>
      </c>
      <c r="F285" s="96">
        <v>0</v>
      </c>
      <c r="G285" s="96">
        <v>79.8</v>
      </c>
      <c r="H285" s="96"/>
      <c r="I285" s="55"/>
      <c r="J285" s="55"/>
      <c r="K285" s="55"/>
      <c r="L285" s="55"/>
      <c r="M285" s="55" t="s">
        <v>1840</v>
      </c>
      <c r="N285" s="55" t="s">
        <v>628</v>
      </c>
      <c r="O285" s="55" t="s">
        <v>629</v>
      </c>
    </row>
    <row r="286" spans="1:15" x14ac:dyDescent="0.25">
      <c r="A286" s="55" t="s">
        <v>518</v>
      </c>
      <c r="B286" s="55" t="s">
        <v>1850</v>
      </c>
      <c r="C286" s="55" t="s">
        <v>1851</v>
      </c>
      <c r="D286" s="96">
        <v>975</v>
      </c>
      <c r="E286" s="96">
        <v>20</v>
      </c>
      <c r="F286" s="96">
        <v>0</v>
      </c>
      <c r="G286" s="96">
        <v>67.900000000000006</v>
      </c>
      <c r="H286" s="96">
        <v>2</v>
      </c>
      <c r="I286" s="55" t="s">
        <v>1852</v>
      </c>
      <c r="J286" s="55" t="s">
        <v>1853</v>
      </c>
      <c r="K286" s="55"/>
      <c r="L286" s="55"/>
      <c r="M286" s="55" t="s">
        <v>1854</v>
      </c>
      <c r="N286" s="55" t="s">
        <v>1855</v>
      </c>
      <c r="O286" s="55" t="s">
        <v>1856</v>
      </c>
    </row>
    <row r="287" spans="1:15" x14ac:dyDescent="0.25">
      <c r="A287" s="55" t="s">
        <v>518</v>
      </c>
      <c r="B287" s="55" t="s">
        <v>4758</v>
      </c>
      <c r="C287" s="55" t="s">
        <v>4759</v>
      </c>
      <c r="D287" s="96">
        <v>1278</v>
      </c>
      <c r="E287" s="96">
        <v>20</v>
      </c>
      <c r="F287" s="97">
        <v>2.83366E-137</v>
      </c>
      <c r="G287" s="96">
        <v>73.75</v>
      </c>
      <c r="H287" s="96">
        <v>2</v>
      </c>
      <c r="I287" s="55" t="s">
        <v>4760</v>
      </c>
      <c r="J287" s="55" t="s">
        <v>4761</v>
      </c>
      <c r="K287" s="55"/>
      <c r="L287" s="55"/>
      <c r="M287" s="55" t="s">
        <v>4762</v>
      </c>
      <c r="N287" s="55" t="s">
        <v>1149</v>
      </c>
      <c r="O287" s="55" t="s">
        <v>1150</v>
      </c>
    </row>
    <row r="288" spans="1:15" x14ac:dyDescent="0.25">
      <c r="A288" s="55" t="s">
        <v>573</v>
      </c>
      <c r="B288" s="55" t="s">
        <v>4763</v>
      </c>
      <c r="C288" s="55" t="s">
        <v>575</v>
      </c>
      <c r="D288" s="96">
        <v>354</v>
      </c>
      <c r="E288" s="96"/>
      <c r="F288" s="96"/>
      <c r="G288" s="96"/>
      <c r="H288" s="96"/>
      <c r="I288" s="55"/>
      <c r="J288" s="55"/>
      <c r="K288" s="55"/>
      <c r="L288" s="55"/>
      <c r="M288" s="55" t="s">
        <v>606</v>
      </c>
      <c r="N288" s="55" t="s">
        <v>533</v>
      </c>
      <c r="O288" s="55" t="s">
        <v>533</v>
      </c>
    </row>
    <row r="289" spans="1:15" x14ac:dyDescent="0.25">
      <c r="A289" s="55" t="s">
        <v>551</v>
      </c>
      <c r="B289" s="55" t="s">
        <v>4764</v>
      </c>
      <c r="C289" s="55" t="s">
        <v>4765</v>
      </c>
      <c r="D289" s="96">
        <v>1944</v>
      </c>
      <c r="E289" s="96">
        <v>20</v>
      </c>
      <c r="F289" s="97">
        <v>5.0724400000000001E-26</v>
      </c>
      <c r="G289" s="96">
        <v>52.95</v>
      </c>
      <c r="H289" s="96"/>
      <c r="I289" s="55"/>
      <c r="J289" s="55"/>
      <c r="K289" s="55"/>
      <c r="L289" s="55"/>
      <c r="M289" s="55" t="s">
        <v>4766</v>
      </c>
      <c r="N289" s="55" t="s">
        <v>618</v>
      </c>
      <c r="O289" s="55" t="s">
        <v>619</v>
      </c>
    </row>
    <row r="290" spans="1:15" x14ac:dyDescent="0.25">
      <c r="A290" s="55" t="s">
        <v>551</v>
      </c>
      <c r="B290" s="55" t="s">
        <v>4767</v>
      </c>
      <c r="C290" s="55" t="s">
        <v>4768</v>
      </c>
      <c r="D290" s="96">
        <v>681</v>
      </c>
      <c r="E290" s="96">
        <v>20</v>
      </c>
      <c r="F290" s="97">
        <v>1.72752E-72</v>
      </c>
      <c r="G290" s="96">
        <v>82.5</v>
      </c>
      <c r="H290" s="96"/>
      <c r="I290" s="55"/>
      <c r="J290" s="55"/>
      <c r="K290" s="55"/>
      <c r="L290" s="55"/>
      <c r="M290" s="55" t="s">
        <v>4769</v>
      </c>
      <c r="N290" s="55" t="s">
        <v>533</v>
      </c>
      <c r="O290" s="55" t="s">
        <v>533</v>
      </c>
    </row>
    <row r="291" spans="1:15" x14ac:dyDescent="0.25">
      <c r="A291" s="55" t="s">
        <v>518</v>
      </c>
      <c r="B291" s="55" t="s">
        <v>4770</v>
      </c>
      <c r="C291" s="55" t="s">
        <v>4631</v>
      </c>
      <c r="D291" s="96">
        <v>2643</v>
      </c>
      <c r="E291" s="96">
        <v>20</v>
      </c>
      <c r="F291" s="96">
        <v>0</v>
      </c>
      <c r="G291" s="96">
        <v>69.650000000000006</v>
      </c>
      <c r="H291" s="96">
        <v>5</v>
      </c>
      <c r="I291" s="55" t="s">
        <v>4393</v>
      </c>
      <c r="J291" s="55" t="s">
        <v>4394</v>
      </c>
      <c r="K291" s="55"/>
      <c r="L291" s="55"/>
      <c r="M291" s="55" t="s">
        <v>4771</v>
      </c>
      <c r="N291" s="55" t="s">
        <v>4633</v>
      </c>
      <c r="O291" s="55" t="s">
        <v>4634</v>
      </c>
    </row>
    <row r="292" spans="1:15" x14ac:dyDescent="0.25">
      <c r="A292" s="55" t="s">
        <v>518</v>
      </c>
      <c r="B292" s="55" t="s">
        <v>4772</v>
      </c>
      <c r="C292" s="55" t="s">
        <v>4773</v>
      </c>
      <c r="D292" s="96">
        <v>1257</v>
      </c>
      <c r="E292" s="96">
        <v>20</v>
      </c>
      <c r="F292" s="97">
        <v>3.0842399999999998E-131</v>
      </c>
      <c r="G292" s="96">
        <v>79.599999999999994</v>
      </c>
      <c r="H292" s="96">
        <v>1</v>
      </c>
      <c r="I292" s="55" t="s">
        <v>596</v>
      </c>
      <c r="J292" s="55" t="s">
        <v>597</v>
      </c>
      <c r="K292" s="55"/>
      <c r="L292" s="55"/>
      <c r="M292" s="55" t="s">
        <v>4774</v>
      </c>
      <c r="N292" s="55" t="s">
        <v>533</v>
      </c>
      <c r="O292" s="55" t="s">
        <v>533</v>
      </c>
    </row>
    <row r="293" spans="1:15" x14ac:dyDescent="0.25">
      <c r="A293" s="55" t="s">
        <v>551</v>
      </c>
      <c r="B293" s="55" t="s">
        <v>4775</v>
      </c>
      <c r="C293" s="55" t="s">
        <v>480</v>
      </c>
      <c r="D293" s="96">
        <v>1029</v>
      </c>
      <c r="E293" s="96">
        <v>20</v>
      </c>
      <c r="F293" s="97">
        <v>1.38797E-49</v>
      </c>
      <c r="G293" s="96">
        <v>51.85</v>
      </c>
      <c r="H293" s="96"/>
      <c r="I293" s="55"/>
      <c r="J293" s="55"/>
      <c r="K293" s="55"/>
      <c r="L293" s="55"/>
      <c r="M293" s="55" t="s">
        <v>554</v>
      </c>
      <c r="N293" s="55" t="s">
        <v>533</v>
      </c>
      <c r="O293" s="55" t="s">
        <v>533</v>
      </c>
    </row>
    <row r="294" spans="1:15" x14ac:dyDescent="0.25">
      <c r="A294" s="55" t="s">
        <v>573</v>
      </c>
      <c r="B294" s="55" t="s">
        <v>4776</v>
      </c>
      <c r="C294" s="55" t="s">
        <v>575</v>
      </c>
      <c r="D294" s="96">
        <v>477</v>
      </c>
      <c r="E294" s="96"/>
      <c r="F294" s="96"/>
      <c r="G294" s="96"/>
      <c r="H294" s="96"/>
      <c r="I294" s="55"/>
      <c r="J294" s="55"/>
      <c r="K294" s="55"/>
      <c r="L294" s="55"/>
      <c r="M294" s="55" t="s">
        <v>576</v>
      </c>
      <c r="N294" s="55" t="s">
        <v>576</v>
      </c>
      <c r="O294" s="55" t="s">
        <v>576</v>
      </c>
    </row>
    <row r="295" spans="1:15" x14ac:dyDescent="0.25">
      <c r="A295" s="55" t="s">
        <v>518</v>
      </c>
      <c r="B295" s="55" t="s">
        <v>4777</v>
      </c>
      <c r="C295" s="55" t="s">
        <v>4778</v>
      </c>
      <c r="D295" s="96">
        <v>687</v>
      </c>
      <c r="E295" s="96">
        <v>20</v>
      </c>
      <c r="F295" s="97">
        <v>4.3761700000000002E-37</v>
      </c>
      <c r="G295" s="96">
        <v>56.35</v>
      </c>
      <c r="H295" s="96">
        <v>1</v>
      </c>
      <c r="I295" s="55" t="s">
        <v>667</v>
      </c>
      <c r="J295" s="55" t="s">
        <v>668</v>
      </c>
      <c r="K295" s="55"/>
      <c r="L295" s="55"/>
      <c r="M295" s="55" t="s">
        <v>4779</v>
      </c>
      <c r="N295" s="55" t="s">
        <v>1408</v>
      </c>
      <c r="O295" s="55" t="s">
        <v>1409</v>
      </c>
    </row>
    <row r="296" spans="1:15" x14ac:dyDescent="0.25">
      <c r="A296" s="55" t="s">
        <v>573</v>
      </c>
      <c r="B296" s="55" t="s">
        <v>4780</v>
      </c>
      <c r="C296" s="55" t="s">
        <v>575</v>
      </c>
      <c r="D296" s="96">
        <v>291</v>
      </c>
      <c r="E296" s="96"/>
      <c r="F296" s="96"/>
      <c r="G296" s="96"/>
      <c r="H296" s="96"/>
      <c r="I296" s="55"/>
      <c r="J296" s="55"/>
      <c r="K296" s="55"/>
      <c r="L296" s="55"/>
      <c r="M296" s="55" t="s">
        <v>621</v>
      </c>
      <c r="N296" s="55" t="s">
        <v>533</v>
      </c>
      <c r="O296" s="55" t="s">
        <v>533</v>
      </c>
    </row>
    <row r="297" spans="1:15" x14ac:dyDescent="0.25">
      <c r="A297" s="55" t="s">
        <v>518</v>
      </c>
      <c r="B297" s="55" t="s">
        <v>4781</v>
      </c>
      <c r="C297" s="55" t="s">
        <v>4782</v>
      </c>
      <c r="D297" s="96">
        <v>1446</v>
      </c>
      <c r="E297" s="96">
        <v>20</v>
      </c>
      <c r="F297" s="96">
        <v>0</v>
      </c>
      <c r="G297" s="96">
        <v>75.3</v>
      </c>
      <c r="H297" s="96">
        <v>1</v>
      </c>
      <c r="I297" s="55" t="s">
        <v>557</v>
      </c>
      <c r="J297" s="55" t="s">
        <v>558</v>
      </c>
      <c r="K297" s="55"/>
      <c r="L297" s="55"/>
      <c r="M297" s="55" t="s">
        <v>4783</v>
      </c>
      <c r="N297" s="55" t="s">
        <v>1867</v>
      </c>
      <c r="O297" s="55" t="s">
        <v>1868</v>
      </c>
    </row>
    <row r="298" spans="1:15" x14ac:dyDescent="0.25">
      <c r="A298" s="55" t="s">
        <v>518</v>
      </c>
      <c r="B298" s="55" t="s">
        <v>4784</v>
      </c>
      <c r="C298" s="55" t="s">
        <v>1597</v>
      </c>
      <c r="D298" s="96">
        <v>1443</v>
      </c>
      <c r="E298" s="96">
        <v>20</v>
      </c>
      <c r="F298" s="96">
        <v>0</v>
      </c>
      <c r="G298" s="96">
        <v>88.2</v>
      </c>
      <c r="H298" s="96">
        <v>2</v>
      </c>
      <c r="I298" s="55" t="s">
        <v>1598</v>
      </c>
      <c r="J298" s="55" t="s">
        <v>1599</v>
      </c>
      <c r="K298" s="55"/>
      <c r="L298" s="55"/>
      <c r="M298" s="55" t="s">
        <v>4785</v>
      </c>
      <c r="N298" s="55" t="s">
        <v>2001</v>
      </c>
      <c r="O298" s="55" t="s">
        <v>2002</v>
      </c>
    </row>
    <row r="299" spans="1:15" x14ac:dyDescent="0.25">
      <c r="A299" s="55" t="s">
        <v>518</v>
      </c>
      <c r="B299" s="55" t="s">
        <v>380</v>
      </c>
      <c r="C299" s="55" t="s">
        <v>480</v>
      </c>
      <c r="D299" s="96">
        <v>1488</v>
      </c>
      <c r="E299" s="96">
        <v>20</v>
      </c>
      <c r="F299" s="97">
        <v>1.3035600000000001E-107</v>
      </c>
      <c r="G299" s="96">
        <v>77.5</v>
      </c>
      <c r="H299" s="96">
        <v>5</v>
      </c>
      <c r="I299" s="55" t="s">
        <v>1053</v>
      </c>
      <c r="J299" s="55" t="s">
        <v>1054</v>
      </c>
      <c r="K299" s="55" t="s">
        <v>1055</v>
      </c>
      <c r="L299" s="55" t="s">
        <v>1056</v>
      </c>
      <c r="M299" s="55" t="s">
        <v>1916</v>
      </c>
      <c r="N299" s="55" t="s">
        <v>533</v>
      </c>
      <c r="O299" s="55" t="s">
        <v>533</v>
      </c>
    </row>
    <row r="300" spans="1:15" x14ac:dyDescent="0.25">
      <c r="A300" s="55" t="s">
        <v>518</v>
      </c>
      <c r="B300" s="55" t="s">
        <v>1920</v>
      </c>
      <c r="C300" s="55" t="s">
        <v>1921</v>
      </c>
      <c r="D300" s="96">
        <v>1476</v>
      </c>
      <c r="E300" s="96">
        <v>20</v>
      </c>
      <c r="F300" s="96">
        <v>0</v>
      </c>
      <c r="G300" s="96">
        <v>84.95</v>
      </c>
      <c r="H300" s="96">
        <v>2</v>
      </c>
      <c r="I300" s="55" t="s">
        <v>1922</v>
      </c>
      <c r="J300" s="55" t="s">
        <v>1923</v>
      </c>
      <c r="K300" s="55"/>
      <c r="L300" s="55"/>
      <c r="M300" s="55" t="s">
        <v>1924</v>
      </c>
      <c r="N300" s="55" t="s">
        <v>628</v>
      </c>
      <c r="O300" s="55" t="s">
        <v>629</v>
      </c>
    </row>
    <row r="301" spans="1:15" x14ac:dyDescent="0.25">
      <c r="A301" s="55" t="s">
        <v>518</v>
      </c>
      <c r="B301" s="55" t="s">
        <v>4786</v>
      </c>
      <c r="C301" s="55" t="s">
        <v>4787</v>
      </c>
      <c r="D301" s="96">
        <v>2055</v>
      </c>
      <c r="E301" s="96">
        <v>20</v>
      </c>
      <c r="F301" s="96">
        <v>0</v>
      </c>
      <c r="G301" s="96">
        <v>82.95</v>
      </c>
      <c r="H301" s="96">
        <v>1</v>
      </c>
      <c r="I301" s="55" t="s">
        <v>596</v>
      </c>
      <c r="J301" s="55" t="s">
        <v>597</v>
      </c>
      <c r="K301" s="55"/>
      <c r="L301" s="55"/>
      <c r="M301" s="55" t="s">
        <v>4788</v>
      </c>
      <c r="N301" s="55" t="s">
        <v>990</v>
      </c>
      <c r="O301" s="55" t="s">
        <v>991</v>
      </c>
    </row>
    <row r="302" spans="1:15" x14ac:dyDescent="0.25">
      <c r="A302" s="55" t="s">
        <v>551</v>
      </c>
      <c r="B302" s="55" t="s">
        <v>4789</v>
      </c>
      <c r="C302" s="55" t="s">
        <v>3659</v>
      </c>
      <c r="D302" s="96">
        <v>2199</v>
      </c>
      <c r="E302" s="96">
        <v>20</v>
      </c>
      <c r="F302" s="96">
        <v>0</v>
      </c>
      <c r="G302" s="96">
        <v>75.05</v>
      </c>
      <c r="H302" s="96"/>
      <c r="I302" s="55"/>
      <c r="J302" s="55"/>
      <c r="K302" s="55"/>
      <c r="L302" s="55"/>
      <c r="M302" s="55" t="s">
        <v>4790</v>
      </c>
      <c r="N302" s="55" t="s">
        <v>533</v>
      </c>
      <c r="O302" s="55" t="s">
        <v>533</v>
      </c>
    </row>
    <row r="303" spans="1:15" x14ac:dyDescent="0.25">
      <c r="A303" s="55" t="s">
        <v>518</v>
      </c>
      <c r="B303" s="55" t="s">
        <v>4791</v>
      </c>
      <c r="C303" s="55" t="s">
        <v>4792</v>
      </c>
      <c r="D303" s="96">
        <v>849</v>
      </c>
      <c r="E303" s="96">
        <v>20</v>
      </c>
      <c r="F303" s="97">
        <v>7.1718500000000001E-102</v>
      </c>
      <c r="G303" s="96">
        <v>63.6</v>
      </c>
      <c r="H303" s="96">
        <v>1</v>
      </c>
      <c r="I303" s="55" t="s">
        <v>591</v>
      </c>
      <c r="J303" s="55" t="s">
        <v>592</v>
      </c>
      <c r="K303" s="55"/>
      <c r="L303" s="55"/>
      <c r="M303" s="55" t="s">
        <v>4793</v>
      </c>
      <c r="N303" s="55" t="s">
        <v>1036</v>
      </c>
      <c r="O303" s="55" t="s">
        <v>1037</v>
      </c>
    </row>
    <row r="304" spans="1:15" x14ac:dyDescent="0.25">
      <c r="A304" s="55" t="s">
        <v>518</v>
      </c>
      <c r="B304" s="55" t="s">
        <v>4794</v>
      </c>
      <c r="C304" s="55" t="s">
        <v>923</v>
      </c>
      <c r="D304" s="96">
        <v>2085</v>
      </c>
      <c r="E304" s="96">
        <v>20</v>
      </c>
      <c r="F304" s="96">
        <v>0</v>
      </c>
      <c r="G304" s="96">
        <v>61.2</v>
      </c>
      <c r="H304" s="96">
        <v>1</v>
      </c>
      <c r="I304" s="55" t="s">
        <v>872</v>
      </c>
      <c r="J304" s="55" t="s">
        <v>873</v>
      </c>
      <c r="K304" s="55"/>
      <c r="L304" s="55"/>
      <c r="M304" s="55" t="s">
        <v>4795</v>
      </c>
      <c r="N304" s="55" t="s">
        <v>925</v>
      </c>
      <c r="O304" s="55" t="s">
        <v>926</v>
      </c>
    </row>
    <row r="305" spans="1:15" x14ac:dyDescent="0.25">
      <c r="A305" s="55" t="s">
        <v>518</v>
      </c>
      <c r="B305" s="55" t="s">
        <v>4796</v>
      </c>
      <c r="C305" s="55" t="s">
        <v>4797</v>
      </c>
      <c r="D305" s="96">
        <v>1482</v>
      </c>
      <c r="E305" s="96">
        <v>20</v>
      </c>
      <c r="F305" s="96">
        <v>0</v>
      </c>
      <c r="G305" s="96">
        <v>82.6</v>
      </c>
      <c r="H305" s="96">
        <v>7</v>
      </c>
      <c r="I305" s="55" t="s">
        <v>4798</v>
      </c>
      <c r="J305" s="55" t="s">
        <v>4799</v>
      </c>
      <c r="K305" s="55" t="s">
        <v>4800</v>
      </c>
      <c r="L305" s="55" t="s">
        <v>4801</v>
      </c>
      <c r="M305" s="55" t="s">
        <v>4802</v>
      </c>
      <c r="N305" s="55" t="s">
        <v>4803</v>
      </c>
      <c r="O305" s="55" t="s">
        <v>4804</v>
      </c>
    </row>
    <row r="306" spans="1:15" x14ac:dyDescent="0.25">
      <c r="A306" s="55" t="s">
        <v>518</v>
      </c>
      <c r="B306" s="55" t="s">
        <v>4805</v>
      </c>
      <c r="C306" s="55" t="s">
        <v>4806</v>
      </c>
      <c r="D306" s="96">
        <v>558</v>
      </c>
      <c r="E306" s="96">
        <v>20</v>
      </c>
      <c r="F306" s="97">
        <v>6.9233500000000004E-127</v>
      </c>
      <c r="G306" s="96">
        <v>87.45</v>
      </c>
      <c r="H306" s="96">
        <v>2</v>
      </c>
      <c r="I306" s="55" t="s">
        <v>4807</v>
      </c>
      <c r="J306" s="55" t="s">
        <v>4808</v>
      </c>
      <c r="K306" s="55"/>
      <c r="L306" s="55"/>
      <c r="M306" s="55" t="s">
        <v>4809</v>
      </c>
      <c r="N306" s="55" t="s">
        <v>2499</v>
      </c>
      <c r="O306" s="55" t="s">
        <v>2500</v>
      </c>
    </row>
    <row r="307" spans="1:15" x14ac:dyDescent="0.25">
      <c r="A307" s="55" t="s">
        <v>518</v>
      </c>
      <c r="B307" s="55" t="s">
        <v>4810</v>
      </c>
      <c r="C307" s="55" t="s">
        <v>2742</v>
      </c>
      <c r="D307" s="96">
        <v>3039</v>
      </c>
      <c r="E307" s="96">
        <v>20</v>
      </c>
      <c r="F307" s="96">
        <v>0</v>
      </c>
      <c r="G307" s="96">
        <v>63.75</v>
      </c>
      <c r="H307" s="96">
        <v>1</v>
      </c>
      <c r="I307" s="55" t="s">
        <v>579</v>
      </c>
      <c r="J307" s="55" t="s">
        <v>580</v>
      </c>
      <c r="K307" s="55"/>
      <c r="L307" s="55"/>
      <c r="M307" s="55" t="s">
        <v>4811</v>
      </c>
      <c r="N307" s="55" t="s">
        <v>628</v>
      </c>
      <c r="O307" s="55" t="s">
        <v>629</v>
      </c>
    </row>
    <row r="308" spans="1:15" x14ac:dyDescent="0.25">
      <c r="A308" s="55" t="s">
        <v>518</v>
      </c>
      <c r="B308" s="55" t="s">
        <v>4812</v>
      </c>
      <c r="C308" s="55" t="s">
        <v>4813</v>
      </c>
      <c r="D308" s="96">
        <v>1074</v>
      </c>
      <c r="E308" s="96">
        <v>20</v>
      </c>
      <c r="F308" s="96">
        <v>0</v>
      </c>
      <c r="G308" s="96">
        <v>78.8</v>
      </c>
      <c r="H308" s="96">
        <v>4</v>
      </c>
      <c r="I308" s="55" t="s">
        <v>4814</v>
      </c>
      <c r="J308" s="55" t="s">
        <v>4815</v>
      </c>
      <c r="K308" s="55"/>
      <c r="L308" s="55"/>
      <c r="M308" s="55" t="s">
        <v>4816</v>
      </c>
      <c r="N308" s="55" t="s">
        <v>533</v>
      </c>
      <c r="O308" s="55" t="s">
        <v>533</v>
      </c>
    </row>
    <row r="309" spans="1:15" x14ac:dyDescent="0.25">
      <c r="A309" s="55" t="s">
        <v>518</v>
      </c>
      <c r="B309" s="55" t="s">
        <v>4817</v>
      </c>
      <c r="C309" s="55" t="s">
        <v>4818</v>
      </c>
      <c r="D309" s="96">
        <v>681</v>
      </c>
      <c r="E309" s="96">
        <v>20</v>
      </c>
      <c r="F309" s="97">
        <v>1.0801899999999999E-160</v>
      </c>
      <c r="G309" s="96">
        <v>79.55</v>
      </c>
      <c r="H309" s="96">
        <v>5</v>
      </c>
      <c r="I309" s="55" t="s">
        <v>4819</v>
      </c>
      <c r="J309" s="55" t="s">
        <v>4820</v>
      </c>
      <c r="K309" s="55" t="s">
        <v>4821</v>
      </c>
      <c r="L309" s="55" t="s">
        <v>4822</v>
      </c>
      <c r="M309" s="55" t="s">
        <v>4823</v>
      </c>
      <c r="N309" s="55" t="s">
        <v>4824</v>
      </c>
      <c r="O309" s="55" t="s">
        <v>4825</v>
      </c>
    </row>
    <row r="310" spans="1:15" x14ac:dyDescent="0.25">
      <c r="A310" s="55" t="s">
        <v>518</v>
      </c>
      <c r="B310" s="55" t="s">
        <v>1954</v>
      </c>
      <c r="C310" s="55" t="s">
        <v>1955</v>
      </c>
      <c r="D310" s="96">
        <v>1569</v>
      </c>
      <c r="E310" s="96">
        <v>20</v>
      </c>
      <c r="F310" s="96">
        <v>0</v>
      </c>
      <c r="G310" s="96">
        <v>90.75</v>
      </c>
      <c r="H310" s="96">
        <v>8</v>
      </c>
      <c r="I310" s="55" t="s">
        <v>1956</v>
      </c>
      <c r="J310" s="55" t="s">
        <v>1957</v>
      </c>
      <c r="K310" s="55" t="s">
        <v>1383</v>
      </c>
      <c r="L310" s="55" t="s">
        <v>1066</v>
      </c>
      <c r="M310" s="55" t="s">
        <v>1958</v>
      </c>
      <c r="N310" s="55" t="s">
        <v>1959</v>
      </c>
      <c r="O310" s="55" t="s">
        <v>1960</v>
      </c>
    </row>
    <row r="311" spans="1:15" x14ac:dyDescent="0.25">
      <c r="A311" s="55" t="s">
        <v>518</v>
      </c>
      <c r="B311" s="55" t="s">
        <v>4826</v>
      </c>
      <c r="C311" s="55" t="s">
        <v>4827</v>
      </c>
      <c r="D311" s="96">
        <v>2118</v>
      </c>
      <c r="E311" s="96">
        <v>20</v>
      </c>
      <c r="F311" s="96">
        <v>0</v>
      </c>
      <c r="G311" s="96">
        <v>79</v>
      </c>
      <c r="H311" s="96">
        <v>1</v>
      </c>
      <c r="I311" s="55" t="s">
        <v>596</v>
      </c>
      <c r="J311" s="55" t="s">
        <v>597</v>
      </c>
      <c r="K311" s="55"/>
      <c r="L311" s="55"/>
      <c r="M311" s="55" t="s">
        <v>4828</v>
      </c>
      <c r="N311" s="55" t="s">
        <v>990</v>
      </c>
      <c r="O311" s="55" t="s">
        <v>991</v>
      </c>
    </row>
    <row r="312" spans="1:15" x14ac:dyDescent="0.25">
      <c r="A312" s="55" t="s">
        <v>518</v>
      </c>
      <c r="B312" s="55" t="s">
        <v>4829</v>
      </c>
      <c r="C312" s="55" t="s">
        <v>4830</v>
      </c>
      <c r="D312" s="96">
        <v>2967</v>
      </c>
      <c r="E312" s="96">
        <v>20</v>
      </c>
      <c r="F312" s="96">
        <v>0</v>
      </c>
      <c r="G312" s="96">
        <v>86.6</v>
      </c>
      <c r="H312" s="96">
        <v>7</v>
      </c>
      <c r="I312" s="55" t="s">
        <v>4831</v>
      </c>
      <c r="J312" s="55" t="s">
        <v>4832</v>
      </c>
      <c r="K312" s="55" t="s">
        <v>2582</v>
      </c>
      <c r="L312" s="55" t="s">
        <v>2583</v>
      </c>
      <c r="M312" s="55" t="s">
        <v>4833</v>
      </c>
      <c r="N312" s="55" t="s">
        <v>4834</v>
      </c>
      <c r="O312" s="55" t="s">
        <v>4835</v>
      </c>
    </row>
    <row r="313" spans="1:15" x14ac:dyDescent="0.25">
      <c r="A313" s="55" t="s">
        <v>551</v>
      </c>
      <c r="B313" s="55" t="s">
        <v>1961</v>
      </c>
      <c r="C313" s="55" t="s">
        <v>1962</v>
      </c>
      <c r="D313" s="96">
        <v>2907</v>
      </c>
      <c r="E313" s="96">
        <v>20</v>
      </c>
      <c r="F313" s="96">
        <v>0</v>
      </c>
      <c r="G313" s="96">
        <v>65</v>
      </c>
      <c r="H313" s="96"/>
      <c r="I313" s="55"/>
      <c r="J313" s="55"/>
      <c r="K313" s="55"/>
      <c r="L313" s="55"/>
      <c r="M313" s="55" t="s">
        <v>1963</v>
      </c>
      <c r="N313" s="55" t="s">
        <v>1964</v>
      </c>
      <c r="O313" s="55" t="s">
        <v>1965</v>
      </c>
    </row>
    <row r="314" spans="1:15" x14ac:dyDescent="0.25">
      <c r="A314" s="55" t="s">
        <v>518</v>
      </c>
      <c r="B314" s="55" t="s">
        <v>4836</v>
      </c>
      <c r="C314" s="55" t="s">
        <v>4837</v>
      </c>
      <c r="D314" s="96">
        <v>1932</v>
      </c>
      <c r="E314" s="96">
        <v>20</v>
      </c>
      <c r="F314" s="96">
        <v>0</v>
      </c>
      <c r="G314" s="96">
        <v>86</v>
      </c>
      <c r="H314" s="96">
        <v>6</v>
      </c>
      <c r="I314" s="55" t="s">
        <v>4838</v>
      </c>
      <c r="J314" s="55" t="s">
        <v>4839</v>
      </c>
      <c r="K314" s="55"/>
      <c r="L314" s="55"/>
      <c r="M314" s="55" t="s">
        <v>4840</v>
      </c>
      <c r="N314" s="55" t="s">
        <v>2090</v>
      </c>
      <c r="O314" s="55" t="s">
        <v>2091</v>
      </c>
    </row>
    <row r="315" spans="1:15" x14ac:dyDescent="0.25">
      <c r="A315" s="55" t="s">
        <v>534</v>
      </c>
      <c r="B315" s="55" t="s">
        <v>1966</v>
      </c>
      <c r="C315" s="55" t="s">
        <v>1967</v>
      </c>
      <c r="D315" s="96">
        <v>1068</v>
      </c>
      <c r="E315" s="96">
        <v>20</v>
      </c>
      <c r="F315" s="96">
        <v>0</v>
      </c>
      <c r="G315" s="96">
        <v>62.85</v>
      </c>
      <c r="H315" s="96">
        <v>1</v>
      </c>
      <c r="I315" s="55" t="s">
        <v>1968</v>
      </c>
      <c r="J315" s="55" t="s">
        <v>1969</v>
      </c>
      <c r="K315" s="55"/>
      <c r="L315" s="55"/>
      <c r="M315" s="55" t="s">
        <v>1970</v>
      </c>
      <c r="N315" s="55" t="s">
        <v>533</v>
      </c>
      <c r="O315" s="55" t="s">
        <v>533</v>
      </c>
    </row>
    <row r="316" spans="1:15" x14ac:dyDescent="0.25">
      <c r="A316" s="55" t="s">
        <v>518</v>
      </c>
      <c r="B316" s="55" t="s">
        <v>4841</v>
      </c>
      <c r="C316" s="55" t="s">
        <v>4842</v>
      </c>
      <c r="D316" s="96">
        <v>2484</v>
      </c>
      <c r="E316" s="96">
        <v>20</v>
      </c>
      <c r="F316" s="96">
        <v>0</v>
      </c>
      <c r="G316" s="96">
        <v>76.599999999999994</v>
      </c>
      <c r="H316" s="96">
        <v>5</v>
      </c>
      <c r="I316" s="55" t="s">
        <v>4843</v>
      </c>
      <c r="J316" s="55" t="s">
        <v>4844</v>
      </c>
      <c r="K316" s="55"/>
      <c r="L316" s="55"/>
      <c r="M316" s="55" t="s">
        <v>4845</v>
      </c>
      <c r="N316" s="55" t="s">
        <v>4846</v>
      </c>
      <c r="O316" s="55" t="s">
        <v>4847</v>
      </c>
    </row>
    <row r="317" spans="1:15" x14ac:dyDescent="0.25">
      <c r="A317" s="55" t="s">
        <v>518</v>
      </c>
      <c r="B317" s="55" t="s">
        <v>4848</v>
      </c>
      <c r="C317" s="55" t="s">
        <v>1062</v>
      </c>
      <c r="D317" s="96">
        <v>2397</v>
      </c>
      <c r="E317" s="96">
        <v>20</v>
      </c>
      <c r="F317" s="96">
        <v>0</v>
      </c>
      <c r="G317" s="96">
        <v>82.55</v>
      </c>
      <c r="H317" s="96">
        <v>3</v>
      </c>
      <c r="I317" s="55" t="s">
        <v>1063</v>
      </c>
      <c r="J317" s="55" t="s">
        <v>1064</v>
      </c>
      <c r="K317" s="55" t="s">
        <v>1065</v>
      </c>
      <c r="L317" s="55" t="s">
        <v>1066</v>
      </c>
      <c r="M317" s="55" t="s">
        <v>4849</v>
      </c>
      <c r="N317" s="55" t="s">
        <v>1068</v>
      </c>
      <c r="O317" s="55" t="s">
        <v>1069</v>
      </c>
    </row>
    <row r="318" spans="1:15" x14ac:dyDescent="0.25">
      <c r="A318" s="55" t="s">
        <v>573</v>
      </c>
      <c r="B318" s="55" t="s">
        <v>4850</v>
      </c>
      <c r="C318" s="55" t="s">
        <v>575</v>
      </c>
      <c r="D318" s="96">
        <v>552</v>
      </c>
      <c r="E318" s="96"/>
      <c r="F318" s="96"/>
      <c r="G318" s="96"/>
      <c r="H318" s="96"/>
      <c r="I318" s="55"/>
      <c r="J318" s="55"/>
      <c r="K318" s="55"/>
      <c r="L318" s="55"/>
      <c r="M318" s="55" t="s">
        <v>621</v>
      </c>
      <c r="N318" s="55" t="s">
        <v>533</v>
      </c>
      <c r="O318" s="55" t="s">
        <v>533</v>
      </c>
    </row>
    <row r="319" spans="1:15" x14ac:dyDescent="0.25">
      <c r="A319" s="55" t="s">
        <v>518</v>
      </c>
      <c r="B319" s="55" t="s">
        <v>1974</v>
      </c>
      <c r="C319" s="55" t="s">
        <v>1975</v>
      </c>
      <c r="D319" s="96">
        <v>1389</v>
      </c>
      <c r="E319" s="96">
        <v>20</v>
      </c>
      <c r="F319" s="96">
        <v>0</v>
      </c>
      <c r="G319" s="96">
        <v>81</v>
      </c>
      <c r="H319" s="96">
        <v>4</v>
      </c>
      <c r="I319" s="55" t="s">
        <v>1976</v>
      </c>
      <c r="J319" s="55" t="s">
        <v>1977</v>
      </c>
      <c r="K319" s="55"/>
      <c r="L319" s="55"/>
      <c r="M319" s="55" t="s">
        <v>1978</v>
      </c>
      <c r="N319" s="55" t="s">
        <v>990</v>
      </c>
      <c r="O319" s="55" t="s">
        <v>991</v>
      </c>
    </row>
    <row r="320" spans="1:15" x14ac:dyDescent="0.25">
      <c r="A320" s="55" t="s">
        <v>518</v>
      </c>
      <c r="B320" s="55" t="s">
        <v>1989</v>
      </c>
      <c r="C320" s="55" t="s">
        <v>766</v>
      </c>
      <c r="D320" s="96">
        <v>15612</v>
      </c>
      <c r="E320" s="96">
        <v>20</v>
      </c>
      <c r="F320" s="96">
        <v>0</v>
      </c>
      <c r="G320" s="96">
        <v>73.900000000000006</v>
      </c>
      <c r="H320" s="96">
        <v>5</v>
      </c>
      <c r="I320" s="55" t="s">
        <v>657</v>
      </c>
      <c r="J320" s="55" t="s">
        <v>658</v>
      </c>
      <c r="K320" s="55" t="s">
        <v>523</v>
      </c>
      <c r="L320" s="55" t="s">
        <v>524</v>
      </c>
      <c r="M320" s="55" t="s">
        <v>4851</v>
      </c>
      <c r="N320" s="55" t="s">
        <v>1991</v>
      </c>
      <c r="O320" s="55" t="s">
        <v>1992</v>
      </c>
    </row>
    <row r="321" spans="1:15" x14ac:dyDescent="0.25">
      <c r="A321" s="55" t="s">
        <v>518</v>
      </c>
      <c r="B321" s="55" t="s">
        <v>1998</v>
      </c>
      <c r="C321" s="55" t="s">
        <v>1999</v>
      </c>
      <c r="D321" s="96">
        <v>1551</v>
      </c>
      <c r="E321" s="96">
        <v>20</v>
      </c>
      <c r="F321" s="96">
        <v>0</v>
      </c>
      <c r="G321" s="96">
        <v>91.05</v>
      </c>
      <c r="H321" s="96">
        <v>2</v>
      </c>
      <c r="I321" s="55" t="s">
        <v>1598</v>
      </c>
      <c r="J321" s="55" t="s">
        <v>1599</v>
      </c>
      <c r="K321" s="55"/>
      <c r="L321" s="55"/>
      <c r="M321" s="55" t="s">
        <v>2000</v>
      </c>
      <c r="N321" s="55" t="s">
        <v>2001</v>
      </c>
      <c r="O321" s="55" t="s">
        <v>2002</v>
      </c>
    </row>
    <row r="322" spans="1:15" x14ac:dyDescent="0.25">
      <c r="A322" s="55" t="s">
        <v>518</v>
      </c>
      <c r="B322" s="55" t="s">
        <v>2003</v>
      </c>
      <c r="C322" s="55" t="s">
        <v>2004</v>
      </c>
      <c r="D322" s="96">
        <v>1683</v>
      </c>
      <c r="E322" s="96">
        <v>20</v>
      </c>
      <c r="F322" s="96">
        <v>0</v>
      </c>
      <c r="G322" s="96">
        <v>65.5</v>
      </c>
      <c r="H322" s="96">
        <v>1</v>
      </c>
      <c r="I322" s="55" t="s">
        <v>579</v>
      </c>
      <c r="J322" s="55" t="s">
        <v>580</v>
      </c>
      <c r="K322" s="55"/>
      <c r="L322" s="55"/>
      <c r="M322" s="55" t="s">
        <v>2005</v>
      </c>
      <c r="N322" s="55" t="s">
        <v>533</v>
      </c>
      <c r="O322" s="55" t="s">
        <v>533</v>
      </c>
    </row>
    <row r="323" spans="1:15" x14ac:dyDescent="0.25">
      <c r="A323" s="55" t="s">
        <v>551</v>
      </c>
      <c r="B323" s="55" t="s">
        <v>4852</v>
      </c>
      <c r="C323" s="55" t="s">
        <v>4853</v>
      </c>
      <c r="D323" s="96">
        <v>639</v>
      </c>
      <c r="E323" s="96">
        <v>7</v>
      </c>
      <c r="F323" s="97">
        <v>6.4819200000000001E-14</v>
      </c>
      <c r="G323" s="96">
        <v>45</v>
      </c>
      <c r="H323" s="96"/>
      <c r="I323" s="55"/>
      <c r="J323" s="55"/>
      <c r="K323" s="55"/>
      <c r="L323" s="55"/>
      <c r="M323" s="55" t="s">
        <v>576</v>
      </c>
      <c r="N323" s="55" t="s">
        <v>576</v>
      </c>
      <c r="O323" s="55" t="s">
        <v>576</v>
      </c>
    </row>
    <row r="324" spans="1:15" x14ac:dyDescent="0.25">
      <c r="A324" s="55" t="s">
        <v>518</v>
      </c>
      <c r="B324" s="55" t="s">
        <v>4854</v>
      </c>
      <c r="C324" s="55" t="s">
        <v>4855</v>
      </c>
      <c r="D324" s="96">
        <v>2718</v>
      </c>
      <c r="E324" s="96">
        <v>20</v>
      </c>
      <c r="F324" s="96">
        <v>0</v>
      </c>
      <c r="G324" s="96">
        <v>82.45</v>
      </c>
      <c r="H324" s="96">
        <v>3</v>
      </c>
      <c r="I324" s="55" t="s">
        <v>4856</v>
      </c>
      <c r="J324" s="55" t="s">
        <v>4857</v>
      </c>
      <c r="K324" s="55"/>
      <c r="L324" s="55"/>
      <c r="M324" s="55" t="s">
        <v>4858</v>
      </c>
      <c r="N324" s="55" t="s">
        <v>990</v>
      </c>
      <c r="O324" s="55" t="s">
        <v>991</v>
      </c>
    </row>
    <row r="325" spans="1:15" x14ac:dyDescent="0.25">
      <c r="A325" s="55" t="s">
        <v>518</v>
      </c>
      <c r="B325" s="55" t="s">
        <v>4859</v>
      </c>
      <c r="C325" s="55" t="s">
        <v>4860</v>
      </c>
      <c r="D325" s="96">
        <v>891</v>
      </c>
      <c r="E325" s="96">
        <v>20</v>
      </c>
      <c r="F325" s="96">
        <v>0</v>
      </c>
      <c r="G325" s="96">
        <v>80.3</v>
      </c>
      <c r="H325" s="96">
        <v>4</v>
      </c>
      <c r="I325" s="55" t="s">
        <v>4861</v>
      </c>
      <c r="J325" s="55" t="s">
        <v>4862</v>
      </c>
      <c r="K325" s="55" t="s">
        <v>4863</v>
      </c>
      <c r="L325" s="55" t="s">
        <v>4864</v>
      </c>
      <c r="M325" s="55" t="s">
        <v>4865</v>
      </c>
      <c r="N325" s="55" t="s">
        <v>4866</v>
      </c>
      <c r="O325" s="55" t="s">
        <v>4867</v>
      </c>
    </row>
    <row r="326" spans="1:15" x14ac:dyDescent="0.25">
      <c r="A326" s="55" t="s">
        <v>518</v>
      </c>
      <c r="B326" s="55" t="s">
        <v>2015</v>
      </c>
      <c r="C326" s="55" t="s">
        <v>1062</v>
      </c>
      <c r="D326" s="96">
        <v>2262</v>
      </c>
      <c r="E326" s="96">
        <v>20</v>
      </c>
      <c r="F326" s="96">
        <v>0</v>
      </c>
      <c r="G326" s="96">
        <v>78.349999999999994</v>
      </c>
      <c r="H326" s="96">
        <v>2</v>
      </c>
      <c r="I326" s="55" t="s">
        <v>822</v>
      </c>
      <c r="J326" s="55" t="s">
        <v>823</v>
      </c>
      <c r="K326" s="55" t="s">
        <v>1065</v>
      </c>
      <c r="L326" s="55" t="s">
        <v>1066</v>
      </c>
      <c r="M326" s="55" t="s">
        <v>2016</v>
      </c>
      <c r="N326" s="55" t="s">
        <v>1068</v>
      </c>
      <c r="O326" s="55" t="s">
        <v>1069</v>
      </c>
    </row>
    <row r="327" spans="1:15" x14ac:dyDescent="0.25">
      <c r="A327" s="55" t="s">
        <v>518</v>
      </c>
      <c r="B327" s="55" t="s">
        <v>4868</v>
      </c>
      <c r="C327" s="55" t="s">
        <v>2018</v>
      </c>
      <c r="D327" s="96">
        <v>1233</v>
      </c>
      <c r="E327" s="96">
        <v>20</v>
      </c>
      <c r="F327" s="96">
        <v>0</v>
      </c>
      <c r="G327" s="96">
        <v>81.2</v>
      </c>
      <c r="H327" s="96">
        <v>7</v>
      </c>
      <c r="I327" s="55" t="s">
        <v>4869</v>
      </c>
      <c r="J327" s="55" t="s">
        <v>4870</v>
      </c>
      <c r="K327" s="55" t="s">
        <v>4871</v>
      </c>
      <c r="L327" s="55" t="s">
        <v>4872</v>
      </c>
      <c r="M327" s="55" t="s">
        <v>4873</v>
      </c>
      <c r="N327" s="55" t="s">
        <v>526</v>
      </c>
      <c r="O327" s="55" t="s">
        <v>527</v>
      </c>
    </row>
    <row r="328" spans="1:15" x14ac:dyDescent="0.25">
      <c r="A328" s="55" t="s">
        <v>518</v>
      </c>
      <c r="B328" s="55" t="s">
        <v>4874</v>
      </c>
      <c r="C328" s="55" t="s">
        <v>4875</v>
      </c>
      <c r="D328" s="96">
        <v>6132</v>
      </c>
      <c r="E328" s="96">
        <v>20</v>
      </c>
      <c r="F328" s="96">
        <v>0</v>
      </c>
      <c r="G328" s="96">
        <v>77.7</v>
      </c>
      <c r="H328" s="96">
        <v>1</v>
      </c>
      <c r="I328" s="55" t="s">
        <v>591</v>
      </c>
      <c r="J328" s="55" t="s">
        <v>592</v>
      </c>
      <c r="K328" s="55"/>
      <c r="L328" s="55"/>
      <c r="M328" s="55" t="s">
        <v>4876</v>
      </c>
      <c r="N328" s="55" t="s">
        <v>4877</v>
      </c>
      <c r="O328" s="55" t="s">
        <v>4878</v>
      </c>
    </row>
    <row r="329" spans="1:15" x14ac:dyDescent="0.25">
      <c r="A329" s="55" t="s">
        <v>551</v>
      </c>
      <c r="B329" s="55" t="s">
        <v>4879</v>
      </c>
      <c r="C329" s="55" t="s">
        <v>480</v>
      </c>
      <c r="D329" s="96">
        <v>819</v>
      </c>
      <c r="E329" s="96">
        <v>2</v>
      </c>
      <c r="F329" s="97">
        <v>1.5412399999999999E-69</v>
      </c>
      <c r="G329" s="96">
        <v>57.5</v>
      </c>
      <c r="H329" s="96"/>
      <c r="I329" s="55"/>
      <c r="J329" s="55"/>
      <c r="K329" s="55"/>
      <c r="L329" s="55"/>
      <c r="M329" s="55" t="s">
        <v>576</v>
      </c>
      <c r="N329" s="55" t="s">
        <v>576</v>
      </c>
      <c r="O329" s="55" t="s">
        <v>576</v>
      </c>
    </row>
    <row r="330" spans="1:15" x14ac:dyDescent="0.25">
      <c r="A330" s="55" t="s">
        <v>573</v>
      </c>
      <c r="B330" s="55" t="s">
        <v>4880</v>
      </c>
      <c r="C330" s="55" t="s">
        <v>575</v>
      </c>
      <c r="D330" s="96">
        <v>180</v>
      </c>
      <c r="E330" s="96"/>
      <c r="F330" s="96"/>
      <c r="G330" s="96"/>
      <c r="H330" s="96"/>
      <c r="I330" s="55"/>
      <c r="J330" s="55"/>
      <c r="K330" s="55"/>
      <c r="L330" s="55"/>
      <c r="M330" s="55" t="s">
        <v>576</v>
      </c>
      <c r="N330" s="55" t="s">
        <v>576</v>
      </c>
      <c r="O330" s="55" t="s">
        <v>576</v>
      </c>
    </row>
    <row r="331" spans="1:15" x14ac:dyDescent="0.25">
      <c r="A331" s="55" t="s">
        <v>518</v>
      </c>
      <c r="B331" s="55" t="s">
        <v>384</v>
      </c>
      <c r="C331" s="55" t="s">
        <v>484</v>
      </c>
      <c r="D331" s="96">
        <v>3834</v>
      </c>
      <c r="E331" s="96">
        <v>20</v>
      </c>
      <c r="F331" s="96">
        <v>0</v>
      </c>
      <c r="G331" s="96">
        <v>84.7</v>
      </c>
      <c r="H331" s="96">
        <v>7</v>
      </c>
      <c r="I331" s="55" t="s">
        <v>2043</v>
      </c>
      <c r="J331" s="55" t="s">
        <v>2044</v>
      </c>
      <c r="K331" s="55" t="s">
        <v>1055</v>
      </c>
      <c r="L331" s="55" t="s">
        <v>1056</v>
      </c>
      <c r="M331" s="55" t="s">
        <v>2045</v>
      </c>
      <c r="N331" s="55" t="s">
        <v>2046</v>
      </c>
      <c r="O331" s="55" t="s">
        <v>2047</v>
      </c>
    </row>
    <row r="332" spans="1:15" x14ac:dyDescent="0.25">
      <c r="A332" s="55" t="s">
        <v>573</v>
      </c>
      <c r="B332" s="55" t="s">
        <v>4881</v>
      </c>
      <c r="C332" s="55" t="s">
        <v>575</v>
      </c>
      <c r="D332" s="96">
        <v>1368</v>
      </c>
      <c r="E332" s="96"/>
      <c r="F332" s="96"/>
      <c r="G332" s="96"/>
      <c r="H332" s="96"/>
      <c r="I332" s="55"/>
      <c r="J332" s="55"/>
      <c r="K332" s="55"/>
      <c r="L332" s="55"/>
      <c r="M332" s="55" t="s">
        <v>3230</v>
      </c>
      <c r="N332" s="55" t="s">
        <v>533</v>
      </c>
      <c r="O332" s="55" t="s">
        <v>533</v>
      </c>
    </row>
    <row r="333" spans="1:15" x14ac:dyDescent="0.25">
      <c r="A333" s="55" t="s">
        <v>534</v>
      </c>
      <c r="B333" s="55" t="s">
        <v>4882</v>
      </c>
      <c r="C333" s="55" t="s">
        <v>769</v>
      </c>
      <c r="D333" s="96">
        <v>876</v>
      </c>
      <c r="E333" s="96">
        <v>20</v>
      </c>
      <c r="F333" s="97">
        <v>8.2069200000000006E-24</v>
      </c>
      <c r="G333" s="96">
        <v>47.5</v>
      </c>
      <c r="H333" s="96">
        <v>4</v>
      </c>
      <c r="I333" s="55" t="s">
        <v>4883</v>
      </c>
      <c r="J333" s="55" t="s">
        <v>4884</v>
      </c>
      <c r="K333" s="55"/>
      <c r="L333" s="55"/>
      <c r="M333" s="55" t="s">
        <v>4885</v>
      </c>
      <c r="N333" s="55" t="s">
        <v>618</v>
      </c>
      <c r="O333" s="55" t="s">
        <v>619</v>
      </c>
    </row>
    <row r="334" spans="1:15" x14ac:dyDescent="0.25">
      <c r="A334" s="55" t="s">
        <v>518</v>
      </c>
      <c r="B334" s="55" t="s">
        <v>4886</v>
      </c>
      <c r="C334" s="55" t="s">
        <v>631</v>
      </c>
      <c r="D334" s="96">
        <v>240</v>
      </c>
      <c r="E334" s="96">
        <v>20</v>
      </c>
      <c r="F334" s="97">
        <v>2.8918199999999998E-26</v>
      </c>
      <c r="G334" s="96">
        <v>74.75</v>
      </c>
      <c r="H334" s="96">
        <v>3</v>
      </c>
      <c r="I334" s="55" t="s">
        <v>719</v>
      </c>
      <c r="J334" s="55" t="s">
        <v>720</v>
      </c>
      <c r="K334" s="55" t="s">
        <v>721</v>
      </c>
      <c r="L334" s="55" t="s">
        <v>722</v>
      </c>
      <c r="M334" s="55" t="s">
        <v>4887</v>
      </c>
      <c r="N334" s="55" t="s">
        <v>533</v>
      </c>
      <c r="O334" s="55" t="s">
        <v>533</v>
      </c>
    </row>
    <row r="335" spans="1:15" x14ac:dyDescent="0.25">
      <c r="A335" s="55" t="s">
        <v>551</v>
      </c>
      <c r="B335" s="55" t="s">
        <v>2058</v>
      </c>
      <c r="C335" s="55" t="s">
        <v>2059</v>
      </c>
      <c r="D335" s="96">
        <v>1950</v>
      </c>
      <c r="E335" s="96">
        <v>20</v>
      </c>
      <c r="F335" s="97">
        <v>1.83191E-114</v>
      </c>
      <c r="G335" s="96">
        <v>73.75</v>
      </c>
      <c r="H335" s="96"/>
      <c r="I335" s="55"/>
      <c r="J335" s="55"/>
      <c r="K335" s="55"/>
      <c r="L335" s="55"/>
      <c r="M335" s="55" t="s">
        <v>2060</v>
      </c>
      <c r="N335" s="55" t="s">
        <v>533</v>
      </c>
      <c r="O335" s="55" t="s">
        <v>533</v>
      </c>
    </row>
    <row r="336" spans="1:15" x14ac:dyDescent="0.25">
      <c r="A336" s="55" t="s">
        <v>551</v>
      </c>
      <c r="B336" s="55" t="s">
        <v>4888</v>
      </c>
      <c r="C336" s="55" t="s">
        <v>480</v>
      </c>
      <c r="D336" s="96">
        <v>2184</v>
      </c>
      <c r="E336" s="96">
        <v>20</v>
      </c>
      <c r="F336" s="96">
        <v>0</v>
      </c>
      <c r="G336" s="96">
        <v>73.8</v>
      </c>
      <c r="H336" s="96"/>
      <c r="I336" s="55"/>
      <c r="J336" s="55"/>
      <c r="K336" s="55"/>
      <c r="L336" s="55"/>
      <c r="M336" s="55" t="s">
        <v>4889</v>
      </c>
      <c r="N336" s="55" t="s">
        <v>533</v>
      </c>
      <c r="O336" s="55" t="s">
        <v>533</v>
      </c>
    </row>
    <row r="337" spans="1:15" x14ac:dyDescent="0.25">
      <c r="A337" s="55" t="s">
        <v>534</v>
      </c>
      <c r="B337" s="55" t="s">
        <v>4890</v>
      </c>
      <c r="C337" s="55" t="s">
        <v>1241</v>
      </c>
      <c r="D337" s="96">
        <v>2118</v>
      </c>
      <c r="E337" s="96">
        <v>20</v>
      </c>
      <c r="F337" s="97">
        <v>2.6929700000000001E-86</v>
      </c>
      <c r="G337" s="96">
        <v>55.45</v>
      </c>
      <c r="H337" s="96">
        <v>4</v>
      </c>
      <c r="I337" s="55" t="s">
        <v>4891</v>
      </c>
      <c r="J337" s="55" t="s">
        <v>4892</v>
      </c>
      <c r="K337" s="55"/>
      <c r="L337" s="55"/>
      <c r="M337" s="55" t="s">
        <v>4893</v>
      </c>
      <c r="N337" s="55" t="s">
        <v>533</v>
      </c>
      <c r="O337" s="55" t="s">
        <v>533</v>
      </c>
    </row>
    <row r="338" spans="1:15" x14ac:dyDescent="0.25">
      <c r="A338" s="55" t="s">
        <v>518</v>
      </c>
      <c r="B338" s="55" t="s">
        <v>4894</v>
      </c>
      <c r="C338" s="55" t="s">
        <v>4895</v>
      </c>
      <c r="D338" s="96">
        <v>2706</v>
      </c>
      <c r="E338" s="96">
        <v>20</v>
      </c>
      <c r="F338" s="96">
        <v>0</v>
      </c>
      <c r="G338" s="96">
        <v>77.45</v>
      </c>
      <c r="H338" s="96">
        <v>2</v>
      </c>
      <c r="I338" s="55" t="s">
        <v>4896</v>
      </c>
      <c r="J338" s="55" t="s">
        <v>4897</v>
      </c>
      <c r="K338" s="55"/>
      <c r="L338" s="55"/>
      <c r="M338" s="55" t="s">
        <v>4898</v>
      </c>
      <c r="N338" s="55" t="s">
        <v>4899</v>
      </c>
      <c r="O338" s="55" t="s">
        <v>4900</v>
      </c>
    </row>
    <row r="339" spans="1:15" x14ac:dyDescent="0.25">
      <c r="A339" s="55" t="s">
        <v>518</v>
      </c>
      <c r="B339" s="55" t="s">
        <v>4901</v>
      </c>
      <c r="C339" s="55" t="s">
        <v>4902</v>
      </c>
      <c r="D339" s="96">
        <v>2769</v>
      </c>
      <c r="E339" s="96">
        <v>20</v>
      </c>
      <c r="F339" s="96">
        <v>0</v>
      </c>
      <c r="G339" s="96">
        <v>71.2</v>
      </c>
      <c r="H339" s="96">
        <v>5</v>
      </c>
      <c r="I339" s="55" t="s">
        <v>4903</v>
      </c>
      <c r="J339" s="55" t="s">
        <v>4904</v>
      </c>
      <c r="K339" s="55"/>
      <c r="L339" s="55"/>
      <c r="M339" s="55" t="s">
        <v>4905</v>
      </c>
      <c r="N339" s="55" t="s">
        <v>4906</v>
      </c>
      <c r="O339" s="55" t="s">
        <v>4907</v>
      </c>
    </row>
    <row r="340" spans="1:15" x14ac:dyDescent="0.25">
      <c r="A340" s="55" t="s">
        <v>518</v>
      </c>
      <c r="B340" s="55" t="s">
        <v>4908</v>
      </c>
      <c r="C340" s="55" t="s">
        <v>4909</v>
      </c>
      <c r="D340" s="96">
        <v>2010</v>
      </c>
      <c r="E340" s="96">
        <v>20</v>
      </c>
      <c r="F340" s="96">
        <v>0</v>
      </c>
      <c r="G340" s="96">
        <v>74.400000000000006</v>
      </c>
      <c r="H340" s="96">
        <v>3</v>
      </c>
      <c r="I340" s="55" t="s">
        <v>4910</v>
      </c>
      <c r="J340" s="55" t="s">
        <v>4911</v>
      </c>
      <c r="K340" s="55"/>
      <c r="L340" s="55"/>
      <c r="M340" s="55" t="s">
        <v>4912</v>
      </c>
      <c r="N340" s="55" t="s">
        <v>4913</v>
      </c>
      <c r="O340" s="55" t="s">
        <v>4914</v>
      </c>
    </row>
    <row r="341" spans="1:15" x14ac:dyDescent="0.25">
      <c r="A341" s="55" t="s">
        <v>551</v>
      </c>
      <c r="B341" s="55" t="s">
        <v>4915</v>
      </c>
      <c r="C341" s="55" t="s">
        <v>4916</v>
      </c>
      <c r="D341" s="96">
        <v>474</v>
      </c>
      <c r="E341" s="96">
        <v>20</v>
      </c>
      <c r="F341" s="97">
        <v>8.1724499999999997E-25</v>
      </c>
      <c r="G341" s="96">
        <v>57.5</v>
      </c>
      <c r="H341" s="96"/>
      <c r="I341" s="55"/>
      <c r="J341" s="55"/>
      <c r="K341" s="55"/>
      <c r="L341" s="55"/>
      <c r="M341" s="55" t="s">
        <v>4917</v>
      </c>
      <c r="N341" s="55" t="s">
        <v>533</v>
      </c>
      <c r="O341" s="55" t="s">
        <v>533</v>
      </c>
    </row>
    <row r="342" spans="1:15" x14ac:dyDescent="0.25">
      <c r="A342" s="55" t="s">
        <v>518</v>
      </c>
      <c r="B342" s="55" t="s">
        <v>4918</v>
      </c>
      <c r="C342" s="55" t="s">
        <v>4919</v>
      </c>
      <c r="D342" s="96">
        <v>1455</v>
      </c>
      <c r="E342" s="96">
        <v>20</v>
      </c>
      <c r="F342" s="96">
        <v>0</v>
      </c>
      <c r="G342" s="96">
        <v>79.349999999999994</v>
      </c>
      <c r="H342" s="96">
        <v>3</v>
      </c>
      <c r="I342" s="55" t="s">
        <v>4920</v>
      </c>
      <c r="J342" s="55" t="s">
        <v>4921</v>
      </c>
      <c r="K342" s="55"/>
      <c r="L342" s="55"/>
      <c r="M342" s="55" t="s">
        <v>4922</v>
      </c>
      <c r="N342" s="55" t="s">
        <v>3466</v>
      </c>
      <c r="O342" s="55" t="s">
        <v>3467</v>
      </c>
    </row>
    <row r="343" spans="1:15" x14ac:dyDescent="0.25">
      <c r="A343" s="55" t="s">
        <v>551</v>
      </c>
      <c r="B343" s="55" t="s">
        <v>4923</v>
      </c>
      <c r="C343" s="55" t="s">
        <v>4924</v>
      </c>
      <c r="D343" s="96">
        <v>1131</v>
      </c>
      <c r="E343" s="96">
        <v>20</v>
      </c>
      <c r="F343" s="97">
        <v>1.5223899999999999E-76</v>
      </c>
      <c r="G343" s="96">
        <v>53</v>
      </c>
      <c r="H343" s="96"/>
      <c r="I343" s="55"/>
      <c r="J343" s="55"/>
      <c r="K343" s="55"/>
      <c r="L343" s="55"/>
      <c r="M343" s="55" t="s">
        <v>4925</v>
      </c>
      <c r="N343" s="55" t="s">
        <v>628</v>
      </c>
      <c r="O343" s="55" t="s">
        <v>629</v>
      </c>
    </row>
    <row r="344" spans="1:15" x14ac:dyDescent="0.25">
      <c r="A344" s="55" t="s">
        <v>518</v>
      </c>
      <c r="B344" s="55" t="s">
        <v>4926</v>
      </c>
      <c r="C344" s="55" t="s">
        <v>3933</v>
      </c>
      <c r="D344" s="96">
        <v>1305</v>
      </c>
      <c r="E344" s="96">
        <v>20</v>
      </c>
      <c r="F344" s="96">
        <v>0</v>
      </c>
      <c r="G344" s="96">
        <v>75.150000000000006</v>
      </c>
      <c r="H344" s="96">
        <v>2</v>
      </c>
      <c r="I344" s="55" t="s">
        <v>1235</v>
      </c>
      <c r="J344" s="55" t="s">
        <v>1236</v>
      </c>
      <c r="K344" s="55"/>
      <c r="L344" s="55"/>
      <c r="M344" s="55" t="s">
        <v>4927</v>
      </c>
      <c r="N344" s="55" t="s">
        <v>1473</v>
      </c>
      <c r="O344" s="55" t="s">
        <v>1474</v>
      </c>
    </row>
    <row r="345" spans="1:15" x14ac:dyDescent="0.25">
      <c r="A345" s="55" t="s">
        <v>518</v>
      </c>
      <c r="B345" s="55" t="s">
        <v>2146</v>
      </c>
      <c r="C345" s="55" t="s">
        <v>2147</v>
      </c>
      <c r="D345" s="96">
        <v>1815</v>
      </c>
      <c r="E345" s="96">
        <v>20</v>
      </c>
      <c r="F345" s="96">
        <v>0</v>
      </c>
      <c r="G345" s="96">
        <v>82.15</v>
      </c>
      <c r="H345" s="96">
        <v>5</v>
      </c>
      <c r="I345" s="55" t="s">
        <v>2148</v>
      </c>
      <c r="J345" s="55" t="s">
        <v>2149</v>
      </c>
      <c r="K345" s="55"/>
      <c r="L345" s="55"/>
      <c r="M345" s="55" t="s">
        <v>2150</v>
      </c>
      <c r="N345" s="55" t="s">
        <v>2151</v>
      </c>
      <c r="O345" s="55" t="s">
        <v>2152</v>
      </c>
    </row>
    <row r="346" spans="1:15" x14ac:dyDescent="0.25">
      <c r="A346" s="55" t="s">
        <v>551</v>
      </c>
      <c r="B346" s="55" t="s">
        <v>2153</v>
      </c>
      <c r="C346" s="55" t="s">
        <v>595</v>
      </c>
      <c r="D346" s="96">
        <v>2580</v>
      </c>
      <c r="E346" s="96">
        <v>20</v>
      </c>
      <c r="F346" s="96">
        <v>0</v>
      </c>
      <c r="G346" s="96">
        <v>68.05</v>
      </c>
      <c r="H346" s="96"/>
      <c r="I346" s="55"/>
      <c r="J346" s="55"/>
      <c r="K346" s="55"/>
      <c r="L346" s="55"/>
      <c r="M346" s="55" t="s">
        <v>2154</v>
      </c>
      <c r="N346" s="55" t="s">
        <v>1261</v>
      </c>
      <c r="O346" s="55" t="s">
        <v>1262</v>
      </c>
    </row>
    <row r="347" spans="1:15" x14ac:dyDescent="0.25">
      <c r="A347" s="55" t="s">
        <v>551</v>
      </c>
      <c r="B347" s="55" t="s">
        <v>4928</v>
      </c>
      <c r="C347" s="55" t="s">
        <v>480</v>
      </c>
      <c r="D347" s="96">
        <v>216</v>
      </c>
      <c r="E347" s="96">
        <v>1</v>
      </c>
      <c r="F347" s="97">
        <v>6.3480799999999997E-5</v>
      </c>
      <c r="G347" s="96">
        <v>91</v>
      </c>
      <c r="H347" s="96"/>
      <c r="I347" s="55"/>
      <c r="J347" s="55"/>
      <c r="K347" s="55"/>
      <c r="L347" s="55"/>
      <c r="M347" s="55" t="s">
        <v>576</v>
      </c>
      <c r="N347" s="55" t="s">
        <v>576</v>
      </c>
      <c r="O347" s="55" t="s">
        <v>576</v>
      </c>
    </row>
    <row r="348" spans="1:15" x14ac:dyDescent="0.25">
      <c r="A348" s="55" t="s">
        <v>534</v>
      </c>
      <c r="B348" s="55" t="s">
        <v>2156</v>
      </c>
      <c r="C348" s="55" t="s">
        <v>2157</v>
      </c>
      <c r="D348" s="96">
        <v>792</v>
      </c>
      <c r="E348" s="96">
        <v>20</v>
      </c>
      <c r="F348" s="97">
        <v>9.4262800000000004E-17</v>
      </c>
      <c r="G348" s="96">
        <v>52.75</v>
      </c>
      <c r="H348" s="96">
        <v>3</v>
      </c>
      <c r="I348" s="55" t="s">
        <v>537</v>
      </c>
      <c r="J348" s="55" t="s">
        <v>538</v>
      </c>
      <c r="K348" s="55"/>
      <c r="L348" s="55"/>
      <c r="M348" s="55" t="s">
        <v>2158</v>
      </c>
      <c r="N348" s="55" t="s">
        <v>533</v>
      </c>
      <c r="O348" s="55" t="s">
        <v>533</v>
      </c>
    </row>
    <row r="349" spans="1:15" x14ac:dyDescent="0.25">
      <c r="A349" s="55" t="s">
        <v>518</v>
      </c>
      <c r="B349" s="55" t="s">
        <v>4929</v>
      </c>
      <c r="C349" s="55" t="s">
        <v>480</v>
      </c>
      <c r="D349" s="96">
        <v>3483</v>
      </c>
      <c r="E349" s="96">
        <v>20</v>
      </c>
      <c r="F349" s="96">
        <v>0</v>
      </c>
      <c r="G349" s="96">
        <v>62.4</v>
      </c>
      <c r="H349" s="96">
        <v>2</v>
      </c>
      <c r="I349" s="55" t="s">
        <v>608</v>
      </c>
      <c r="J349" s="55" t="s">
        <v>609</v>
      </c>
      <c r="K349" s="55"/>
      <c r="L349" s="55"/>
      <c r="M349" s="55" t="s">
        <v>4930</v>
      </c>
      <c r="N349" s="55" t="s">
        <v>611</v>
      </c>
      <c r="O349" s="55" t="s">
        <v>612</v>
      </c>
    </row>
    <row r="350" spans="1:15" x14ac:dyDescent="0.25">
      <c r="A350" s="55" t="s">
        <v>551</v>
      </c>
      <c r="B350" s="55" t="s">
        <v>2164</v>
      </c>
      <c r="C350" s="55" t="s">
        <v>2165</v>
      </c>
      <c r="D350" s="96">
        <v>1692</v>
      </c>
      <c r="E350" s="96">
        <v>20</v>
      </c>
      <c r="F350" s="97">
        <v>9.9668999999999999E-40</v>
      </c>
      <c r="G350" s="96">
        <v>62.35</v>
      </c>
      <c r="H350" s="96"/>
      <c r="I350" s="55"/>
      <c r="J350" s="55"/>
      <c r="K350" s="55"/>
      <c r="L350" s="55"/>
      <c r="M350" s="55" t="s">
        <v>2166</v>
      </c>
      <c r="N350" s="55" t="s">
        <v>618</v>
      </c>
      <c r="O350" s="55" t="s">
        <v>619</v>
      </c>
    </row>
    <row r="351" spans="1:15" x14ac:dyDescent="0.25">
      <c r="A351" s="55" t="s">
        <v>551</v>
      </c>
      <c r="B351" s="55" t="s">
        <v>4931</v>
      </c>
      <c r="C351" s="55" t="s">
        <v>480</v>
      </c>
      <c r="D351" s="96">
        <v>1173</v>
      </c>
      <c r="E351" s="96">
        <v>5</v>
      </c>
      <c r="F351" s="97">
        <v>3.3713800000000002E-10</v>
      </c>
      <c r="G351" s="96">
        <v>48.6</v>
      </c>
      <c r="H351" s="96"/>
      <c r="I351" s="55"/>
      <c r="J351" s="55"/>
      <c r="K351" s="55"/>
      <c r="L351" s="55"/>
      <c r="M351" s="55" t="s">
        <v>576</v>
      </c>
      <c r="N351" s="55" t="s">
        <v>576</v>
      </c>
      <c r="O351" s="55" t="s">
        <v>576</v>
      </c>
    </row>
    <row r="352" spans="1:15" x14ac:dyDescent="0.25">
      <c r="A352" s="55" t="s">
        <v>551</v>
      </c>
      <c r="B352" s="55" t="s">
        <v>4932</v>
      </c>
      <c r="C352" s="55" t="s">
        <v>4933</v>
      </c>
      <c r="D352" s="96">
        <v>522</v>
      </c>
      <c r="E352" s="96">
        <v>20</v>
      </c>
      <c r="F352" s="97">
        <v>1.0551399999999999E-123</v>
      </c>
      <c r="G352" s="96">
        <v>64.25</v>
      </c>
      <c r="H352" s="96"/>
      <c r="I352" s="55"/>
      <c r="J352" s="55"/>
      <c r="K352" s="55"/>
      <c r="L352" s="55"/>
      <c r="M352" s="55" t="s">
        <v>4934</v>
      </c>
      <c r="N352" s="55" t="s">
        <v>533</v>
      </c>
      <c r="O352" s="55" t="s">
        <v>533</v>
      </c>
    </row>
    <row r="353" spans="1:15" x14ac:dyDescent="0.25">
      <c r="A353" s="55" t="s">
        <v>518</v>
      </c>
      <c r="B353" s="55" t="s">
        <v>4935</v>
      </c>
      <c r="C353" s="55" t="s">
        <v>4936</v>
      </c>
      <c r="D353" s="96">
        <v>1425</v>
      </c>
      <c r="E353" s="96">
        <v>20</v>
      </c>
      <c r="F353" s="96">
        <v>0</v>
      </c>
      <c r="G353" s="96">
        <v>81.95</v>
      </c>
      <c r="H353" s="96">
        <v>7</v>
      </c>
      <c r="I353" s="55" t="s">
        <v>4937</v>
      </c>
      <c r="J353" s="55" t="s">
        <v>4938</v>
      </c>
      <c r="K353" s="55" t="s">
        <v>4553</v>
      </c>
      <c r="L353" s="55" t="s">
        <v>4554</v>
      </c>
      <c r="M353" s="55" t="s">
        <v>4939</v>
      </c>
      <c r="N353" s="55" t="s">
        <v>2708</v>
      </c>
      <c r="O353" s="55" t="s">
        <v>2709</v>
      </c>
    </row>
    <row r="354" spans="1:15" x14ac:dyDescent="0.25">
      <c r="A354" s="55" t="s">
        <v>534</v>
      </c>
      <c r="B354" s="55" t="s">
        <v>4940</v>
      </c>
      <c r="C354" s="55" t="s">
        <v>650</v>
      </c>
      <c r="D354" s="96">
        <v>1515</v>
      </c>
      <c r="E354" s="96">
        <v>20</v>
      </c>
      <c r="F354" s="97">
        <v>2.0064100000000002E-121</v>
      </c>
      <c r="G354" s="96">
        <v>54.05</v>
      </c>
      <c r="H354" s="96">
        <v>3</v>
      </c>
      <c r="I354" s="55" t="s">
        <v>537</v>
      </c>
      <c r="J354" s="55" t="s">
        <v>538</v>
      </c>
      <c r="K354" s="55"/>
      <c r="L354" s="55"/>
      <c r="M354" s="55" t="s">
        <v>4941</v>
      </c>
      <c r="N354" s="55" t="s">
        <v>533</v>
      </c>
      <c r="O354" s="55" t="s">
        <v>533</v>
      </c>
    </row>
    <row r="355" spans="1:15" x14ac:dyDescent="0.25">
      <c r="A355" s="55" t="s">
        <v>534</v>
      </c>
      <c r="B355" s="55" t="s">
        <v>4942</v>
      </c>
      <c r="C355" s="55" t="s">
        <v>480</v>
      </c>
      <c r="D355" s="96">
        <v>531</v>
      </c>
      <c r="E355" s="96">
        <v>2</v>
      </c>
      <c r="F355" s="97">
        <v>2.0724799999999999E-6</v>
      </c>
      <c r="G355" s="96">
        <v>55</v>
      </c>
      <c r="H355" s="96">
        <v>2</v>
      </c>
      <c r="I355" s="55" t="s">
        <v>1162</v>
      </c>
      <c r="J355" s="55" t="s">
        <v>1163</v>
      </c>
      <c r="K355" s="55"/>
      <c r="L355" s="55"/>
      <c r="M355" s="55" t="s">
        <v>621</v>
      </c>
      <c r="N355" s="55" t="s">
        <v>533</v>
      </c>
      <c r="O355" s="55" t="s">
        <v>533</v>
      </c>
    </row>
    <row r="356" spans="1:15" x14ac:dyDescent="0.25">
      <c r="A356" s="55" t="s">
        <v>518</v>
      </c>
      <c r="B356" s="55" t="s">
        <v>4943</v>
      </c>
      <c r="C356" s="55" t="s">
        <v>4944</v>
      </c>
      <c r="D356" s="96">
        <v>435</v>
      </c>
      <c r="E356" s="96">
        <v>20</v>
      </c>
      <c r="F356" s="97">
        <v>2.96397E-46</v>
      </c>
      <c r="G356" s="96">
        <v>90.95</v>
      </c>
      <c r="H356" s="96">
        <v>1</v>
      </c>
      <c r="I356" s="55" t="s">
        <v>579</v>
      </c>
      <c r="J356" s="55" t="s">
        <v>580</v>
      </c>
      <c r="K356" s="55"/>
      <c r="L356" s="55"/>
      <c r="M356" s="55" t="s">
        <v>4945</v>
      </c>
      <c r="N356" s="55" t="s">
        <v>533</v>
      </c>
      <c r="O356" s="55" t="s">
        <v>533</v>
      </c>
    </row>
    <row r="357" spans="1:15" x14ac:dyDescent="0.25">
      <c r="A357" s="55" t="s">
        <v>551</v>
      </c>
      <c r="B357" s="55" t="s">
        <v>4946</v>
      </c>
      <c r="C357" s="55" t="s">
        <v>4947</v>
      </c>
      <c r="D357" s="96">
        <v>2232</v>
      </c>
      <c r="E357" s="96">
        <v>20</v>
      </c>
      <c r="F357" s="96">
        <v>0</v>
      </c>
      <c r="G357" s="96">
        <v>63.4</v>
      </c>
      <c r="H357" s="96"/>
      <c r="I357" s="55"/>
      <c r="J357" s="55"/>
      <c r="K357" s="55"/>
      <c r="L357" s="55"/>
      <c r="M357" s="55" t="s">
        <v>4948</v>
      </c>
      <c r="N357" s="55" t="s">
        <v>925</v>
      </c>
      <c r="O357" s="55" t="s">
        <v>926</v>
      </c>
    </row>
    <row r="358" spans="1:15" x14ac:dyDescent="0.25">
      <c r="A358" s="55" t="s">
        <v>518</v>
      </c>
      <c r="B358" s="55" t="s">
        <v>2187</v>
      </c>
      <c r="C358" s="55" t="s">
        <v>2188</v>
      </c>
      <c r="D358" s="96">
        <v>2055</v>
      </c>
      <c r="E358" s="96">
        <v>20</v>
      </c>
      <c r="F358" s="96">
        <v>0</v>
      </c>
      <c r="G358" s="96">
        <v>79.849999999999994</v>
      </c>
      <c r="H358" s="96">
        <v>8</v>
      </c>
      <c r="I358" s="55" t="s">
        <v>2189</v>
      </c>
      <c r="J358" s="55" t="s">
        <v>2190</v>
      </c>
      <c r="K358" s="55"/>
      <c r="L358" s="55"/>
      <c r="M358" s="55" t="s">
        <v>2191</v>
      </c>
      <c r="N358" s="55" t="s">
        <v>2192</v>
      </c>
      <c r="O358" s="55" t="s">
        <v>2193</v>
      </c>
    </row>
    <row r="359" spans="1:15" x14ac:dyDescent="0.25">
      <c r="A359" s="55" t="s">
        <v>518</v>
      </c>
      <c r="B359" s="135" t="s">
        <v>2194</v>
      </c>
      <c r="C359" s="135" t="s">
        <v>2195</v>
      </c>
      <c r="D359" s="96">
        <v>3099</v>
      </c>
      <c r="E359" s="96">
        <v>20</v>
      </c>
      <c r="F359" s="96">
        <v>0</v>
      </c>
      <c r="G359" s="96">
        <v>75.900000000000006</v>
      </c>
      <c r="H359" s="96">
        <v>2</v>
      </c>
      <c r="I359" s="55" t="s">
        <v>2196</v>
      </c>
      <c r="J359" s="55" t="s">
        <v>2197</v>
      </c>
      <c r="K359" s="55"/>
      <c r="L359" s="55"/>
      <c r="M359" s="55" t="s">
        <v>2198</v>
      </c>
      <c r="N359" s="55" t="s">
        <v>2199</v>
      </c>
      <c r="O359" s="55" t="s">
        <v>2200</v>
      </c>
    </row>
    <row r="360" spans="1:15" x14ac:dyDescent="0.25">
      <c r="A360" s="55" t="s">
        <v>551</v>
      </c>
      <c r="B360" s="55" t="s">
        <v>4949</v>
      </c>
      <c r="C360" s="55" t="s">
        <v>4950</v>
      </c>
      <c r="D360" s="96">
        <v>1209</v>
      </c>
      <c r="E360" s="96">
        <v>20</v>
      </c>
      <c r="F360" s="96">
        <v>0</v>
      </c>
      <c r="G360" s="96">
        <v>65.650000000000006</v>
      </c>
      <c r="H360" s="96"/>
      <c r="I360" s="55"/>
      <c r="J360" s="55"/>
      <c r="K360" s="55"/>
      <c r="L360" s="55"/>
      <c r="M360" s="55" t="s">
        <v>4951</v>
      </c>
      <c r="N360" s="55" t="s">
        <v>628</v>
      </c>
      <c r="O360" s="55" t="s">
        <v>629</v>
      </c>
    </row>
    <row r="361" spans="1:15" x14ac:dyDescent="0.25">
      <c r="A361" s="55" t="s">
        <v>518</v>
      </c>
      <c r="B361" s="55" t="s">
        <v>4952</v>
      </c>
      <c r="C361" s="55" t="s">
        <v>480</v>
      </c>
      <c r="D361" s="96">
        <v>1275</v>
      </c>
      <c r="E361" s="96">
        <v>20</v>
      </c>
      <c r="F361" s="97">
        <v>4.12963E-70</v>
      </c>
      <c r="G361" s="96">
        <v>66.7</v>
      </c>
      <c r="H361" s="96">
        <v>2</v>
      </c>
      <c r="I361" s="55" t="s">
        <v>1464</v>
      </c>
      <c r="J361" s="55" t="s">
        <v>1465</v>
      </c>
      <c r="K361" s="55" t="s">
        <v>1466</v>
      </c>
      <c r="L361" s="55" t="s">
        <v>1467</v>
      </c>
      <c r="M361" s="55" t="s">
        <v>4953</v>
      </c>
      <c r="N361" s="55" t="s">
        <v>540</v>
      </c>
      <c r="O361" s="55" t="s">
        <v>541</v>
      </c>
    </row>
    <row r="362" spans="1:15" x14ac:dyDescent="0.25">
      <c r="A362" s="55" t="s">
        <v>551</v>
      </c>
      <c r="B362" s="55" t="s">
        <v>4954</v>
      </c>
      <c r="C362" s="55" t="s">
        <v>1139</v>
      </c>
      <c r="D362" s="96">
        <v>2109</v>
      </c>
      <c r="E362" s="96">
        <v>20</v>
      </c>
      <c r="F362" s="96">
        <v>0</v>
      </c>
      <c r="G362" s="96">
        <v>78.3</v>
      </c>
      <c r="H362" s="96"/>
      <c r="I362" s="55"/>
      <c r="J362" s="55"/>
      <c r="K362" s="55"/>
      <c r="L362" s="55"/>
      <c r="M362" s="55" t="s">
        <v>4955</v>
      </c>
      <c r="N362" s="55" t="s">
        <v>628</v>
      </c>
      <c r="O362" s="55" t="s">
        <v>629</v>
      </c>
    </row>
    <row r="363" spans="1:15" x14ac:dyDescent="0.25">
      <c r="A363" s="55" t="s">
        <v>518</v>
      </c>
      <c r="B363" s="55" t="s">
        <v>393</v>
      </c>
      <c r="C363" s="55" t="s">
        <v>466</v>
      </c>
      <c r="D363" s="96">
        <v>3123</v>
      </c>
      <c r="E363" s="96">
        <v>20</v>
      </c>
      <c r="F363" s="96">
        <v>0</v>
      </c>
      <c r="G363" s="96">
        <v>86.1</v>
      </c>
      <c r="H363" s="96">
        <v>6</v>
      </c>
      <c r="I363" s="55" t="s">
        <v>4956</v>
      </c>
      <c r="J363" s="55" t="s">
        <v>4957</v>
      </c>
      <c r="K363" s="55" t="s">
        <v>1146</v>
      </c>
      <c r="L363" s="135" t="s">
        <v>1147</v>
      </c>
      <c r="M363" s="55" t="s">
        <v>4958</v>
      </c>
      <c r="N363" s="55" t="s">
        <v>4959</v>
      </c>
      <c r="O363" s="55" t="s">
        <v>4960</v>
      </c>
    </row>
    <row r="364" spans="1:15" x14ac:dyDescent="0.25">
      <c r="A364" s="55" t="s">
        <v>518</v>
      </c>
      <c r="B364" s="55" t="s">
        <v>2218</v>
      </c>
      <c r="C364" s="55" t="s">
        <v>923</v>
      </c>
      <c r="D364" s="96">
        <v>2988</v>
      </c>
      <c r="E364" s="96">
        <v>20</v>
      </c>
      <c r="F364" s="96">
        <v>0</v>
      </c>
      <c r="G364" s="96">
        <v>70.349999999999994</v>
      </c>
      <c r="H364" s="96">
        <v>4</v>
      </c>
      <c r="I364" s="55" t="s">
        <v>699</v>
      </c>
      <c r="J364" s="55" t="s">
        <v>700</v>
      </c>
      <c r="K364" s="55" t="s">
        <v>523</v>
      </c>
      <c r="L364" s="55" t="s">
        <v>524</v>
      </c>
      <c r="M364" s="55" t="s">
        <v>2219</v>
      </c>
      <c r="N364" s="55" t="s">
        <v>925</v>
      </c>
      <c r="O364" s="55" t="s">
        <v>926</v>
      </c>
    </row>
    <row r="365" spans="1:15" x14ac:dyDescent="0.25">
      <c r="A365" s="55" t="s">
        <v>518</v>
      </c>
      <c r="B365" s="55" t="s">
        <v>4961</v>
      </c>
      <c r="C365" s="55" t="s">
        <v>1662</v>
      </c>
      <c r="D365" s="96">
        <v>10716</v>
      </c>
      <c r="E365" s="96">
        <v>20</v>
      </c>
      <c r="F365" s="96">
        <v>0</v>
      </c>
      <c r="G365" s="96">
        <v>70.650000000000006</v>
      </c>
      <c r="H365" s="96">
        <v>4</v>
      </c>
      <c r="I365" s="55" t="s">
        <v>699</v>
      </c>
      <c r="J365" s="55" t="s">
        <v>700</v>
      </c>
      <c r="K365" s="55"/>
      <c r="L365" s="55"/>
      <c r="M365" s="55" t="s">
        <v>4962</v>
      </c>
      <c r="N365" s="55" t="s">
        <v>925</v>
      </c>
      <c r="O365" s="55" t="s">
        <v>926</v>
      </c>
    </row>
    <row r="366" spans="1:15" x14ac:dyDescent="0.25">
      <c r="A366" s="55" t="s">
        <v>534</v>
      </c>
      <c r="B366" s="55" t="s">
        <v>4963</v>
      </c>
      <c r="C366" s="55" t="s">
        <v>4964</v>
      </c>
      <c r="D366" s="96">
        <v>738</v>
      </c>
      <c r="E366" s="96">
        <v>6</v>
      </c>
      <c r="F366" s="97">
        <v>8.4065699999999997E-6</v>
      </c>
      <c r="G366" s="96">
        <v>50</v>
      </c>
      <c r="H366" s="96">
        <v>6</v>
      </c>
      <c r="I366" s="55" t="s">
        <v>4965</v>
      </c>
      <c r="J366" s="55" t="s">
        <v>4966</v>
      </c>
      <c r="K366" s="55"/>
      <c r="L366" s="55"/>
      <c r="M366" s="55" t="s">
        <v>4967</v>
      </c>
      <c r="N366" s="55" t="s">
        <v>1461</v>
      </c>
      <c r="O366" s="55" t="s">
        <v>1462</v>
      </c>
    </row>
    <row r="367" spans="1:15" x14ac:dyDescent="0.25">
      <c r="A367" s="55" t="s">
        <v>551</v>
      </c>
      <c r="B367" s="55" t="s">
        <v>4968</v>
      </c>
      <c r="C367" s="55" t="s">
        <v>4969</v>
      </c>
      <c r="D367" s="96">
        <v>612</v>
      </c>
      <c r="E367" s="96">
        <v>20</v>
      </c>
      <c r="F367" s="97">
        <v>2.8099799999999999E-121</v>
      </c>
      <c r="G367" s="96">
        <v>64.400000000000006</v>
      </c>
      <c r="H367" s="96"/>
      <c r="I367" s="55"/>
      <c r="J367" s="55"/>
      <c r="K367" s="55"/>
      <c r="L367" s="55"/>
      <c r="M367" s="55" t="s">
        <v>4970</v>
      </c>
      <c r="N367" s="55" t="s">
        <v>533</v>
      </c>
      <c r="O367" s="55" t="s">
        <v>533</v>
      </c>
    </row>
    <row r="368" spans="1:15" x14ac:dyDescent="0.25">
      <c r="A368" s="55" t="s">
        <v>551</v>
      </c>
      <c r="B368" s="55" t="s">
        <v>4971</v>
      </c>
      <c r="C368" s="55" t="s">
        <v>4972</v>
      </c>
      <c r="D368" s="96">
        <v>1860</v>
      </c>
      <c r="E368" s="96">
        <v>20</v>
      </c>
      <c r="F368" s="96">
        <v>0</v>
      </c>
      <c r="G368" s="96">
        <v>68.349999999999994</v>
      </c>
      <c r="H368" s="96"/>
      <c r="I368" s="55"/>
      <c r="J368" s="55"/>
      <c r="K368" s="55"/>
      <c r="L368" s="55"/>
      <c r="M368" s="55" t="s">
        <v>4973</v>
      </c>
      <c r="N368" s="55" t="s">
        <v>533</v>
      </c>
      <c r="O368" s="55" t="s">
        <v>533</v>
      </c>
    </row>
    <row r="369" spans="1:15" x14ac:dyDescent="0.25">
      <c r="A369" s="55" t="s">
        <v>518</v>
      </c>
      <c r="B369" s="55" t="s">
        <v>2220</v>
      </c>
      <c r="C369" s="55" t="s">
        <v>480</v>
      </c>
      <c r="D369" s="96">
        <v>390</v>
      </c>
      <c r="E369" s="96">
        <v>20</v>
      </c>
      <c r="F369" s="97">
        <v>7.2693099999999998E-32</v>
      </c>
      <c r="G369" s="96">
        <v>54.3</v>
      </c>
      <c r="H369" s="96">
        <v>1</v>
      </c>
      <c r="I369" s="55" t="s">
        <v>596</v>
      </c>
      <c r="J369" s="55" t="s">
        <v>597</v>
      </c>
      <c r="K369" s="55"/>
      <c r="L369" s="55"/>
      <c r="M369" s="55" t="s">
        <v>576</v>
      </c>
      <c r="N369" s="55" t="s">
        <v>576</v>
      </c>
      <c r="O369" s="55" t="s">
        <v>576</v>
      </c>
    </row>
    <row r="370" spans="1:15" x14ac:dyDescent="0.25">
      <c r="A370" s="55" t="s">
        <v>518</v>
      </c>
      <c r="B370" s="55" t="s">
        <v>2228</v>
      </c>
      <c r="C370" s="55" t="s">
        <v>923</v>
      </c>
      <c r="D370" s="96">
        <v>3423</v>
      </c>
      <c r="E370" s="96">
        <v>20</v>
      </c>
      <c r="F370" s="96">
        <v>0</v>
      </c>
      <c r="G370" s="96">
        <v>72.3</v>
      </c>
      <c r="H370" s="96">
        <v>4</v>
      </c>
      <c r="I370" s="55" t="s">
        <v>699</v>
      </c>
      <c r="J370" s="55" t="s">
        <v>700</v>
      </c>
      <c r="K370" s="55" t="s">
        <v>523</v>
      </c>
      <c r="L370" s="55" t="s">
        <v>524</v>
      </c>
      <c r="M370" s="55" t="s">
        <v>2229</v>
      </c>
      <c r="N370" s="55" t="s">
        <v>925</v>
      </c>
      <c r="O370" s="55" t="s">
        <v>926</v>
      </c>
    </row>
    <row r="371" spans="1:15" x14ac:dyDescent="0.25">
      <c r="A371" s="55" t="s">
        <v>551</v>
      </c>
      <c r="B371" s="55" t="s">
        <v>2230</v>
      </c>
      <c r="C371" s="55" t="s">
        <v>480</v>
      </c>
      <c r="D371" s="96">
        <v>816</v>
      </c>
      <c r="E371" s="96">
        <v>20</v>
      </c>
      <c r="F371" s="97">
        <v>9.7273799999999998E-144</v>
      </c>
      <c r="G371" s="96">
        <v>80.150000000000006</v>
      </c>
      <c r="H371" s="96"/>
      <c r="I371" s="55"/>
      <c r="J371" s="55"/>
      <c r="K371" s="55"/>
      <c r="L371" s="55"/>
      <c r="M371" s="55" t="s">
        <v>2231</v>
      </c>
      <c r="N371" s="55" t="s">
        <v>533</v>
      </c>
      <c r="O371" s="55" t="s">
        <v>533</v>
      </c>
    </row>
    <row r="372" spans="1:15" x14ac:dyDescent="0.25">
      <c r="A372" s="55" t="s">
        <v>551</v>
      </c>
      <c r="B372" s="55" t="s">
        <v>4974</v>
      </c>
      <c r="C372" s="55" t="s">
        <v>2727</v>
      </c>
      <c r="D372" s="96">
        <v>459</v>
      </c>
      <c r="E372" s="96">
        <v>20</v>
      </c>
      <c r="F372" s="97">
        <v>4.2809800000000001E-67</v>
      </c>
      <c r="G372" s="96">
        <v>81.2</v>
      </c>
      <c r="H372" s="96"/>
      <c r="I372" s="55"/>
      <c r="J372" s="55"/>
      <c r="K372" s="55"/>
      <c r="L372" s="55"/>
      <c r="M372" s="55" t="s">
        <v>4975</v>
      </c>
      <c r="N372" s="55" t="s">
        <v>533</v>
      </c>
      <c r="O372" s="55" t="s">
        <v>533</v>
      </c>
    </row>
    <row r="373" spans="1:15" x14ac:dyDescent="0.25">
      <c r="A373" s="55" t="s">
        <v>573</v>
      </c>
      <c r="B373" s="55" t="s">
        <v>4976</v>
      </c>
      <c r="C373" s="55" t="s">
        <v>575</v>
      </c>
      <c r="D373" s="96">
        <v>798</v>
      </c>
      <c r="E373" s="96"/>
      <c r="F373" s="96"/>
      <c r="G373" s="96"/>
      <c r="H373" s="96"/>
      <c r="I373" s="55"/>
      <c r="J373" s="55"/>
      <c r="K373" s="55"/>
      <c r="L373" s="55"/>
      <c r="M373" s="55" t="s">
        <v>606</v>
      </c>
      <c r="N373" s="55" t="s">
        <v>533</v>
      </c>
      <c r="O373" s="55" t="s">
        <v>533</v>
      </c>
    </row>
    <row r="374" spans="1:15" x14ac:dyDescent="0.25">
      <c r="A374" s="55" t="s">
        <v>518</v>
      </c>
      <c r="B374" s="55" t="s">
        <v>4977</v>
      </c>
      <c r="C374" s="55" t="s">
        <v>480</v>
      </c>
      <c r="D374" s="96">
        <v>4350</v>
      </c>
      <c r="E374" s="96">
        <v>20</v>
      </c>
      <c r="F374" s="96">
        <v>0</v>
      </c>
      <c r="G374" s="96">
        <v>63.9</v>
      </c>
      <c r="H374" s="96">
        <v>2</v>
      </c>
      <c r="I374" s="55" t="s">
        <v>608</v>
      </c>
      <c r="J374" s="55" t="s">
        <v>609</v>
      </c>
      <c r="K374" s="55"/>
      <c r="L374" s="55"/>
      <c r="M374" s="55" t="s">
        <v>4978</v>
      </c>
      <c r="N374" s="55" t="s">
        <v>611</v>
      </c>
      <c r="O374" s="55" t="s">
        <v>612</v>
      </c>
    </row>
    <row r="375" spans="1:15" x14ac:dyDescent="0.25">
      <c r="A375" s="55" t="s">
        <v>534</v>
      </c>
      <c r="B375" s="55" t="s">
        <v>4979</v>
      </c>
      <c r="C375" s="55" t="s">
        <v>1882</v>
      </c>
      <c r="D375" s="96">
        <v>1191</v>
      </c>
      <c r="E375" s="96">
        <v>20</v>
      </c>
      <c r="F375" s="97">
        <v>5.0677299999999997E-37</v>
      </c>
      <c r="G375" s="96">
        <v>56.6</v>
      </c>
      <c r="H375" s="96">
        <v>3</v>
      </c>
      <c r="I375" s="55" t="s">
        <v>1036</v>
      </c>
      <c r="J375" s="55" t="s">
        <v>1037</v>
      </c>
      <c r="K375" s="55"/>
      <c r="L375" s="55"/>
      <c r="M375" s="55" t="s">
        <v>4980</v>
      </c>
      <c r="N375" s="55" t="s">
        <v>1036</v>
      </c>
      <c r="O375" s="55" t="s">
        <v>1037</v>
      </c>
    </row>
    <row r="376" spans="1:15" x14ac:dyDescent="0.25">
      <c r="A376" s="55" t="s">
        <v>518</v>
      </c>
      <c r="B376" s="55" t="s">
        <v>4981</v>
      </c>
      <c r="C376" s="55" t="s">
        <v>4982</v>
      </c>
      <c r="D376" s="96">
        <v>1488</v>
      </c>
      <c r="E376" s="96">
        <v>20</v>
      </c>
      <c r="F376" s="96">
        <v>0</v>
      </c>
      <c r="G376" s="96">
        <v>80.900000000000006</v>
      </c>
      <c r="H376" s="96">
        <v>5</v>
      </c>
      <c r="I376" s="55" t="s">
        <v>1266</v>
      </c>
      <c r="J376" s="55" t="s">
        <v>1267</v>
      </c>
      <c r="K376" s="55"/>
      <c r="L376" s="55"/>
      <c r="M376" s="55" t="s">
        <v>4983</v>
      </c>
      <c r="N376" s="55" t="s">
        <v>1408</v>
      </c>
      <c r="O376" s="55" t="s">
        <v>1409</v>
      </c>
    </row>
    <row r="377" spans="1:15" x14ac:dyDescent="0.25">
      <c r="A377" s="55" t="s">
        <v>518</v>
      </c>
      <c r="B377" s="55" t="s">
        <v>4984</v>
      </c>
      <c r="C377" s="55" t="s">
        <v>4982</v>
      </c>
      <c r="D377" s="96">
        <v>693</v>
      </c>
      <c r="E377" s="96">
        <v>20</v>
      </c>
      <c r="F377" s="97">
        <v>1.35113E-43</v>
      </c>
      <c r="G377" s="96">
        <v>85.95</v>
      </c>
      <c r="H377" s="96">
        <v>5</v>
      </c>
      <c r="I377" s="55" t="s">
        <v>1266</v>
      </c>
      <c r="J377" s="55" t="s">
        <v>1267</v>
      </c>
      <c r="K377" s="55"/>
      <c r="L377" s="55"/>
      <c r="M377" s="55" t="s">
        <v>4985</v>
      </c>
      <c r="N377" s="55" t="s">
        <v>549</v>
      </c>
      <c r="O377" s="55" t="s">
        <v>550</v>
      </c>
    </row>
    <row r="378" spans="1:15" x14ac:dyDescent="0.25">
      <c r="A378" s="55" t="s">
        <v>534</v>
      </c>
      <c r="B378" s="55" t="s">
        <v>2255</v>
      </c>
      <c r="C378" s="55" t="s">
        <v>2256</v>
      </c>
      <c r="D378" s="96">
        <v>540</v>
      </c>
      <c r="E378" s="96">
        <v>20</v>
      </c>
      <c r="F378" s="97">
        <v>1.63686E-72</v>
      </c>
      <c r="G378" s="96">
        <v>70.7</v>
      </c>
      <c r="H378" s="96">
        <v>3</v>
      </c>
      <c r="I378" s="55" t="s">
        <v>2257</v>
      </c>
      <c r="J378" s="55" t="s">
        <v>2258</v>
      </c>
      <c r="K378" s="55"/>
      <c r="L378" s="55"/>
      <c r="M378" s="55" t="s">
        <v>2259</v>
      </c>
      <c r="N378" s="55" t="s">
        <v>533</v>
      </c>
      <c r="O378" s="55" t="s">
        <v>533</v>
      </c>
    </row>
    <row r="379" spans="1:15" x14ac:dyDescent="0.25">
      <c r="A379" s="55" t="s">
        <v>518</v>
      </c>
      <c r="B379" s="55" t="s">
        <v>4986</v>
      </c>
      <c r="C379" s="55" t="s">
        <v>480</v>
      </c>
      <c r="D379" s="96">
        <v>942</v>
      </c>
      <c r="E379" s="96">
        <v>20</v>
      </c>
      <c r="F379" s="96">
        <v>0</v>
      </c>
      <c r="G379" s="96">
        <v>55.45</v>
      </c>
      <c r="H379" s="96">
        <v>1</v>
      </c>
      <c r="I379" s="55" t="s">
        <v>579</v>
      </c>
      <c r="J379" s="55" t="s">
        <v>580</v>
      </c>
      <c r="K379" s="55"/>
      <c r="L379" s="55"/>
      <c r="M379" s="55" t="s">
        <v>4987</v>
      </c>
      <c r="N379" s="55" t="s">
        <v>533</v>
      </c>
      <c r="O379" s="55" t="s">
        <v>533</v>
      </c>
    </row>
    <row r="380" spans="1:15" x14ac:dyDescent="0.25">
      <c r="A380" s="55" t="s">
        <v>534</v>
      </c>
      <c r="B380" s="55" t="s">
        <v>4988</v>
      </c>
      <c r="C380" s="55" t="s">
        <v>1810</v>
      </c>
      <c r="D380" s="96">
        <v>432</v>
      </c>
      <c r="E380" s="96">
        <v>20</v>
      </c>
      <c r="F380" s="97">
        <v>4.6390100000000002E-95</v>
      </c>
      <c r="G380" s="96">
        <v>58.85</v>
      </c>
      <c r="H380" s="96">
        <v>5</v>
      </c>
      <c r="I380" s="55" t="s">
        <v>4989</v>
      </c>
      <c r="J380" s="55" t="s">
        <v>4990</v>
      </c>
      <c r="K380" s="55"/>
      <c r="L380" s="55"/>
      <c r="M380" s="55" t="s">
        <v>576</v>
      </c>
      <c r="N380" s="55" t="s">
        <v>576</v>
      </c>
      <c r="O380" s="55" t="s">
        <v>576</v>
      </c>
    </row>
    <row r="381" spans="1:15" x14ac:dyDescent="0.25">
      <c r="A381" s="55" t="s">
        <v>573</v>
      </c>
      <c r="B381" s="55" t="s">
        <v>4991</v>
      </c>
      <c r="C381" s="55" t="s">
        <v>575</v>
      </c>
      <c r="D381" s="96">
        <v>243</v>
      </c>
      <c r="E381" s="96"/>
      <c r="F381" s="96"/>
      <c r="G381" s="96"/>
      <c r="H381" s="96"/>
      <c r="I381" s="55"/>
      <c r="J381" s="55"/>
      <c r="K381" s="55"/>
      <c r="L381" s="55"/>
      <c r="M381" s="55" t="s">
        <v>576</v>
      </c>
      <c r="N381" s="55" t="s">
        <v>576</v>
      </c>
      <c r="O381" s="55" t="s">
        <v>576</v>
      </c>
    </row>
    <row r="382" spans="1:15" x14ac:dyDescent="0.25">
      <c r="A382" s="55" t="s">
        <v>534</v>
      </c>
      <c r="B382" s="55" t="s">
        <v>4992</v>
      </c>
      <c r="C382" s="55" t="s">
        <v>4993</v>
      </c>
      <c r="D382" s="96">
        <v>1929</v>
      </c>
      <c r="E382" s="96">
        <v>20</v>
      </c>
      <c r="F382" s="97">
        <v>4.03435E-128</v>
      </c>
      <c r="G382" s="96">
        <v>66.5</v>
      </c>
      <c r="H382" s="96">
        <v>2</v>
      </c>
      <c r="I382" s="55" t="s">
        <v>813</v>
      </c>
      <c r="J382" s="55" t="s">
        <v>814</v>
      </c>
      <c r="K382" s="55"/>
      <c r="L382" s="55"/>
      <c r="M382" s="55" t="s">
        <v>4994</v>
      </c>
      <c r="N382" s="55" t="s">
        <v>533</v>
      </c>
      <c r="O382" s="55" t="s">
        <v>533</v>
      </c>
    </row>
    <row r="383" spans="1:15" x14ac:dyDescent="0.25">
      <c r="A383" s="55" t="s">
        <v>551</v>
      </c>
      <c r="B383" s="55" t="s">
        <v>2275</v>
      </c>
      <c r="C383" s="55" t="s">
        <v>2276</v>
      </c>
      <c r="D383" s="96">
        <v>1464</v>
      </c>
      <c r="E383" s="96">
        <v>20</v>
      </c>
      <c r="F383" s="96">
        <v>0</v>
      </c>
      <c r="G383" s="96">
        <v>88.65</v>
      </c>
      <c r="H383" s="96"/>
      <c r="I383" s="55"/>
      <c r="J383" s="55"/>
      <c r="K383" s="55"/>
      <c r="L383" s="55"/>
      <c r="M383" s="55" t="s">
        <v>2277</v>
      </c>
      <c r="N383" s="55" t="s">
        <v>533</v>
      </c>
      <c r="O383" s="55" t="s">
        <v>533</v>
      </c>
    </row>
    <row r="384" spans="1:15" x14ac:dyDescent="0.25">
      <c r="A384" s="55" t="s">
        <v>534</v>
      </c>
      <c r="B384" s="55" t="s">
        <v>2278</v>
      </c>
      <c r="C384" s="55" t="s">
        <v>2279</v>
      </c>
      <c r="D384" s="96">
        <v>1215</v>
      </c>
      <c r="E384" s="96">
        <v>20</v>
      </c>
      <c r="F384" s="97">
        <v>1.1065599999999999E-62</v>
      </c>
      <c r="G384" s="96">
        <v>61.85</v>
      </c>
      <c r="H384" s="96">
        <v>1</v>
      </c>
      <c r="I384" s="55" t="s">
        <v>564</v>
      </c>
      <c r="J384" s="55" t="s">
        <v>565</v>
      </c>
      <c r="K384" s="55"/>
      <c r="L384" s="55"/>
      <c r="M384" s="55" t="s">
        <v>2280</v>
      </c>
      <c r="N384" s="55" t="s">
        <v>564</v>
      </c>
      <c r="O384" s="55" t="s">
        <v>565</v>
      </c>
    </row>
    <row r="385" spans="1:15" x14ac:dyDescent="0.25">
      <c r="A385" s="55" t="s">
        <v>551</v>
      </c>
      <c r="B385" s="55" t="s">
        <v>4995</v>
      </c>
      <c r="C385" s="55" t="s">
        <v>480</v>
      </c>
      <c r="D385" s="96">
        <v>741</v>
      </c>
      <c r="E385" s="96">
        <v>1</v>
      </c>
      <c r="F385" s="97">
        <v>7.78421E-13</v>
      </c>
      <c r="G385" s="96">
        <v>87</v>
      </c>
      <c r="H385" s="96"/>
      <c r="I385" s="55"/>
      <c r="J385" s="55"/>
      <c r="K385" s="55"/>
      <c r="L385" s="55"/>
      <c r="M385" s="55" t="s">
        <v>576</v>
      </c>
      <c r="N385" s="55" t="s">
        <v>576</v>
      </c>
      <c r="O385" s="55" t="s">
        <v>576</v>
      </c>
    </row>
    <row r="386" spans="1:15" x14ac:dyDescent="0.25">
      <c r="A386" s="55" t="s">
        <v>573</v>
      </c>
      <c r="B386" s="55" t="s">
        <v>4996</v>
      </c>
      <c r="C386" s="55" t="s">
        <v>575</v>
      </c>
      <c r="D386" s="96">
        <v>429</v>
      </c>
      <c r="E386" s="96"/>
      <c r="F386" s="96"/>
      <c r="G386" s="96"/>
      <c r="H386" s="96"/>
      <c r="I386" s="55"/>
      <c r="J386" s="55"/>
      <c r="K386" s="55"/>
      <c r="L386" s="55"/>
      <c r="M386" s="55" t="s">
        <v>606</v>
      </c>
      <c r="N386" s="55" t="s">
        <v>533</v>
      </c>
      <c r="O386" s="55" t="s">
        <v>533</v>
      </c>
    </row>
    <row r="387" spans="1:15" x14ac:dyDescent="0.25">
      <c r="A387" s="55" t="s">
        <v>534</v>
      </c>
      <c r="B387" s="55" t="s">
        <v>4997</v>
      </c>
      <c r="C387" s="55" t="s">
        <v>2413</v>
      </c>
      <c r="D387" s="96">
        <v>771</v>
      </c>
      <c r="E387" s="96">
        <v>20</v>
      </c>
      <c r="F387" s="97">
        <v>5.0920400000000001E-18</v>
      </c>
      <c r="G387" s="96">
        <v>58.85</v>
      </c>
      <c r="H387" s="96">
        <v>10</v>
      </c>
      <c r="I387" s="55" t="s">
        <v>4998</v>
      </c>
      <c r="J387" s="55" t="s">
        <v>4999</v>
      </c>
      <c r="K387" s="55"/>
      <c r="L387" s="55"/>
      <c r="M387" s="55" t="s">
        <v>5000</v>
      </c>
      <c r="N387" s="55" t="s">
        <v>533</v>
      </c>
      <c r="O387" s="55" t="s">
        <v>533</v>
      </c>
    </row>
    <row r="388" spans="1:15" x14ac:dyDescent="0.25">
      <c r="A388" s="55" t="s">
        <v>518</v>
      </c>
      <c r="B388" s="55" t="s">
        <v>5001</v>
      </c>
      <c r="C388" s="55" t="s">
        <v>480</v>
      </c>
      <c r="D388" s="96">
        <v>2196</v>
      </c>
      <c r="E388" s="96">
        <v>20</v>
      </c>
      <c r="F388" s="96">
        <v>0</v>
      </c>
      <c r="G388" s="96">
        <v>83.2</v>
      </c>
      <c r="H388" s="96">
        <v>2</v>
      </c>
      <c r="I388" s="55" t="s">
        <v>608</v>
      </c>
      <c r="J388" s="55" t="s">
        <v>609</v>
      </c>
      <c r="K388" s="55"/>
      <c r="L388" s="55"/>
      <c r="M388" s="55" t="s">
        <v>5002</v>
      </c>
      <c r="N388" s="55" t="s">
        <v>611</v>
      </c>
      <c r="O388" s="55" t="s">
        <v>612</v>
      </c>
    </row>
    <row r="389" spans="1:15" x14ac:dyDescent="0.25">
      <c r="A389" s="55" t="s">
        <v>534</v>
      </c>
      <c r="B389" s="55" t="s">
        <v>5003</v>
      </c>
      <c r="C389" s="55" t="s">
        <v>1810</v>
      </c>
      <c r="D389" s="96">
        <v>891</v>
      </c>
      <c r="E389" s="96">
        <v>9</v>
      </c>
      <c r="F389" s="97">
        <v>8.1794300000000003E-42</v>
      </c>
      <c r="G389" s="96">
        <v>57.89</v>
      </c>
      <c r="H389" s="96">
        <v>2</v>
      </c>
      <c r="I389" s="55" t="s">
        <v>1162</v>
      </c>
      <c r="J389" s="55" t="s">
        <v>1163</v>
      </c>
      <c r="K389" s="55"/>
      <c r="L389" s="55"/>
      <c r="M389" s="55" t="s">
        <v>5004</v>
      </c>
      <c r="N389" s="55" t="s">
        <v>533</v>
      </c>
      <c r="O389" s="55" t="s">
        <v>533</v>
      </c>
    </row>
    <row r="390" spans="1:15" x14ac:dyDescent="0.25">
      <c r="A390" s="55" t="s">
        <v>518</v>
      </c>
      <c r="B390" s="55" t="s">
        <v>2300</v>
      </c>
      <c r="C390" s="55" t="s">
        <v>2301</v>
      </c>
      <c r="D390" s="96">
        <v>612</v>
      </c>
      <c r="E390" s="96">
        <v>20</v>
      </c>
      <c r="F390" s="97">
        <v>1.0866E-44</v>
      </c>
      <c r="G390" s="96">
        <v>68.2</v>
      </c>
      <c r="H390" s="96">
        <v>2</v>
      </c>
      <c r="I390" s="55" t="s">
        <v>2129</v>
      </c>
      <c r="J390" s="55" t="s">
        <v>2130</v>
      </c>
      <c r="K390" s="55"/>
      <c r="L390" s="55"/>
      <c r="M390" s="55" t="s">
        <v>2302</v>
      </c>
      <c r="N390" s="55" t="s">
        <v>533</v>
      </c>
      <c r="O390" s="55" t="s">
        <v>533</v>
      </c>
    </row>
    <row r="391" spans="1:15" x14ac:dyDescent="0.25">
      <c r="A391" s="55" t="s">
        <v>534</v>
      </c>
      <c r="B391" s="55" t="s">
        <v>5005</v>
      </c>
      <c r="C391" s="55" t="s">
        <v>2312</v>
      </c>
      <c r="D391" s="96">
        <v>2691</v>
      </c>
      <c r="E391" s="96">
        <v>20</v>
      </c>
      <c r="F391" s="96">
        <v>0</v>
      </c>
      <c r="G391" s="96">
        <v>58.05</v>
      </c>
      <c r="H391" s="96">
        <v>2</v>
      </c>
      <c r="I391" s="55" t="s">
        <v>813</v>
      </c>
      <c r="J391" s="55" t="s">
        <v>814</v>
      </c>
      <c r="K391" s="55"/>
      <c r="L391" s="55"/>
      <c r="M391" s="55" t="s">
        <v>5006</v>
      </c>
      <c r="N391" s="55" t="s">
        <v>611</v>
      </c>
      <c r="O391" s="55" t="s">
        <v>612</v>
      </c>
    </row>
    <row r="392" spans="1:15" x14ac:dyDescent="0.25">
      <c r="A392" s="55" t="s">
        <v>518</v>
      </c>
      <c r="B392" s="55" t="s">
        <v>5007</v>
      </c>
      <c r="C392" s="55" t="s">
        <v>5008</v>
      </c>
      <c r="D392" s="96">
        <v>5643</v>
      </c>
      <c r="E392" s="96">
        <v>20</v>
      </c>
      <c r="F392" s="96">
        <v>0</v>
      </c>
      <c r="G392" s="96">
        <v>81.599999999999994</v>
      </c>
      <c r="H392" s="96">
        <v>1</v>
      </c>
      <c r="I392" s="55" t="s">
        <v>2800</v>
      </c>
      <c r="J392" s="55" t="s">
        <v>2801</v>
      </c>
      <c r="K392" s="55"/>
      <c r="L392" s="55"/>
      <c r="M392" s="55" t="s">
        <v>5009</v>
      </c>
      <c r="N392" s="55" t="s">
        <v>533</v>
      </c>
      <c r="O392" s="55" t="s">
        <v>533</v>
      </c>
    </row>
    <row r="393" spans="1:15" x14ac:dyDescent="0.25">
      <c r="A393" s="55" t="s">
        <v>518</v>
      </c>
      <c r="B393" s="55" t="s">
        <v>5010</v>
      </c>
      <c r="C393" s="55" t="s">
        <v>2243</v>
      </c>
      <c r="D393" s="96">
        <v>3660</v>
      </c>
      <c r="E393" s="96">
        <v>20</v>
      </c>
      <c r="F393" s="96">
        <v>0</v>
      </c>
      <c r="G393" s="96">
        <v>61.4</v>
      </c>
      <c r="H393" s="96">
        <v>2</v>
      </c>
      <c r="I393" s="55" t="s">
        <v>608</v>
      </c>
      <c r="J393" s="55" t="s">
        <v>609</v>
      </c>
      <c r="K393" s="55"/>
      <c r="L393" s="55"/>
      <c r="M393" s="55" t="s">
        <v>5011</v>
      </c>
      <c r="N393" s="55" t="s">
        <v>611</v>
      </c>
      <c r="O393" s="55" t="s">
        <v>612</v>
      </c>
    </row>
    <row r="394" spans="1:15" x14ac:dyDescent="0.25">
      <c r="A394" s="55" t="s">
        <v>518</v>
      </c>
      <c r="B394" s="55" t="s">
        <v>5012</v>
      </c>
      <c r="C394" s="55" t="s">
        <v>5013</v>
      </c>
      <c r="D394" s="96">
        <v>7041</v>
      </c>
      <c r="E394" s="96">
        <v>20</v>
      </c>
      <c r="F394" s="96">
        <v>0</v>
      </c>
      <c r="G394" s="96">
        <v>80.650000000000006</v>
      </c>
      <c r="H394" s="96">
        <v>9</v>
      </c>
      <c r="I394" s="55" t="s">
        <v>5014</v>
      </c>
      <c r="J394" s="55" t="s">
        <v>5015</v>
      </c>
      <c r="K394" s="55" t="s">
        <v>4483</v>
      </c>
      <c r="L394" s="55" t="s">
        <v>4484</v>
      </c>
      <c r="M394" s="55" t="s">
        <v>5016</v>
      </c>
      <c r="N394" s="55" t="s">
        <v>5017</v>
      </c>
      <c r="O394" s="55" t="s">
        <v>5018</v>
      </c>
    </row>
    <row r="395" spans="1:15" x14ac:dyDescent="0.25">
      <c r="A395" s="55" t="s">
        <v>518</v>
      </c>
      <c r="B395" s="55" t="s">
        <v>5019</v>
      </c>
      <c r="C395" s="55" t="s">
        <v>2312</v>
      </c>
      <c r="D395" s="96">
        <v>2643</v>
      </c>
      <c r="E395" s="96">
        <v>20</v>
      </c>
      <c r="F395" s="96">
        <v>0</v>
      </c>
      <c r="G395" s="96">
        <v>68.849999999999994</v>
      </c>
      <c r="H395" s="96">
        <v>2</v>
      </c>
      <c r="I395" s="55" t="s">
        <v>608</v>
      </c>
      <c r="J395" s="55" t="s">
        <v>609</v>
      </c>
      <c r="K395" s="55"/>
      <c r="L395" s="55"/>
      <c r="M395" s="55" t="s">
        <v>5020</v>
      </c>
      <c r="N395" s="55" t="s">
        <v>611</v>
      </c>
      <c r="O395" s="55" t="s">
        <v>612</v>
      </c>
    </row>
    <row r="396" spans="1:15" x14ac:dyDescent="0.25">
      <c r="A396" s="55" t="s">
        <v>518</v>
      </c>
      <c r="B396" s="55" t="s">
        <v>5021</v>
      </c>
      <c r="C396" s="55" t="s">
        <v>480</v>
      </c>
      <c r="D396" s="96">
        <v>462</v>
      </c>
      <c r="E396" s="96">
        <v>20</v>
      </c>
      <c r="F396" s="97">
        <v>1.20448E-107</v>
      </c>
      <c r="G396" s="96">
        <v>60.15</v>
      </c>
      <c r="H396" s="96">
        <v>1</v>
      </c>
      <c r="I396" s="55" t="s">
        <v>579</v>
      </c>
      <c r="J396" s="55" t="s">
        <v>580</v>
      </c>
      <c r="K396" s="55"/>
      <c r="L396" s="55"/>
      <c r="M396" s="55" t="s">
        <v>5022</v>
      </c>
      <c r="N396" s="55" t="s">
        <v>533</v>
      </c>
      <c r="O396" s="55" t="s">
        <v>533</v>
      </c>
    </row>
    <row r="397" spans="1:15" x14ac:dyDescent="0.25">
      <c r="A397" s="55" t="s">
        <v>551</v>
      </c>
      <c r="B397" s="55" t="s">
        <v>5023</v>
      </c>
      <c r="C397" s="55" t="s">
        <v>5024</v>
      </c>
      <c r="D397" s="96">
        <v>549</v>
      </c>
      <c r="E397" s="96">
        <v>20</v>
      </c>
      <c r="F397" s="97">
        <v>2.4496100000000001E-78</v>
      </c>
      <c r="G397" s="96">
        <v>71.55</v>
      </c>
      <c r="H397" s="96"/>
      <c r="I397" s="55"/>
      <c r="J397" s="55"/>
      <c r="K397" s="55"/>
      <c r="L397" s="55"/>
      <c r="M397" s="55" t="s">
        <v>5025</v>
      </c>
      <c r="N397" s="55" t="s">
        <v>533</v>
      </c>
      <c r="O397" s="55" t="s">
        <v>533</v>
      </c>
    </row>
    <row r="398" spans="1:15" x14ac:dyDescent="0.25">
      <c r="A398" s="55" t="s">
        <v>551</v>
      </c>
      <c r="B398" s="55" t="s">
        <v>5026</v>
      </c>
      <c r="C398" s="55" t="s">
        <v>480</v>
      </c>
      <c r="D398" s="96">
        <v>984</v>
      </c>
      <c r="E398" s="96">
        <v>20</v>
      </c>
      <c r="F398" s="96">
        <v>0</v>
      </c>
      <c r="G398" s="96">
        <v>78.7</v>
      </c>
      <c r="H398" s="96"/>
      <c r="I398" s="55"/>
      <c r="J398" s="55"/>
      <c r="K398" s="55"/>
      <c r="L398" s="55"/>
      <c r="M398" s="55" t="s">
        <v>5027</v>
      </c>
      <c r="N398" s="55" t="s">
        <v>533</v>
      </c>
      <c r="O398" s="55" t="s">
        <v>533</v>
      </c>
    </row>
    <row r="399" spans="1:15" x14ac:dyDescent="0.25">
      <c r="A399" s="55" t="s">
        <v>518</v>
      </c>
      <c r="B399" s="55" t="s">
        <v>5028</v>
      </c>
      <c r="C399" s="55" t="s">
        <v>3950</v>
      </c>
      <c r="D399" s="96">
        <v>510</v>
      </c>
      <c r="E399" s="96">
        <v>20</v>
      </c>
      <c r="F399" s="97">
        <v>3.6637499999999997E-58</v>
      </c>
      <c r="G399" s="96">
        <v>61.75</v>
      </c>
      <c r="H399" s="96">
        <v>1</v>
      </c>
      <c r="I399" s="55" t="s">
        <v>579</v>
      </c>
      <c r="J399" s="55" t="s">
        <v>580</v>
      </c>
      <c r="K399" s="55"/>
      <c r="L399" s="55"/>
      <c r="M399" s="55" t="s">
        <v>5029</v>
      </c>
      <c r="N399" s="55" t="s">
        <v>3952</v>
      </c>
      <c r="O399" s="55" t="s">
        <v>3953</v>
      </c>
    </row>
    <row r="400" spans="1:15" x14ac:dyDescent="0.25">
      <c r="A400" s="55" t="s">
        <v>518</v>
      </c>
      <c r="B400" s="55" t="s">
        <v>144</v>
      </c>
      <c r="C400" s="55" t="s">
        <v>461</v>
      </c>
      <c r="D400" s="96">
        <v>1191</v>
      </c>
      <c r="E400" s="96">
        <v>20</v>
      </c>
      <c r="F400" s="96">
        <v>0</v>
      </c>
      <c r="G400" s="96">
        <v>86.05</v>
      </c>
      <c r="H400" s="96">
        <v>4</v>
      </c>
      <c r="I400" s="55" t="s">
        <v>2353</v>
      </c>
      <c r="J400" s="55" t="s">
        <v>2354</v>
      </c>
      <c r="K400" s="55" t="s">
        <v>2355</v>
      </c>
      <c r="L400" s="55" t="s">
        <v>2356</v>
      </c>
      <c r="M400" s="55" t="s">
        <v>2357</v>
      </c>
      <c r="N400" s="55" t="s">
        <v>667</v>
      </c>
      <c r="O400" s="55" t="s">
        <v>668</v>
      </c>
    </row>
    <row r="401" spans="1:15" x14ac:dyDescent="0.25">
      <c r="A401" s="55" t="s">
        <v>551</v>
      </c>
      <c r="B401" s="55" t="s">
        <v>5030</v>
      </c>
      <c r="C401" s="55" t="s">
        <v>5031</v>
      </c>
      <c r="D401" s="96">
        <v>1047</v>
      </c>
      <c r="E401" s="96">
        <v>20</v>
      </c>
      <c r="F401" s="97">
        <v>9.0350600000000009E-134</v>
      </c>
      <c r="G401" s="96">
        <v>84.35</v>
      </c>
      <c r="H401" s="96"/>
      <c r="I401" s="55"/>
      <c r="J401" s="55"/>
      <c r="K401" s="55"/>
      <c r="L401" s="55"/>
      <c r="M401" s="55" t="s">
        <v>5032</v>
      </c>
      <c r="N401" s="55" t="s">
        <v>533</v>
      </c>
      <c r="O401" s="55" t="s">
        <v>533</v>
      </c>
    </row>
    <row r="402" spans="1:15" x14ac:dyDescent="0.25">
      <c r="A402" s="55" t="s">
        <v>534</v>
      </c>
      <c r="B402" s="55" t="s">
        <v>5033</v>
      </c>
      <c r="C402" s="55" t="s">
        <v>480</v>
      </c>
      <c r="D402" s="96">
        <v>927</v>
      </c>
      <c r="E402" s="96">
        <v>20</v>
      </c>
      <c r="F402" s="96">
        <v>0</v>
      </c>
      <c r="G402" s="96">
        <v>58</v>
      </c>
      <c r="H402" s="96">
        <v>2</v>
      </c>
      <c r="I402" s="55" t="s">
        <v>1162</v>
      </c>
      <c r="J402" s="55" t="s">
        <v>1163</v>
      </c>
      <c r="K402" s="55"/>
      <c r="L402" s="55"/>
      <c r="M402" s="55" t="s">
        <v>5034</v>
      </c>
      <c r="N402" s="55" t="s">
        <v>533</v>
      </c>
      <c r="O402" s="55" t="s">
        <v>533</v>
      </c>
    </row>
    <row r="403" spans="1:15" x14ac:dyDescent="0.25">
      <c r="A403" s="55" t="s">
        <v>534</v>
      </c>
      <c r="B403" s="55" t="s">
        <v>5035</v>
      </c>
      <c r="C403" s="55" t="s">
        <v>5036</v>
      </c>
      <c r="D403" s="96">
        <v>2817</v>
      </c>
      <c r="E403" s="96">
        <v>20</v>
      </c>
      <c r="F403" s="96">
        <v>0</v>
      </c>
      <c r="G403" s="96">
        <v>72</v>
      </c>
      <c r="H403" s="96">
        <v>1</v>
      </c>
      <c r="I403" s="55" t="s">
        <v>564</v>
      </c>
      <c r="J403" s="55" t="s">
        <v>565</v>
      </c>
      <c r="K403" s="55"/>
      <c r="L403" s="55"/>
      <c r="M403" s="55" t="s">
        <v>5037</v>
      </c>
      <c r="N403" s="55" t="s">
        <v>990</v>
      </c>
      <c r="O403" s="55" t="s">
        <v>991</v>
      </c>
    </row>
    <row r="404" spans="1:15" x14ac:dyDescent="0.25">
      <c r="A404" s="55" t="s">
        <v>518</v>
      </c>
      <c r="B404" s="55" t="s">
        <v>2400</v>
      </c>
      <c r="C404" s="55" t="s">
        <v>2401</v>
      </c>
      <c r="D404" s="96">
        <v>585</v>
      </c>
      <c r="E404" s="96">
        <v>20</v>
      </c>
      <c r="F404" s="97">
        <v>6.29559E-41</v>
      </c>
      <c r="G404" s="96">
        <v>67.400000000000006</v>
      </c>
      <c r="H404" s="96">
        <v>4</v>
      </c>
      <c r="I404" s="55" t="s">
        <v>699</v>
      </c>
      <c r="J404" s="55" t="s">
        <v>700</v>
      </c>
      <c r="K404" s="55" t="s">
        <v>523</v>
      </c>
      <c r="L404" s="55" t="s">
        <v>524</v>
      </c>
      <c r="M404" s="55" t="s">
        <v>2402</v>
      </c>
      <c r="N404" s="55" t="s">
        <v>533</v>
      </c>
      <c r="O404" s="55" t="s">
        <v>533</v>
      </c>
    </row>
    <row r="405" spans="1:15" x14ac:dyDescent="0.25">
      <c r="A405" s="55" t="s">
        <v>518</v>
      </c>
      <c r="B405" s="55" t="s">
        <v>5038</v>
      </c>
      <c r="C405" s="55" t="s">
        <v>5039</v>
      </c>
      <c r="D405" s="96">
        <v>2106</v>
      </c>
      <c r="E405" s="96">
        <v>20</v>
      </c>
      <c r="F405" s="97">
        <v>1.9436800000000001E-120</v>
      </c>
      <c r="G405" s="96">
        <v>67.55</v>
      </c>
      <c r="H405" s="96">
        <v>1</v>
      </c>
      <c r="I405" s="55" t="s">
        <v>579</v>
      </c>
      <c r="J405" s="55" t="s">
        <v>580</v>
      </c>
      <c r="K405" s="55"/>
      <c r="L405" s="55"/>
      <c r="M405" s="55" t="s">
        <v>5040</v>
      </c>
      <c r="N405" s="55" t="s">
        <v>985</v>
      </c>
      <c r="O405" s="55" t="s">
        <v>986</v>
      </c>
    </row>
    <row r="406" spans="1:15" x14ac:dyDescent="0.25">
      <c r="A406" s="55" t="s">
        <v>518</v>
      </c>
      <c r="B406" s="55" t="s">
        <v>2405</v>
      </c>
      <c r="C406" s="55" t="s">
        <v>2406</v>
      </c>
      <c r="D406" s="96">
        <v>2334</v>
      </c>
      <c r="E406" s="96">
        <v>20</v>
      </c>
      <c r="F406" s="97">
        <v>4.2596399999999999E-85</v>
      </c>
      <c r="G406" s="96">
        <v>55.25</v>
      </c>
      <c r="H406" s="96">
        <v>1</v>
      </c>
      <c r="I406" s="55" t="s">
        <v>898</v>
      </c>
      <c r="J406" s="55" t="s">
        <v>899</v>
      </c>
      <c r="K406" s="55"/>
      <c r="L406" s="55"/>
      <c r="M406" s="55" t="s">
        <v>2407</v>
      </c>
      <c r="N406" s="55" t="s">
        <v>611</v>
      </c>
      <c r="O406" s="55" t="s">
        <v>612</v>
      </c>
    </row>
    <row r="407" spans="1:15" x14ac:dyDescent="0.25">
      <c r="A407" s="55" t="s">
        <v>518</v>
      </c>
      <c r="B407" s="55" t="s">
        <v>5041</v>
      </c>
      <c r="C407" s="55" t="s">
        <v>5042</v>
      </c>
      <c r="D407" s="96">
        <v>633</v>
      </c>
      <c r="E407" s="96">
        <v>20</v>
      </c>
      <c r="F407" s="97">
        <v>3.3039600000000002E-80</v>
      </c>
      <c r="G407" s="96">
        <v>65.7</v>
      </c>
      <c r="H407" s="96">
        <v>1</v>
      </c>
      <c r="I407" s="55" t="s">
        <v>596</v>
      </c>
      <c r="J407" s="55" t="s">
        <v>597</v>
      </c>
      <c r="K407" s="55"/>
      <c r="L407" s="55"/>
      <c r="M407" s="55" t="s">
        <v>5043</v>
      </c>
      <c r="N407" s="55" t="s">
        <v>646</v>
      </c>
      <c r="O407" s="55" t="s">
        <v>647</v>
      </c>
    </row>
    <row r="408" spans="1:15" x14ac:dyDescent="0.25">
      <c r="A408" s="55" t="s">
        <v>551</v>
      </c>
      <c r="B408" s="55" t="s">
        <v>5044</v>
      </c>
      <c r="C408" s="55" t="s">
        <v>480</v>
      </c>
      <c r="D408" s="96">
        <v>5445</v>
      </c>
      <c r="E408" s="96">
        <v>20</v>
      </c>
      <c r="F408" s="96">
        <v>0</v>
      </c>
      <c r="G408" s="96">
        <v>57.9</v>
      </c>
      <c r="H408" s="96"/>
      <c r="I408" s="55"/>
      <c r="J408" s="55"/>
      <c r="K408" s="55"/>
      <c r="L408" s="55"/>
      <c r="M408" s="55" t="s">
        <v>5045</v>
      </c>
      <c r="N408" s="55" t="s">
        <v>533</v>
      </c>
      <c r="O408" s="55" t="s">
        <v>533</v>
      </c>
    </row>
    <row r="409" spans="1:15" x14ac:dyDescent="0.25">
      <c r="A409" s="55" t="s">
        <v>573</v>
      </c>
      <c r="B409" s="55" t="s">
        <v>5046</v>
      </c>
      <c r="C409" s="55" t="s">
        <v>575</v>
      </c>
      <c r="D409" s="96">
        <v>198</v>
      </c>
      <c r="E409" s="96"/>
      <c r="F409" s="96"/>
      <c r="G409" s="96"/>
      <c r="H409" s="96"/>
      <c r="I409" s="55"/>
      <c r="J409" s="55"/>
      <c r="K409" s="55"/>
      <c r="L409" s="55"/>
      <c r="M409" s="55" t="s">
        <v>576</v>
      </c>
      <c r="N409" s="55" t="s">
        <v>576</v>
      </c>
      <c r="O409" s="55" t="s">
        <v>576</v>
      </c>
    </row>
    <row r="410" spans="1:15" x14ac:dyDescent="0.25">
      <c r="A410" s="55" t="s">
        <v>551</v>
      </c>
      <c r="B410" s="55" t="s">
        <v>5047</v>
      </c>
      <c r="C410" s="55" t="s">
        <v>4505</v>
      </c>
      <c r="D410" s="96">
        <v>822</v>
      </c>
      <c r="E410" s="96">
        <v>20</v>
      </c>
      <c r="F410" s="97">
        <v>3.80083E-156</v>
      </c>
      <c r="G410" s="96">
        <v>70.599999999999994</v>
      </c>
      <c r="H410" s="96"/>
      <c r="I410" s="55"/>
      <c r="J410" s="55"/>
      <c r="K410" s="55"/>
      <c r="L410" s="55"/>
      <c r="M410" s="55" t="s">
        <v>5048</v>
      </c>
      <c r="N410" s="55" t="s">
        <v>533</v>
      </c>
      <c r="O410" s="55" t="s">
        <v>533</v>
      </c>
    </row>
    <row r="411" spans="1:15" x14ac:dyDescent="0.25">
      <c r="A411" s="55" t="s">
        <v>573</v>
      </c>
      <c r="B411" s="55" t="s">
        <v>5049</v>
      </c>
      <c r="C411" s="55" t="s">
        <v>575</v>
      </c>
      <c r="D411" s="96">
        <v>369</v>
      </c>
      <c r="E411" s="96"/>
      <c r="F411" s="96"/>
      <c r="G411" s="96"/>
      <c r="H411" s="96"/>
      <c r="I411" s="55"/>
      <c r="J411" s="55"/>
      <c r="K411" s="55"/>
      <c r="L411" s="55"/>
      <c r="M411" s="55" t="s">
        <v>576</v>
      </c>
      <c r="N411" s="55" t="s">
        <v>576</v>
      </c>
      <c r="O411" s="55" t="s">
        <v>576</v>
      </c>
    </row>
    <row r="412" spans="1:15" x14ac:dyDescent="0.25">
      <c r="A412" s="55" t="s">
        <v>551</v>
      </c>
      <c r="B412" s="55" t="s">
        <v>5050</v>
      </c>
      <c r="C412" s="55" t="s">
        <v>5051</v>
      </c>
      <c r="D412" s="96">
        <v>2493</v>
      </c>
      <c r="E412" s="96">
        <v>20</v>
      </c>
      <c r="F412" s="97">
        <v>3.26808E-74</v>
      </c>
      <c r="G412" s="96">
        <v>60</v>
      </c>
      <c r="H412" s="96"/>
      <c r="I412" s="55"/>
      <c r="J412" s="55"/>
      <c r="K412" s="55"/>
      <c r="L412" s="55"/>
      <c r="M412" s="55" t="s">
        <v>5052</v>
      </c>
      <c r="N412" s="55" t="s">
        <v>533</v>
      </c>
      <c r="O412" s="55" t="s">
        <v>533</v>
      </c>
    </row>
    <row r="413" spans="1:15" x14ac:dyDescent="0.25">
      <c r="A413" s="55" t="s">
        <v>518</v>
      </c>
      <c r="B413" s="55" t="s">
        <v>5053</v>
      </c>
      <c r="C413" s="55" t="s">
        <v>5054</v>
      </c>
      <c r="D413" s="96">
        <v>879</v>
      </c>
      <c r="E413" s="96">
        <v>20</v>
      </c>
      <c r="F413" s="97">
        <v>1.6991200000000001E-170</v>
      </c>
      <c r="G413" s="96">
        <v>78.650000000000006</v>
      </c>
      <c r="H413" s="96">
        <v>4</v>
      </c>
      <c r="I413" s="55" t="s">
        <v>5055</v>
      </c>
      <c r="J413" s="55" t="s">
        <v>5056</v>
      </c>
      <c r="K413" s="55"/>
      <c r="L413" s="55"/>
      <c r="M413" s="55" t="s">
        <v>5057</v>
      </c>
      <c r="N413" s="55" t="s">
        <v>5058</v>
      </c>
      <c r="O413" s="55" t="s">
        <v>5059</v>
      </c>
    </row>
    <row r="414" spans="1:15" x14ac:dyDescent="0.25">
      <c r="A414" s="55" t="s">
        <v>518</v>
      </c>
      <c r="B414" s="55" t="s">
        <v>2419</v>
      </c>
      <c r="C414" s="55" t="s">
        <v>2420</v>
      </c>
      <c r="D414" s="96">
        <v>3192</v>
      </c>
      <c r="E414" s="96">
        <v>20</v>
      </c>
      <c r="F414" s="96">
        <v>0</v>
      </c>
      <c r="G414" s="96">
        <v>71.650000000000006</v>
      </c>
      <c r="H414" s="96">
        <v>4</v>
      </c>
      <c r="I414" s="55" t="s">
        <v>2421</v>
      </c>
      <c r="J414" s="55" t="s">
        <v>2422</v>
      </c>
      <c r="K414" s="55" t="s">
        <v>2423</v>
      </c>
      <c r="L414" s="55" t="s">
        <v>2424</v>
      </c>
      <c r="M414" s="55" t="s">
        <v>2425</v>
      </c>
      <c r="N414" s="55" t="s">
        <v>2426</v>
      </c>
      <c r="O414" s="55" t="s">
        <v>2427</v>
      </c>
    </row>
    <row r="415" spans="1:15" x14ac:dyDescent="0.25">
      <c r="A415" s="55" t="s">
        <v>518</v>
      </c>
      <c r="B415" s="55" t="s">
        <v>5060</v>
      </c>
      <c r="C415" s="55" t="s">
        <v>5061</v>
      </c>
      <c r="D415" s="96">
        <v>1095</v>
      </c>
      <c r="E415" s="96">
        <v>20</v>
      </c>
      <c r="F415" s="96">
        <v>0</v>
      </c>
      <c r="G415" s="96">
        <v>87.9</v>
      </c>
      <c r="H415" s="96">
        <v>6</v>
      </c>
      <c r="I415" s="55" t="s">
        <v>5062</v>
      </c>
      <c r="J415" s="55" t="s">
        <v>5063</v>
      </c>
      <c r="K415" s="55" t="s">
        <v>5064</v>
      </c>
      <c r="L415" s="55" t="s">
        <v>5065</v>
      </c>
      <c r="M415" s="55" t="s">
        <v>5066</v>
      </c>
      <c r="N415" s="55" t="s">
        <v>5067</v>
      </c>
      <c r="O415" s="55" t="s">
        <v>5068</v>
      </c>
    </row>
    <row r="416" spans="1:15" x14ac:dyDescent="0.25">
      <c r="A416" s="55" t="s">
        <v>518</v>
      </c>
      <c r="B416" s="55" t="s">
        <v>5069</v>
      </c>
      <c r="C416" s="55" t="s">
        <v>5070</v>
      </c>
      <c r="D416" s="96">
        <v>1011</v>
      </c>
      <c r="E416" s="96">
        <v>20</v>
      </c>
      <c r="F416" s="97">
        <v>1.97739E-129</v>
      </c>
      <c r="G416" s="96">
        <v>71.849999999999994</v>
      </c>
      <c r="H416" s="96">
        <v>2</v>
      </c>
      <c r="I416" s="55" t="s">
        <v>2087</v>
      </c>
      <c r="J416" s="55" t="s">
        <v>2088</v>
      </c>
      <c r="K416" s="55"/>
      <c r="L416" s="55"/>
      <c r="M416" s="55" t="s">
        <v>5071</v>
      </c>
      <c r="N416" s="55" t="s">
        <v>1203</v>
      </c>
      <c r="O416" s="55" t="s">
        <v>1204</v>
      </c>
    </row>
    <row r="417" spans="1:15" x14ac:dyDescent="0.25">
      <c r="A417" s="55" t="s">
        <v>573</v>
      </c>
      <c r="B417" s="55" t="s">
        <v>5072</v>
      </c>
      <c r="C417" s="55" t="s">
        <v>575</v>
      </c>
      <c r="D417" s="96">
        <v>1215</v>
      </c>
      <c r="E417" s="96"/>
      <c r="F417" s="96"/>
      <c r="G417" s="96"/>
      <c r="H417" s="96"/>
      <c r="I417" s="55"/>
      <c r="J417" s="55"/>
      <c r="K417" s="55"/>
      <c r="L417" s="55"/>
      <c r="M417" s="55" t="s">
        <v>3898</v>
      </c>
      <c r="N417" s="55" t="s">
        <v>533</v>
      </c>
      <c r="O417" s="55" t="s">
        <v>533</v>
      </c>
    </row>
    <row r="418" spans="1:15" x14ac:dyDescent="0.25">
      <c r="A418" s="55" t="s">
        <v>534</v>
      </c>
      <c r="B418" s="55" t="s">
        <v>5073</v>
      </c>
      <c r="C418" s="55" t="s">
        <v>5074</v>
      </c>
      <c r="D418" s="96">
        <v>1368</v>
      </c>
      <c r="E418" s="96">
        <v>20</v>
      </c>
      <c r="F418" s="97">
        <v>1.50597E-81</v>
      </c>
      <c r="G418" s="96">
        <v>60.15</v>
      </c>
      <c r="H418" s="96">
        <v>4</v>
      </c>
      <c r="I418" s="55" t="s">
        <v>5075</v>
      </c>
      <c r="J418" s="55" t="s">
        <v>5076</v>
      </c>
      <c r="K418" s="55"/>
      <c r="L418" s="55"/>
      <c r="M418" s="55" t="s">
        <v>5077</v>
      </c>
      <c r="N418" s="55" t="s">
        <v>533</v>
      </c>
      <c r="O418" s="55" t="s">
        <v>533</v>
      </c>
    </row>
    <row r="419" spans="1:15" x14ac:dyDescent="0.25">
      <c r="A419" s="55" t="s">
        <v>573</v>
      </c>
      <c r="B419" s="55" t="s">
        <v>5078</v>
      </c>
      <c r="C419" s="55" t="s">
        <v>575</v>
      </c>
      <c r="D419" s="96">
        <v>309</v>
      </c>
      <c r="E419" s="96"/>
      <c r="F419" s="96"/>
      <c r="G419" s="96"/>
      <c r="H419" s="96"/>
      <c r="I419" s="55"/>
      <c r="J419" s="55"/>
      <c r="K419" s="55"/>
      <c r="L419" s="55"/>
      <c r="M419" s="55" t="s">
        <v>606</v>
      </c>
      <c r="N419" s="55" t="s">
        <v>533</v>
      </c>
      <c r="O419" s="55" t="s">
        <v>533</v>
      </c>
    </row>
    <row r="420" spans="1:15" x14ac:dyDescent="0.25">
      <c r="A420" s="55" t="s">
        <v>534</v>
      </c>
      <c r="B420" s="55" t="s">
        <v>5079</v>
      </c>
      <c r="C420" s="55" t="s">
        <v>5080</v>
      </c>
      <c r="D420" s="96">
        <v>1251</v>
      </c>
      <c r="E420" s="96">
        <v>20</v>
      </c>
      <c r="F420" s="97">
        <v>4.5146199999999999E-48</v>
      </c>
      <c r="G420" s="96">
        <v>49.8</v>
      </c>
      <c r="H420" s="96">
        <v>11</v>
      </c>
      <c r="I420" s="55" t="s">
        <v>5081</v>
      </c>
      <c r="J420" s="55" t="s">
        <v>5082</v>
      </c>
      <c r="K420" s="55"/>
      <c r="L420" s="55"/>
      <c r="M420" s="55" t="s">
        <v>5083</v>
      </c>
      <c r="N420" s="55" t="s">
        <v>533</v>
      </c>
      <c r="O420" s="55" t="s">
        <v>533</v>
      </c>
    </row>
    <row r="421" spans="1:15" x14ac:dyDescent="0.25">
      <c r="A421" s="55" t="s">
        <v>551</v>
      </c>
      <c r="B421" s="55" t="s">
        <v>5084</v>
      </c>
      <c r="C421" s="55" t="s">
        <v>480</v>
      </c>
      <c r="D421" s="96">
        <v>786</v>
      </c>
      <c r="E421" s="96">
        <v>20</v>
      </c>
      <c r="F421" s="97">
        <v>5.0309400000000003E-46</v>
      </c>
      <c r="G421" s="96">
        <v>59.85</v>
      </c>
      <c r="H421" s="96"/>
      <c r="I421" s="55"/>
      <c r="J421" s="55"/>
      <c r="K421" s="55"/>
      <c r="L421" s="55"/>
      <c r="M421" s="55" t="s">
        <v>5085</v>
      </c>
      <c r="N421" s="55" t="s">
        <v>533</v>
      </c>
      <c r="O421" s="55" t="s">
        <v>533</v>
      </c>
    </row>
    <row r="422" spans="1:15" x14ac:dyDescent="0.25">
      <c r="A422" s="55" t="s">
        <v>518</v>
      </c>
      <c r="B422" s="55" t="s">
        <v>5086</v>
      </c>
      <c r="C422" s="55" t="s">
        <v>5087</v>
      </c>
      <c r="D422" s="96">
        <v>2685</v>
      </c>
      <c r="E422" s="96">
        <v>20</v>
      </c>
      <c r="F422" s="96">
        <v>0</v>
      </c>
      <c r="G422" s="96">
        <v>79.8</v>
      </c>
      <c r="H422" s="96">
        <v>1</v>
      </c>
      <c r="I422" s="55" t="s">
        <v>596</v>
      </c>
      <c r="J422" s="55" t="s">
        <v>597</v>
      </c>
      <c r="K422" s="55"/>
      <c r="L422" s="55"/>
      <c r="M422" s="55" t="s">
        <v>5088</v>
      </c>
      <c r="N422" s="55" t="s">
        <v>628</v>
      </c>
      <c r="O422" s="55" t="s">
        <v>629</v>
      </c>
    </row>
    <row r="423" spans="1:15" x14ac:dyDescent="0.25">
      <c r="A423" s="55" t="s">
        <v>534</v>
      </c>
      <c r="B423" s="55" t="s">
        <v>5089</v>
      </c>
      <c r="C423" s="55" t="s">
        <v>3356</v>
      </c>
      <c r="D423" s="96">
        <v>1722</v>
      </c>
      <c r="E423" s="96">
        <v>20</v>
      </c>
      <c r="F423" s="96">
        <v>0</v>
      </c>
      <c r="G423" s="96">
        <v>52.5</v>
      </c>
      <c r="H423" s="96">
        <v>2</v>
      </c>
      <c r="I423" s="55" t="s">
        <v>1162</v>
      </c>
      <c r="J423" s="55" t="s">
        <v>1163</v>
      </c>
      <c r="K423" s="55"/>
      <c r="L423" s="55"/>
      <c r="M423" s="55" t="s">
        <v>3357</v>
      </c>
      <c r="N423" s="55" t="s">
        <v>533</v>
      </c>
      <c r="O423" s="55" t="s">
        <v>533</v>
      </c>
    </row>
    <row r="424" spans="1:15" x14ac:dyDescent="0.25">
      <c r="A424" s="55" t="s">
        <v>518</v>
      </c>
      <c r="B424" s="55" t="s">
        <v>5090</v>
      </c>
      <c r="C424" s="55" t="s">
        <v>2445</v>
      </c>
      <c r="D424" s="96">
        <v>669</v>
      </c>
      <c r="E424" s="96">
        <v>20</v>
      </c>
      <c r="F424" s="97">
        <v>1.99133E-126</v>
      </c>
      <c r="G424" s="96">
        <v>63.4</v>
      </c>
      <c r="H424" s="96">
        <v>2</v>
      </c>
      <c r="I424" s="55" t="s">
        <v>1086</v>
      </c>
      <c r="J424" s="55" t="s">
        <v>1087</v>
      </c>
      <c r="K424" s="55"/>
      <c r="L424" s="55"/>
      <c r="M424" s="55" t="s">
        <v>5091</v>
      </c>
      <c r="N424" s="55" t="s">
        <v>533</v>
      </c>
      <c r="O424" s="55" t="s">
        <v>533</v>
      </c>
    </row>
    <row r="425" spans="1:15" x14ac:dyDescent="0.25">
      <c r="A425" s="55" t="s">
        <v>518</v>
      </c>
      <c r="B425" s="55" t="s">
        <v>5092</v>
      </c>
      <c r="C425" s="55" t="s">
        <v>5093</v>
      </c>
      <c r="D425" s="96">
        <v>543</v>
      </c>
      <c r="E425" s="96">
        <v>20</v>
      </c>
      <c r="F425" s="97">
        <v>5.7914600000000004E-23</v>
      </c>
      <c r="G425" s="96">
        <v>84.55</v>
      </c>
      <c r="H425" s="96">
        <v>3</v>
      </c>
      <c r="I425" s="55" t="s">
        <v>5094</v>
      </c>
      <c r="J425" s="55" t="s">
        <v>5095</v>
      </c>
      <c r="K425" s="55"/>
      <c r="L425" s="55"/>
      <c r="M425" s="55" t="s">
        <v>5096</v>
      </c>
      <c r="N425" s="55" t="s">
        <v>1562</v>
      </c>
      <c r="O425" s="55" t="s">
        <v>1563</v>
      </c>
    </row>
    <row r="426" spans="1:15" x14ac:dyDescent="0.25">
      <c r="A426" s="55" t="s">
        <v>573</v>
      </c>
      <c r="B426" s="55" t="s">
        <v>5097</v>
      </c>
      <c r="C426" s="55" t="s">
        <v>575</v>
      </c>
      <c r="D426" s="96">
        <v>636</v>
      </c>
      <c r="E426" s="96"/>
      <c r="F426" s="96"/>
      <c r="G426" s="96"/>
      <c r="H426" s="96"/>
      <c r="I426" s="55"/>
      <c r="J426" s="55"/>
      <c r="K426" s="55"/>
      <c r="L426" s="55"/>
      <c r="M426" s="55" t="s">
        <v>606</v>
      </c>
      <c r="N426" s="55" t="s">
        <v>533</v>
      </c>
      <c r="O426" s="55" t="s">
        <v>533</v>
      </c>
    </row>
    <row r="427" spans="1:15" x14ac:dyDescent="0.25">
      <c r="A427" s="55" t="s">
        <v>518</v>
      </c>
      <c r="B427" s="55" t="s">
        <v>5098</v>
      </c>
      <c r="C427" s="55" t="s">
        <v>5099</v>
      </c>
      <c r="D427" s="96">
        <v>348</v>
      </c>
      <c r="E427" s="96">
        <v>20</v>
      </c>
      <c r="F427" s="97">
        <v>2.7942900000000001E-72</v>
      </c>
      <c r="G427" s="96">
        <v>75.55</v>
      </c>
      <c r="H427" s="96">
        <v>7</v>
      </c>
      <c r="I427" s="55" t="s">
        <v>5100</v>
      </c>
      <c r="J427" s="55" t="s">
        <v>5101</v>
      </c>
      <c r="K427" s="55" t="s">
        <v>5102</v>
      </c>
      <c r="L427" s="55" t="s">
        <v>5103</v>
      </c>
      <c r="M427" s="55" t="s">
        <v>5104</v>
      </c>
      <c r="N427" s="55" t="s">
        <v>5105</v>
      </c>
      <c r="O427" s="55" t="s">
        <v>5106</v>
      </c>
    </row>
    <row r="428" spans="1:15" x14ac:dyDescent="0.25">
      <c r="A428" s="55" t="s">
        <v>518</v>
      </c>
      <c r="B428" s="55" t="s">
        <v>5107</v>
      </c>
      <c r="C428" s="55" t="s">
        <v>5108</v>
      </c>
      <c r="D428" s="96">
        <v>1290</v>
      </c>
      <c r="E428" s="96">
        <v>20</v>
      </c>
      <c r="F428" s="96">
        <v>0</v>
      </c>
      <c r="G428" s="96">
        <v>91.15</v>
      </c>
      <c r="H428" s="96">
        <v>5</v>
      </c>
      <c r="I428" s="55" t="s">
        <v>5109</v>
      </c>
      <c r="J428" s="55" t="s">
        <v>5110</v>
      </c>
      <c r="K428" s="55"/>
      <c r="L428" s="55"/>
      <c r="M428" s="55" t="s">
        <v>5111</v>
      </c>
      <c r="N428" s="55" t="s">
        <v>5112</v>
      </c>
      <c r="O428" s="55" t="s">
        <v>5113</v>
      </c>
    </row>
    <row r="429" spans="1:15" x14ac:dyDescent="0.25">
      <c r="A429" s="55" t="s">
        <v>518</v>
      </c>
      <c r="B429" s="55" t="s">
        <v>5114</v>
      </c>
      <c r="C429" s="55" t="s">
        <v>5115</v>
      </c>
      <c r="D429" s="96">
        <v>2379</v>
      </c>
      <c r="E429" s="96">
        <v>20</v>
      </c>
      <c r="F429" s="96">
        <v>0</v>
      </c>
      <c r="G429" s="96">
        <v>81.900000000000006</v>
      </c>
      <c r="H429" s="96">
        <v>4</v>
      </c>
      <c r="I429" s="55" t="s">
        <v>5116</v>
      </c>
      <c r="J429" s="55" t="s">
        <v>5117</v>
      </c>
      <c r="K429" s="55"/>
      <c r="L429" s="55"/>
      <c r="M429" s="55" t="s">
        <v>5118</v>
      </c>
      <c r="N429" s="55" t="s">
        <v>875</v>
      </c>
      <c r="O429" s="55" t="s">
        <v>876</v>
      </c>
    </row>
    <row r="430" spans="1:15" x14ac:dyDescent="0.25">
      <c r="A430" s="55" t="s">
        <v>573</v>
      </c>
      <c r="B430" s="55" t="s">
        <v>5119</v>
      </c>
      <c r="C430" s="55" t="s">
        <v>575</v>
      </c>
      <c r="D430" s="96">
        <v>264</v>
      </c>
      <c r="E430" s="96"/>
      <c r="F430" s="96"/>
      <c r="G430" s="96"/>
      <c r="H430" s="96"/>
      <c r="I430" s="55"/>
      <c r="J430" s="55"/>
      <c r="K430" s="55"/>
      <c r="L430" s="55"/>
      <c r="M430" s="55" t="s">
        <v>576</v>
      </c>
      <c r="N430" s="55" t="s">
        <v>576</v>
      </c>
      <c r="O430" s="55" t="s">
        <v>576</v>
      </c>
    </row>
    <row r="431" spans="1:15" x14ac:dyDescent="0.25">
      <c r="A431" s="55" t="s">
        <v>518</v>
      </c>
      <c r="B431" s="55" t="s">
        <v>5120</v>
      </c>
      <c r="C431" s="55" t="s">
        <v>5121</v>
      </c>
      <c r="D431" s="96">
        <v>1122</v>
      </c>
      <c r="E431" s="96">
        <v>20</v>
      </c>
      <c r="F431" s="97">
        <v>3.69985E-155</v>
      </c>
      <c r="G431" s="96">
        <v>57.4</v>
      </c>
      <c r="H431" s="96">
        <v>2</v>
      </c>
      <c r="I431" s="55" t="s">
        <v>3382</v>
      </c>
      <c r="J431" s="55" t="s">
        <v>3383</v>
      </c>
      <c r="K431" s="55"/>
      <c r="L431" s="55"/>
      <c r="M431" s="55" t="s">
        <v>5122</v>
      </c>
      <c r="N431" s="55" t="s">
        <v>894</v>
      </c>
      <c r="O431" s="55" t="s">
        <v>895</v>
      </c>
    </row>
    <row r="432" spans="1:15" x14ac:dyDescent="0.25">
      <c r="A432" s="55" t="s">
        <v>534</v>
      </c>
      <c r="B432" s="55" t="s">
        <v>5123</v>
      </c>
      <c r="C432" s="55" t="s">
        <v>480</v>
      </c>
      <c r="D432" s="96">
        <v>435</v>
      </c>
      <c r="E432" s="96">
        <v>9</v>
      </c>
      <c r="F432" s="97">
        <v>1.0487899999999999E-28</v>
      </c>
      <c r="G432" s="96">
        <v>67.67</v>
      </c>
      <c r="H432" s="96">
        <v>2</v>
      </c>
      <c r="I432" s="55" t="s">
        <v>813</v>
      </c>
      <c r="J432" s="55" t="s">
        <v>814</v>
      </c>
      <c r="K432" s="55"/>
      <c r="L432" s="55"/>
      <c r="M432" s="55" t="s">
        <v>576</v>
      </c>
      <c r="N432" s="55" t="s">
        <v>576</v>
      </c>
      <c r="O432" s="55" t="s">
        <v>576</v>
      </c>
    </row>
    <row r="433" spans="1:15" x14ac:dyDescent="0.25">
      <c r="A433" s="55" t="s">
        <v>518</v>
      </c>
      <c r="B433" s="55" t="s">
        <v>5124</v>
      </c>
      <c r="C433" s="55" t="s">
        <v>614</v>
      </c>
      <c r="D433" s="96">
        <v>2271</v>
      </c>
      <c r="E433" s="96">
        <v>20</v>
      </c>
      <c r="F433" s="97">
        <v>1.46435E-83</v>
      </c>
      <c r="G433" s="96">
        <v>48.45</v>
      </c>
      <c r="H433" s="96">
        <v>2</v>
      </c>
      <c r="I433" s="55" t="s">
        <v>1292</v>
      </c>
      <c r="J433" s="55" t="s">
        <v>1293</v>
      </c>
      <c r="K433" s="55"/>
      <c r="L433" s="55"/>
      <c r="M433" s="55" t="s">
        <v>606</v>
      </c>
      <c r="N433" s="55" t="s">
        <v>533</v>
      </c>
      <c r="O433" s="55" t="s">
        <v>533</v>
      </c>
    </row>
    <row r="434" spans="1:15" x14ac:dyDescent="0.25">
      <c r="A434" s="55" t="s">
        <v>534</v>
      </c>
      <c r="B434" s="55" t="s">
        <v>2463</v>
      </c>
      <c r="C434" s="55" t="s">
        <v>2464</v>
      </c>
      <c r="D434" s="96">
        <v>945</v>
      </c>
      <c r="E434" s="96">
        <v>20</v>
      </c>
      <c r="F434" s="97">
        <v>8.9790700000000002E-50</v>
      </c>
      <c r="G434" s="96">
        <v>57.7</v>
      </c>
      <c r="H434" s="96">
        <v>2</v>
      </c>
      <c r="I434" s="55" t="s">
        <v>2414</v>
      </c>
      <c r="J434" s="55" t="s">
        <v>2415</v>
      </c>
      <c r="K434" s="55"/>
      <c r="L434" s="55"/>
      <c r="M434" s="55" t="s">
        <v>5125</v>
      </c>
      <c r="N434" s="55" t="s">
        <v>533</v>
      </c>
      <c r="O434" s="55" t="s">
        <v>533</v>
      </c>
    </row>
    <row r="435" spans="1:15" x14ac:dyDescent="0.25">
      <c r="A435" s="55" t="s">
        <v>518</v>
      </c>
      <c r="B435" s="55" t="s">
        <v>2466</v>
      </c>
      <c r="C435" s="55" t="s">
        <v>2467</v>
      </c>
      <c r="D435" s="96">
        <v>1047</v>
      </c>
      <c r="E435" s="96">
        <v>20</v>
      </c>
      <c r="F435" s="96">
        <v>0</v>
      </c>
      <c r="G435" s="96">
        <v>72.349999999999994</v>
      </c>
      <c r="H435" s="96">
        <v>7</v>
      </c>
      <c r="I435" s="55" t="s">
        <v>2468</v>
      </c>
      <c r="J435" s="55" t="s">
        <v>2469</v>
      </c>
      <c r="K435" s="55" t="s">
        <v>2470</v>
      </c>
      <c r="L435" s="55" t="s">
        <v>2471</v>
      </c>
      <c r="M435" s="55" t="s">
        <v>2472</v>
      </c>
      <c r="N435" s="55" t="s">
        <v>646</v>
      </c>
      <c r="O435" s="55" t="s">
        <v>647</v>
      </c>
    </row>
    <row r="436" spans="1:15" x14ac:dyDescent="0.25">
      <c r="A436" s="55" t="s">
        <v>518</v>
      </c>
      <c r="B436" s="55" t="s">
        <v>5126</v>
      </c>
      <c r="C436" s="55" t="s">
        <v>5127</v>
      </c>
      <c r="D436" s="96">
        <v>1281</v>
      </c>
      <c r="E436" s="96">
        <v>20</v>
      </c>
      <c r="F436" s="96">
        <v>0</v>
      </c>
      <c r="G436" s="96">
        <v>90.05</v>
      </c>
      <c r="H436" s="96">
        <v>4</v>
      </c>
      <c r="I436" s="55" t="s">
        <v>5128</v>
      </c>
      <c r="J436" s="55" t="s">
        <v>5129</v>
      </c>
      <c r="K436" s="55"/>
      <c r="L436" s="55"/>
      <c r="M436" s="55" t="s">
        <v>5130</v>
      </c>
      <c r="N436" s="55" t="s">
        <v>533</v>
      </c>
      <c r="O436" s="55" t="s">
        <v>533</v>
      </c>
    </row>
    <row r="437" spans="1:15" x14ac:dyDescent="0.25">
      <c r="A437" s="55" t="s">
        <v>534</v>
      </c>
      <c r="B437" s="55" t="s">
        <v>5131</v>
      </c>
      <c r="C437" s="55" t="s">
        <v>4792</v>
      </c>
      <c r="D437" s="96">
        <v>378</v>
      </c>
      <c r="E437" s="96">
        <v>13</v>
      </c>
      <c r="F437" s="97">
        <v>4.8225500000000001E-6</v>
      </c>
      <c r="G437" s="96">
        <v>58.77</v>
      </c>
      <c r="H437" s="96">
        <v>9</v>
      </c>
      <c r="I437" s="55" t="s">
        <v>5132</v>
      </c>
      <c r="J437" s="55" t="s">
        <v>5133</v>
      </c>
      <c r="K437" s="55"/>
      <c r="L437" s="55"/>
      <c r="M437" s="55" t="s">
        <v>5134</v>
      </c>
      <c r="N437" s="55" t="s">
        <v>4002</v>
      </c>
      <c r="O437" s="55" t="s">
        <v>4003</v>
      </c>
    </row>
    <row r="438" spans="1:15" x14ac:dyDescent="0.25">
      <c r="A438" s="55" t="s">
        <v>518</v>
      </c>
      <c r="B438" s="55" t="s">
        <v>5135</v>
      </c>
      <c r="C438" s="55" t="s">
        <v>5136</v>
      </c>
      <c r="D438" s="96">
        <v>1635</v>
      </c>
      <c r="E438" s="96">
        <v>20</v>
      </c>
      <c r="F438" s="96">
        <v>0</v>
      </c>
      <c r="G438" s="96">
        <v>64</v>
      </c>
      <c r="H438" s="96">
        <v>1</v>
      </c>
      <c r="I438" s="55" t="s">
        <v>596</v>
      </c>
      <c r="J438" s="55" t="s">
        <v>597</v>
      </c>
      <c r="K438" s="55"/>
      <c r="L438" s="55"/>
      <c r="M438" s="55" t="s">
        <v>5137</v>
      </c>
      <c r="N438" s="55" t="s">
        <v>533</v>
      </c>
      <c r="O438" s="55" t="s">
        <v>533</v>
      </c>
    </row>
    <row r="439" spans="1:15" x14ac:dyDescent="0.25">
      <c r="A439" s="55" t="s">
        <v>573</v>
      </c>
      <c r="B439" s="55" t="s">
        <v>5138</v>
      </c>
      <c r="C439" s="55" t="s">
        <v>575</v>
      </c>
      <c r="D439" s="96">
        <v>318</v>
      </c>
      <c r="E439" s="96"/>
      <c r="F439" s="96"/>
      <c r="G439" s="96"/>
      <c r="H439" s="96"/>
      <c r="I439" s="55"/>
      <c r="J439" s="55"/>
      <c r="K439" s="55"/>
      <c r="L439" s="55"/>
      <c r="M439" s="55" t="s">
        <v>5139</v>
      </c>
      <c r="N439" s="55" t="s">
        <v>533</v>
      </c>
      <c r="O439" s="55" t="s">
        <v>533</v>
      </c>
    </row>
    <row r="440" spans="1:15" x14ac:dyDescent="0.25">
      <c r="A440" s="55" t="s">
        <v>551</v>
      </c>
      <c r="B440" s="55" t="s">
        <v>2491</v>
      </c>
      <c r="C440" s="55" t="s">
        <v>2492</v>
      </c>
      <c r="D440" s="96">
        <v>2430</v>
      </c>
      <c r="E440" s="96">
        <v>20</v>
      </c>
      <c r="F440" s="96">
        <v>0</v>
      </c>
      <c r="G440" s="96">
        <v>75.8</v>
      </c>
      <c r="H440" s="96"/>
      <c r="I440" s="55"/>
      <c r="J440" s="55"/>
      <c r="K440" s="55"/>
      <c r="L440" s="55"/>
      <c r="M440" s="55" t="s">
        <v>2493</v>
      </c>
      <c r="N440" s="55" t="s">
        <v>628</v>
      </c>
      <c r="O440" s="55" t="s">
        <v>629</v>
      </c>
    </row>
    <row r="441" spans="1:15" x14ac:dyDescent="0.25">
      <c r="A441" s="55" t="s">
        <v>551</v>
      </c>
      <c r="B441" s="55" t="s">
        <v>5140</v>
      </c>
      <c r="C441" s="55" t="s">
        <v>480</v>
      </c>
      <c r="D441" s="96">
        <v>702</v>
      </c>
      <c r="E441" s="96">
        <v>5</v>
      </c>
      <c r="F441" s="97">
        <v>4.1065799999999997E-28</v>
      </c>
      <c r="G441" s="96">
        <v>58.8</v>
      </c>
      <c r="H441" s="96"/>
      <c r="I441" s="55"/>
      <c r="J441" s="55"/>
      <c r="K441" s="55"/>
      <c r="L441" s="55"/>
      <c r="M441" s="55" t="s">
        <v>5141</v>
      </c>
      <c r="N441" s="55" t="s">
        <v>533</v>
      </c>
      <c r="O441" s="55" t="s">
        <v>533</v>
      </c>
    </row>
    <row r="442" spans="1:15" x14ac:dyDescent="0.25">
      <c r="A442" s="55" t="s">
        <v>518</v>
      </c>
      <c r="B442" s="55" t="s">
        <v>5142</v>
      </c>
      <c r="C442" s="55" t="s">
        <v>480</v>
      </c>
      <c r="D442" s="96">
        <v>2013</v>
      </c>
      <c r="E442" s="96">
        <v>20</v>
      </c>
      <c r="F442" s="96">
        <v>0</v>
      </c>
      <c r="G442" s="96">
        <v>74.25</v>
      </c>
      <c r="H442" s="96">
        <v>2</v>
      </c>
      <c r="I442" s="55" t="s">
        <v>608</v>
      </c>
      <c r="J442" s="55" t="s">
        <v>609</v>
      </c>
      <c r="K442" s="55"/>
      <c r="L442" s="55"/>
      <c r="M442" s="55" t="s">
        <v>5143</v>
      </c>
      <c r="N442" s="55" t="s">
        <v>611</v>
      </c>
      <c r="O442" s="55" t="s">
        <v>612</v>
      </c>
    </row>
    <row r="443" spans="1:15" x14ac:dyDescent="0.25">
      <c r="A443" s="55" t="s">
        <v>518</v>
      </c>
      <c r="B443" s="55" t="s">
        <v>5144</v>
      </c>
      <c r="C443" s="55" t="s">
        <v>1790</v>
      </c>
      <c r="D443" s="96">
        <v>1962</v>
      </c>
      <c r="E443" s="96">
        <v>20</v>
      </c>
      <c r="F443" s="96">
        <v>0</v>
      </c>
      <c r="G443" s="96">
        <v>79.3</v>
      </c>
      <c r="H443" s="96">
        <v>5</v>
      </c>
      <c r="I443" s="55" t="s">
        <v>2659</v>
      </c>
      <c r="J443" s="55" t="s">
        <v>2660</v>
      </c>
      <c r="K443" s="55" t="s">
        <v>523</v>
      </c>
      <c r="L443" s="55" t="s">
        <v>524</v>
      </c>
      <c r="M443" s="55" t="s">
        <v>5145</v>
      </c>
      <c r="N443" s="55" t="s">
        <v>2662</v>
      </c>
      <c r="O443" s="55" t="s">
        <v>2663</v>
      </c>
    </row>
    <row r="444" spans="1:15" x14ac:dyDescent="0.25">
      <c r="A444" s="55" t="s">
        <v>551</v>
      </c>
      <c r="B444" s="55" t="s">
        <v>5146</v>
      </c>
      <c r="C444" s="55" t="s">
        <v>5147</v>
      </c>
      <c r="D444" s="96">
        <v>708</v>
      </c>
      <c r="E444" s="96">
        <v>4</v>
      </c>
      <c r="F444" s="97">
        <v>3.1988900000000001E-6</v>
      </c>
      <c r="G444" s="96">
        <v>54.25</v>
      </c>
      <c r="H444" s="96"/>
      <c r="I444" s="55"/>
      <c r="J444" s="55"/>
      <c r="K444" s="55"/>
      <c r="L444" s="55"/>
      <c r="M444" s="55" t="s">
        <v>621</v>
      </c>
      <c r="N444" s="55" t="s">
        <v>533</v>
      </c>
      <c r="O444" s="55" t="s">
        <v>533</v>
      </c>
    </row>
    <row r="445" spans="1:15" x14ac:dyDescent="0.25">
      <c r="A445" s="55" t="s">
        <v>518</v>
      </c>
      <c r="B445" s="55" t="s">
        <v>5148</v>
      </c>
      <c r="C445" s="55" t="s">
        <v>5149</v>
      </c>
      <c r="D445" s="96">
        <v>465</v>
      </c>
      <c r="E445" s="96">
        <v>20</v>
      </c>
      <c r="F445" s="97">
        <v>1.81979E-42</v>
      </c>
      <c r="G445" s="96">
        <v>82.25</v>
      </c>
      <c r="H445" s="96">
        <v>5</v>
      </c>
      <c r="I445" s="55" t="s">
        <v>5150</v>
      </c>
      <c r="J445" s="55" t="s">
        <v>5151</v>
      </c>
      <c r="K445" s="55"/>
      <c r="L445" s="55"/>
      <c r="M445" s="55" t="s">
        <v>5152</v>
      </c>
      <c r="N445" s="55" t="s">
        <v>533</v>
      </c>
      <c r="O445" s="55" t="s">
        <v>533</v>
      </c>
    </row>
    <row r="446" spans="1:15" x14ac:dyDescent="0.25">
      <c r="A446" s="55" t="s">
        <v>551</v>
      </c>
      <c r="B446" s="55" t="s">
        <v>2503</v>
      </c>
      <c r="C446" s="55" t="s">
        <v>2504</v>
      </c>
      <c r="D446" s="96">
        <v>411</v>
      </c>
      <c r="E446" s="96">
        <v>20</v>
      </c>
      <c r="F446" s="97">
        <v>2.8874099999999999E-30</v>
      </c>
      <c r="G446" s="96">
        <v>61.5</v>
      </c>
      <c r="H446" s="96"/>
      <c r="I446" s="55"/>
      <c r="J446" s="55"/>
      <c r="K446" s="55"/>
      <c r="L446" s="55"/>
      <c r="M446" s="55" t="s">
        <v>2505</v>
      </c>
      <c r="N446" s="55" t="s">
        <v>533</v>
      </c>
      <c r="O446" s="55" t="s">
        <v>533</v>
      </c>
    </row>
    <row r="447" spans="1:15" x14ac:dyDescent="0.25">
      <c r="A447" s="55" t="s">
        <v>534</v>
      </c>
      <c r="B447" s="55" t="s">
        <v>2506</v>
      </c>
      <c r="C447" s="55" t="s">
        <v>2507</v>
      </c>
      <c r="D447" s="96">
        <v>1554</v>
      </c>
      <c r="E447" s="96">
        <v>20</v>
      </c>
      <c r="F447" s="97">
        <v>8.37084E-85</v>
      </c>
      <c r="G447" s="96">
        <v>55.85</v>
      </c>
      <c r="H447" s="96">
        <v>1</v>
      </c>
      <c r="I447" s="55" t="s">
        <v>564</v>
      </c>
      <c r="J447" s="55" t="s">
        <v>565</v>
      </c>
      <c r="K447" s="55"/>
      <c r="L447" s="55"/>
      <c r="M447" s="55" t="s">
        <v>2508</v>
      </c>
      <c r="N447" s="55" t="s">
        <v>533</v>
      </c>
      <c r="O447" s="55" t="s">
        <v>533</v>
      </c>
    </row>
    <row r="448" spans="1:15" x14ac:dyDescent="0.25">
      <c r="A448" s="55" t="s">
        <v>518</v>
      </c>
      <c r="B448" s="55" t="s">
        <v>5153</v>
      </c>
      <c r="C448" s="55" t="s">
        <v>5154</v>
      </c>
      <c r="D448" s="96">
        <v>2808</v>
      </c>
      <c r="E448" s="96">
        <v>20</v>
      </c>
      <c r="F448" s="96">
        <v>0</v>
      </c>
      <c r="G448" s="96">
        <v>71.8</v>
      </c>
      <c r="H448" s="96">
        <v>8</v>
      </c>
      <c r="I448" s="55" t="s">
        <v>5155</v>
      </c>
      <c r="J448" s="55" t="s">
        <v>5156</v>
      </c>
      <c r="K448" s="55"/>
      <c r="L448" s="55"/>
      <c r="M448" s="55" t="s">
        <v>5157</v>
      </c>
      <c r="N448" s="55" t="s">
        <v>2561</v>
      </c>
      <c r="O448" s="55" t="s">
        <v>2562</v>
      </c>
    </row>
    <row r="449" spans="1:15" x14ac:dyDescent="0.25">
      <c r="A449" s="55" t="s">
        <v>551</v>
      </c>
      <c r="B449" s="55" t="s">
        <v>5158</v>
      </c>
      <c r="C449" s="55" t="s">
        <v>5159</v>
      </c>
      <c r="D449" s="96">
        <v>3171</v>
      </c>
      <c r="E449" s="96">
        <v>20</v>
      </c>
      <c r="F449" s="97">
        <v>4.31193E-159</v>
      </c>
      <c r="G449" s="96">
        <v>59.7</v>
      </c>
      <c r="H449" s="96"/>
      <c r="I449" s="55"/>
      <c r="J449" s="55"/>
      <c r="K449" s="55"/>
      <c r="L449" s="55"/>
      <c r="M449" s="55" t="s">
        <v>5160</v>
      </c>
      <c r="N449" s="55" t="s">
        <v>618</v>
      </c>
      <c r="O449" s="55" t="s">
        <v>619</v>
      </c>
    </row>
    <row r="450" spans="1:15" x14ac:dyDescent="0.25">
      <c r="A450" s="55" t="s">
        <v>573</v>
      </c>
      <c r="B450" s="55" t="s">
        <v>5161</v>
      </c>
      <c r="C450" s="55" t="s">
        <v>575</v>
      </c>
      <c r="D450" s="96">
        <v>450</v>
      </c>
      <c r="E450" s="96"/>
      <c r="F450" s="96"/>
      <c r="G450" s="96"/>
      <c r="H450" s="96"/>
      <c r="I450" s="55"/>
      <c r="J450" s="55"/>
      <c r="K450" s="55"/>
      <c r="L450" s="55"/>
      <c r="M450" s="55" t="s">
        <v>5162</v>
      </c>
      <c r="N450" s="55" t="s">
        <v>533</v>
      </c>
      <c r="O450" s="55" t="s">
        <v>533</v>
      </c>
    </row>
    <row r="451" spans="1:15" x14ac:dyDescent="0.25">
      <c r="A451" s="55" t="s">
        <v>573</v>
      </c>
      <c r="B451" s="55" t="s">
        <v>5163</v>
      </c>
      <c r="C451" s="55" t="s">
        <v>575</v>
      </c>
      <c r="D451" s="96">
        <v>519</v>
      </c>
      <c r="E451" s="96"/>
      <c r="F451" s="96"/>
      <c r="G451" s="96"/>
      <c r="H451" s="96"/>
      <c r="I451" s="55"/>
      <c r="J451" s="55"/>
      <c r="K451" s="55"/>
      <c r="L451" s="55"/>
      <c r="M451" s="55" t="s">
        <v>606</v>
      </c>
      <c r="N451" s="55" t="s">
        <v>533</v>
      </c>
      <c r="O451" s="55" t="s">
        <v>533</v>
      </c>
    </row>
    <row r="452" spans="1:15" x14ac:dyDescent="0.25">
      <c r="A452" s="55" t="s">
        <v>534</v>
      </c>
      <c r="B452" s="55" t="s">
        <v>5164</v>
      </c>
      <c r="C452" s="55" t="s">
        <v>5165</v>
      </c>
      <c r="D452" s="96">
        <v>777</v>
      </c>
      <c r="E452" s="96">
        <v>20</v>
      </c>
      <c r="F452" s="97">
        <v>1.6866900000000001E-56</v>
      </c>
      <c r="G452" s="96">
        <v>55.8</v>
      </c>
      <c r="H452" s="96">
        <v>2</v>
      </c>
      <c r="I452" s="55" t="s">
        <v>618</v>
      </c>
      <c r="J452" s="55" t="s">
        <v>619</v>
      </c>
      <c r="K452" s="55"/>
      <c r="L452" s="55"/>
      <c r="M452" s="55" t="s">
        <v>1230</v>
      </c>
      <c r="N452" s="55" t="s">
        <v>533</v>
      </c>
      <c r="O452" s="55" t="s">
        <v>533</v>
      </c>
    </row>
    <row r="453" spans="1:15" x14ac:dyDescent="0.25">
      <c r="A453" s="55" t="s">
        <v>573</v>
      </c>
      <c r="B453" s="55" t="s">
        <v>5166</v>
      </c>
      <c r="C453" s="55" t="s">
        <v>575</v>
      </c>
      <c r="D453" s="96">
        <v>273</v>
      </c>
      <c r="E453" s="96"/>
      <c r="F453" s="96"/>
      <c r="G453" s="96"/>
      <c r="H453" s="96"/>
      <c r="I453" s="55"/>
      <c r="J453" s="55"/>
      <c r="K453" s="55"/>
      <c r="L453" s="55"/>
      <c r="M453" s="55" t="s">
        <v>621</v>
      </c>
      <c r="N453" s="55" t="s">
        <v>533</v>
      </c>
      <c r="O453" s="55" t="s">
        <v>533</v>
      </c>
    </row>
    <row r="454" spans="1:15" x14ac:dyDescent="0.25">
      <c r="A454" s="55" t="s">
        <v>518</v>
      </c>
      <c r="B454" s="55" t="s">
        <v>5167</v>
      </c>
      <c r="C454" s="55" t="s">
        <v>4245</v>
      </c>
      <c r="D454" s="96">
        <v>738</v>
      </c>
      <c r="E454" s="96">
        <v>20</v>
      </c>
      <c r="F454" s="97">
        <v>4.7739399999999998E-132</v>
      </c>
      <c r="G454" s="96">
        <v>82.15</v>
      </c>
      <c r="H454" s="96">
        <v>6</v>
      </c>
      <c r="I454" s="55" t="s">
        <v>4246</v>
      </c>
      <c r="J454" s="55" t="s">
        <v>4247</v>
      </c>
      <c r="K454" s="55" t="s">
        <v>4248</v>
      </c>
      <c r="L454" s="55" t="s">
        <v>4249</v>
      </c>
      <c r="M454" s="55" t="s">
        <v>5168</v>
      </c>
      <c r="N454" s="55" t="s">
        <v>3024</v>
      </c>
      <c r="O454" s="55" t="s">
        <v>3025</v>
      </c>
    </row>
    <row r="455" spans="1:15" x14ac:dyDescent="0.25">
      <c r="A455" s="55" t="s">
        <v>518</v>
      </c>
      <c r="B455" s="55" t="s">
        <v>5169</v>
      </c>
      <c r="C455" s="55" t="s">
        <v>5170</v>
      </c>
      <c r="D455" s="96">
        <v>2103</v>
      </c>
      <c r="E455" s="96">
        <v>20</v>
      </c>
      <c r="F455" s="96">
        <v>0</v>
      </c>
      <c r="G455" s="96">
        <v>89.25</v>
      </c>
      <c r="H455" s="96">
        <v>7</v>
      </c>
      <c r="I455" s="55" t="s">
        <v>5171</v>
      </c>
      <c r="J455" s="55" t="s">
        <v>5172</v>
      </c>
      <c r="K455" s="55" t="s">
        <v>5173</v>
      </c>
      <c r="L455" s="55" t="s">
        <v>5174</v>
      </c>
      <c r="M455" s="55" t="s">
        <v>5175</v>
      </c>
      <c r="N455" s="55" t="s">
        <v>5176</v>
      </c>
      <c r="O455" s="55" t="s">
        <v>5177</v>
      </c>
    </row>
    <row r="456" spans="1:15" x14ac:dyDescent="0.25">
      <c r="A456" s="55" t="s">
        <v>534</v>
      </c>
      <c r="B456" s="55" t="s">
        <v>5178</v>
      </c>
      <c r="C456" s="55" t="s">
        <v>769</v>
      </c>
      <c r="D456" s="96">
        <v>1161</v>
      </c>
      <c r="E456" s="96">
        <v>20</v>
      </c>
      <c r="F456" s="97">
        <v>3.90403E-47</v>
      </c>
      <c r="G456" s="96">
        <v>48.7</v>
      </c>
      <c r="H456" s="96">
        <v>3</v>
      </c>
      <c r="I456" s="55" t="s">
        <v>537</v>
      </c>
      <c r="J456" s="55" t="s">
        <v>538</v>
      </c>
      <c r="K456" s="55"/>
      <c r="L456" s="55"/>
      <c r="M456" s="55" t="s">
        <v>651</v>
      </c>
      <c r="N456" s="55" t="s">
        <v>533</v>
      </c>
      <c r="O456" s="55" t="s">
        <v>533</v>
      </c>
    </row>
    <row r="457" spans="1:15" x14ac:dyDescent="0.25">
      <c r="A457" s="55" t="s">
        <v>518</v>
      </c>
      <c r="B457" s="55" t="s">
        <v>5179</v>
      </c>
      <c r="C457" s="55" t="s">
        <v>5180</v>
      </c>
      <c r="D457" s="96">
        <v>1344</v>
      </c>
      <c r="E457" s="96">
        <v>20</v>
      </c>
      <c r="F457" s="97">
        <v>7.0889400000000006E-111</v>
      </c>
      <c r="G457" s="96">
        <v>54.15</v>
      </c>
      <c r="H457" s="96">
        <v>2</v>
      </c>
      <c r="I457" s="55" t="s">
        <v>608</v>
      </c>
      <c r="J457" s="55" t="s">
        <v>609</v>
      </c>
      <c r="K457" s="55"/>
      <c r="L457" s="55"/>
      <c r="M457" s="55" t="s">
        <v>5181</v>
      </c>
      <c r="N457" s="55" t="s">
        <v>533</v>
      </c>
      <c r="O457" s="55" t="s">
        <v>533</v>
      </c>
    </row>
    <row r="458" spans="1:15" x14ac:dyDescent="0.25">
      <c r="A458" s="55" t="s">
        <v>551</v>
      </c>
      <c r="B458" s="55" t="s">
        <v>5182</v>
      </c>
      <c r="C458" s="55" t="s">
        <v>480</v>
      </c>
      <c r="D458" s="96">
        <v>213</v>
      </c>
      <c r="E458" s="96">
        <v>1</v>
      </c>
      <c r="F458" s="97">
        <v>1.20345E-4</v>
      </c>
      <c r="G458" s="96">
        <v>79</v>
      </c>
      <c r="H458" s="96"/>
      <c r="I458" s="55"/>
      <c r="J458" s="55"/>
      <c r="K458" s="55"/>
      <c r="L458" s="55"/>
      <c r="M458" s="55" t="s">
        <v>576</v>
      </c>
      <c r="N458" s="55" t="s">
        <v>576</v>
      </c>
      <c r="O458" s="55" t="s">
        <v>576</v>
      </c>
    </row>
    <row r="459" spans="1:15" x14ac:dyDescent="0.25">
      <c r="A459" s="55" t="s">
        <v>518</v>
      </c>
      <c r="B459" s="55" t="s">
        <v>2575</v>
      </c>
      <c r="C459" s="55" t="s">
        <v>2576</v>
      </c>
      <c r="D459" s="96">
        <v>585</v>
      </c>
      <c r="E459" s="96">
        <v>20</v>
      </c>
      <c r="F459" s="97">
        <v>6.5922200000000001E-34</v>
      </c>
      <c r="G459" s="96">
        <v>58.3</v>
      </c>
      <c r="H459" s="96">
        <v>1</v>
      </c>
      <c r="I459" s="55" t="s">
        <v>579</v>
      </c>
      <c r="J459" s="55" t="s">
        <v>580</v>
      </c>
      <c r="K459" s="55"/>
      <c r="L459" s="55"/>
      <c r="M459" s="55" t="s">
        <v>2577</v>
      </c>
      <c r="N459" s="55" t="s">
        <v>618</v>
      </c>
      <c r="O459" s="55" t="s">
        <v>619</v>
      </c>
    </row>
    <row r="460" spans="1:15" x14ac:dyDescent="0.25">
      <c r="A460" s="55" t="s">
        <v>518</v>
      </c>
      <c r="B460" s="55" t="s">
        <v>5183</v>
      </c>
      <c r="C460" s="55" t="s">
        <v>5184</v>
      </c>
      <c r="D460" s="96">
        <v>2172</v>
      </c>
      <c r="E460" s="96">
        <v>20</v>
      </c>
      <c r="F460" s="96">
        <v>0</v>
      </c>
      <c r="G460" s="96">
        <v>81</v>
      </c>
      <c r="H460" s="96">
        <v>10</v>
      </c>
      <c r="I460" s="55" t="s">
        <v>3791</v>
      </c>
      <c r="J460" s="55" t="s">
        <v>3792</v>
      </c>
      <c r="K460" s="55" t="s">
        <v>736</v>
      </c>
      <c r="L460" s="55" t="s">
        <v>737</v>
      </c>
      <c r="M460" s="55" t="s">
        <v>5185</v>
      </c>
      <c r="N460" s="55" t="s">
        <v>894</v>
      </c>
      <c r="O460" s="55" t="s">
        <v>895</v>
      </c>
    </row>
    <row r="461" spans="1:15" x14ac:dyDescent="0.25">
      <c r="A461" s="55" t="s">
        <v>518</v>
      </c>
      <c r="B461" s="55" t="s">
        <v>5186</v>
      </c>
      <c r="C461" s="55" t="s">
        <v>5187</v>
      </c>
      <c r="D461" s="96">
        <v>216</v>
      </c>
      <c r="E461" s="96">
        <v>20</v>
      </c>
      <c r="F461" s="97">
        <v>1.1973799999999999E-16</v>
      </c>
      <c r="G461" s="96">
        <v>67.95</v>
      </c>
      <c r="H461" s="96">
        <v>9</v>
      </c>
      <c r="I461" s="55" t="s">
        <v>5188</v>
      </c>
      <c r="J461" s="55" t="s">
        <v>5189</v>
      </c>
      <c r="K461" s="55" t="s">
        <v>736</v>
      </c>
      <c r="L461" s="55" t="s">
        <v>737</v>
      </c>
      <c r="M461" s="55" t="s">
        <v>576</v>
      </c>
      <c r="N461" s="55" t="s">
        <v>576</v>
      </c>
      <c r="O461" s="55" t="s">
        <v>576</v>
      </c>
    </row>
    <row r="462" spans="1:15" x14ac:dyDescent="0.25">
      <c r="A462" s="55" t="s">
        <v>573</v>
      </c>
      <c r="B462" s="55" t="s">
        <v>5190</v>
      </c>
      <c r="C462" s="55" t="s">
        <v>575</v>
      </c>
      <c r="D462" s="96">
        <v>513</v>
      </c>
      <c r="E462" s="96"/>
      <c r="F462" s="96"/>
      <c r="G462" s="96"/>
      <c r="H462" s="96"/>
      <c r="I462" s="55"/>
      <c r="J462" s="55"/>
      <c r="K462" s="55"/>
      <c r="L462" s="55"/>
      <c r="M462" s="55" t="s">
        <v>621</v>
      </c>
      <c r="N462" s="55" t="s">
        <v>533</v>
      </c>
      <c r="O462" s="55" t="s">
        <v>533</v>
      </c>
    </row>
    <row r="463" spans="1:15" x14ac:dyDescent="0.25">
      <c r="A463" s="55" t="s">
        <v>573</v>
      </c>
      <c r="B463" s="55" t="s">
        <v>5191</v>
      </c>
      <c r="C463" s="55" t="s">
        <v>575</v>
      </c>
      <c r="D463" s="96">
        <v>219</v>
      </c>
      <c r="E463" s="96"/>
      <c r="F463" s="96"/>
      <c r="G463" s="96"/>
      <c r="H463" s="96"/>
      <c r="I463" s="55"/>
      <c r="J463" s="55"/>
      <c r="K463" s="55"/>
      <c r="L463" s="55"/>
      <c r="M463" s="55" t="s">
        <v>621</v>
      </c>
      <c r="N463" s="55" t="s">
        <v>533</v>
      </c>
      <c r="O463" s="55" t="s">
        <v>533</v>
      </c>
    </row>
    <row r="464" spans="1:15" x14ac:dyDescent="0.25">
      <c r="A464" s="55" t="s">
        <v>551</v>
      </c>
      <c r="B464" s="55" t="s">
        <v>5192</v>
      </c>
      <c r="C464" s="55" t="s">
        <v>5193</v>
      </c>
      <c r="D464" s="96">
        <v>1569</v>
      </c>
      <c r="E464" s="96">
        <v>20</v>
      </c>
      <c r="F464" s="97">
        <v>5.7305800000000004E-119</v>
      </c>
      <c r="G464" s="96">
        <v>46</v>
      </c>
      <c r="H464" s="96"/>
      <c r="I464" s="55"/>
      <c r="J464" s="55"/>
      <c r="K464" s="55"/>
      <c r="L464" s="55"/>
      <c r="M464" s="55" t="s">
        <v>5194</v>
      </c>
      <c r="N464" s="55" t="s">
        <v>628</v>
      </c>
      <c r="O464" s="55" t="s">
        <v>629</v>
      </c>
    </row>
    <row r="465" spans="1:15" x14ac:dyDescent="0.25">
      <c r="A465" s="55" t="s">
        <v>518</v>
      </c>
      <c r="B465" s="55" t="s">
        <v>2585</v>
      </c>
      <c r="C465" s="55" t="s">
        <v>2586</v>
      </c>
      <c r="D465" s="96">
        <v>1269</v>
      </c>
      <c r="E465" s="96">
        <v>20</v>
      </c>
      <c r="F465" s="97">
        <v>2.6995099999999999E-29</v>
      </c>
      <c r="G465" s="96">
        <v>76.05</v>
      </c>
      <c r="H465" s="96">
        <v>6</v>
      </c>
      <c r="I465" s="55" t="s">
        <v>2587</v>
      </c>
      <c r="J465" s="55" t="s">
        <v>2588</v>
      </c>
      <c r="K465" s="55" t="s">
        <v>2589</v>
      </c>
      <c r="L465" s="55" t="s">
        <v>2590</v>
      </c>
      <c r="M465" s="55" t="s">
        <v>2591</v>
      </c>
      <c r="N465" s="55" t="s">
        <v>549</v>
      </c>
      <c r="O465" s="55" t="s">
        <v>550</v>
      </c>
    </row>
    <row r="466" spans="1:15" x14ac:dyDescent="0.25">
      <c r="A466" s="55" t="s">
        <v>534</v>
      </c>
      <c r="B466" s="55" t="s">
        <v>5195</v>
      </c>
      <c r="C466" s="55" t="s">
        <v>480</v>
      </c>
      <c r="D466" s="96">
        <v>1125</v>
      </c>
      <c r="E466" s="96">
        <v>20</v>
      </c>
      <c r="F466" s="97">
        <v>1.24495E-144</v>
      </c>
      <c r="G466" s="96">
        <v>54.5</v>
      </c>
      <c r="H466" s="96">
        <v>3</v>
      </c>
      <c r="I466" s="55" t="s">
        <v>537</v>
      </c>
      <c r="J466" s="55" t="s">
        <v>538</v>
      </c>
      <c r="K466" s="55"/>
      <c r="L466" s="55"/>
      <c r="M466" s="55" t="s">
        <v>4037</v>
      </c>
      <c r="N466" s="55" t="s">
        <v>533</v>
      </c>
      <c r="O466" s="55" t="s">
        <v>533</v>
      </c>
    </row>
    <row r="467" spans="1:15" x14ac:dyDescent="0.25">
      <c r="A467" s="55" t="s">
        <v>518</v>
      </c>
      <c r="B467" s="55" t="s">
        <v>2594</v>
      </c>
      <c r="C467" s="55" t="s">
        <v>2595</v>
      </c>
      <c r="D467" s="96">
        <v>3414</v>
      </c>
      <c r="E467" s="96">
        <v>20</v>
      </c>
      <c r="F467" s="96">
        <v>0</v>
      </c>
      <c r="G467" s="96">
        <v>73.7</v>
      </c>
      <c r="H467" s="96">
        <v>5</v>
      </c>
      <c r="I467" s="55" t="s">
        <v>2596</v>
      </c>
      <c r="J467" s="55" t="s">
        <v>2597</v>
      </c>
      <c r="K467" s="55" t="s">
        <v>2598</v>
      </c>
      <c r="L467" s="55" t="s">
        <v>2599</v>
      </c>
      <c r="M467" s="55" t="s">
        <v>2600</v>
      </c>
      <c r="N467" s="55" t="s">
        <v>2601</v>
      </c>
      <c r="O467" s="55" t="s">
        <v>2602</v>
      </c>
    </row>
    <row r="468" spans="1:15" x14ac:dyDescent="0.25">
      <c r="A468" s="55" t="s">
        <v>551</v>
      </c>
      <c r="B468" s="55" t="s">
        <v>5196</v>
      </c>
      <c r="C468" s="55" t="s">
        <v>5197</v>
      </c>
      <c r="D468" s="96">
        <v>243</v>
      </c>
      <c r="E468" s="96">
        <v>20</v>
      </c>
      <c r="F468" s="97">
        <v>2.5185099999999998E-9</v>
      </c>
      <c r="G468" s="96">
        <v>57.15</v>
      </c>
      <c r="H468" s="96"/>
      <c r="I468" s="55"/>
      <c r="J468" s="55"/>
      <c r="K468" s="55"/>
      <c r="L468" s="55"/>
      <c r="M468" s="55" t="s">
        <v>5198</v>
      </c>
      <c r="N468" s="55" t="s">
        <v>628</v>
      </c>
      <c r="O468" s="55" t="s">
        <v>629</v>
      </c>
    </row>
    <row r="469" spans="1:15" x14ac:dyDescent="0.25">
      <c r="A469" s="55" t="s">
        <v>573</v>
      </c>
      <c r="B469" s="55" t="s">
        <v>5199</v>
      </c>
      <c r="C469" s="55" t="s">
        <v>575</v>
      </c>
      <c r="D469" s="96">
        <v>459</v>
      </c>
      <c r="E469" s="96"/>
      <c r="F469" s="96"/>
      <c r="G469" s="96"/>
      <c r="H469" s="96"/>
      <c r="I469" s="55"/>
      <c r="J469" s="55"/>
      <c r="K469" s="55"/>
      <c r="L469" s="55"/>
      <c r="M469" s="55" t="s">
        <v>3230</v>
      </c>
      <c r="N469" s="55" t="s">
        <v>533</v>
      </c>
      <c r="O469" s="55" t="s">
        <v>533</v>
      </c>
    </row>
    <row r="470" spans="1:15" x14ac:dyDescent="0.25">
      <c r="A470" s="55" t="s">
        <v>573</v>
      </c>
      <c r="B470" s="55" t="s">
        <v>5200</v>
      </c>
      <c r="C470" s="55" t="s">
        <v>575</v>
      </c>
      <c r="D470" s="96">
        <v>186</v>
      </c>
      <c r="E470" s="96"/>
      <c r="F470" s="96"/>
      <c r="G470" s="96"/>
      <c r="H470" s="96"/>
      <c r="I470" s="55"/>
      <c r="J470" s="55"/>
      <c r="K470" s="55"/>
      <c r="L470" s="55"/>
      <c r="M470" s="55" t="s">
        <v>576</v>
      </c>
      <c r="N470" s="55" t="s">
        <v>576</v>
      </c>
      <c r="O470" s="55" t="s">
        <v>576</v>
      </c>
    </row>
    <row r="471" spans="1:15" x14ac:dyDescent="0.25">
      <c r="A471" s="55" t="s">
        <v>518</v>
      </c>
      <c r="B471" s="55" t="s">
        <v>5201</v>
      </c>
      <c r="C471" s="55" t="s">
        <v>5202</v>
      </c>
      <c r="D471" s="96">
        <v>1314</v>
      </c>
      <c r="E471" s="96">
        <v>20</v>
      </c>
      <c r="F471" s="96">
        <v>0</v>
      </c>
      <c r="G471" s="96">
        <v>88.55</v>
      </c>
      <c r="H471" s="96">
        <v>3</v>
      </c>
      <c r="I471" s="55" t="s">
        <v>5203</v>
      </c>
      <c r="J471" s="55" t="s">
        <v>5204</v>
      </c>
      <c r="K471" s="55"/>
      <c r="L471" s="55"/>
      <c r="M471" s="55" t="s">
        <v>5205</v>
      </c>
      <c r="N471" s="55" t="s">
        <v>628</v>
      </c>
      <c r="O471" s="55" t="s">
        <v>629</v>
      </c>
    </row>
    <row r="472" spans="1:15" x14ac:dyDescent="0.25">
      <c r="A472" s="55" t="s">
        <v>518</v>
      </c>
      <c r="B472" s="55" t="s">
        <v>2620</v>
      </c>
      <c r="C472" s="55" t="s">
        <v>2621</v>
      </c>
      <c r="D472" s="96">
        <v>1692</v>
      </c>
      <c r="E472" s="96">
        <v>20</v>
      </c>
      <c r="F472" s="97">
        <v>5.3995699999999997E-47</v>
      </c>
      <c r="G472" s="96">
        <v>64.099999999999994</v>
      </c>
      <c r="H472" s="96">
        <v>1</v>
      </c>
      <c r="I472" s="55" t="s">
        <v>2622</v>
      </c>
      <c r="J472" s="55" t="s">
        <v>2623</v>
      </c>
      <c r="K472" s="55"/>
      <c r="L472" s="55"/>
      <c r="M472" s="55" t="s">
        <v>2505</v>
      </c>
      <c r="N472" s="55" t="s">
        <v>533</v>
      </c>
      <c r="O472" s="55" t="s">
        <v>533</v>
      </c>
    </row>
    <row r="473" spans="1:15" x14ac:dyDescent="0.25">
      <c r="A473" s="55" t="s">
        <v>573</v>
      </c>
      <c r="B473" s="55" t="s">
        <v>5206</v>
      </c>
      <c r="C473" s="55" t="s">
        <v>575</v>
      </c>
      <c r="D473" s="96">
        <v>711</v>
      </c>
      <c r="E473" s="96"/>
      <c r="F473" s="96"/>
      <c r="G473" s="96"/>
      <c r="H473" s="96"/>
      <c r="I473" s="55"/>
      <c r="J473" s="55"/>
      <c r="K473" s="55"/>
      <c r="L473" s="55"/>
      <c r="M473" s="55" t="s">
        <v>3230</v>
      </c>
      <c r="N473" s="55" t="s">
        <v>533</v>
      </c>
      <c r="O473" s="55" t="s">
        <v>533</v>
      </c>
    </row>
    <row r="474" spans="1:15" x14ac:dyDescent="0.25">
      <c r="A474" s="55" t="s">
        <v>551</v>
      </c>
      <c r="B474" s="55" t="s">
        <v>5207</v>
      </c>
      <c r="C474" s="55" t="s">
        <v>5208</v>
      </c>
      <c r="D474" s="96">
        <v>2079</v>
      </c>
      <c r="E474" s="96">
        <v>20</v>
      </c>
      <c r="F474" s="97">
        <v>3.6054000000000002E-94</v>
      </c>
      <c r="G474" s="96">
        <v>72.25</v>
      </c>
      <c r="H474" s="96"/>
      <c r="I474" s="55"/>
      <c r="J474" s="55"/>
      <c r="K474" s="55"/>
      <c r="L474" s="55"/>
      <c r="M474" s="55" t="s">
        <v>5209</v>
      </c>
      <c r="N474" s="55" t="s">
        <v>5210</v>
      </c>
      <c r="O474" s="55" t="s">
        <v>5211</v>
      </c>
    </row>
    <row r="475" spans="1:15" x14ac:dyDescent="0.25">
      <c r="A475" s="55" t="s">
        <v>573</v>
      </c>
      <c r="B475" s="55" t="s">
        <v>5212</v>
      </c>
      <c r="C475" s="55" t="s">
        <v>575</v>
      </c>
      <c r="D475" s="96">
        <v>405</v>
      </c>
      <c r="E475" s="96"/>
      <c r="F475" s="96"/>
      <c r="G475" s="96"/>
      <c r="H475" s="96"/>
      <c r="I475" s="55"/>
      <c r="J475" s="55"/>
      <c r="K475" s="55"/>
      <c r="L475" s="55"/>
      <c r="M475" s="55" t="s">
        <v>576</v>
      </c>
      <c r="N475" s="55" t="s">
        <v>576</v>
      </c>
      <c r="O475" s="55" t="s">
        <v>576</v>
      </c>
    </row>
    <row r="476" spans="1:15" x14ac:dyDescent="0.25">
      <c r="A476" s="55" t="s">
        <v>518</v>
      </c>
      <c r="B476" s="55" t="s">
        <v>5213</v>
      </c>
      <c r="C476" s="55" t="s">
        <v>2312</v>
      </c>
      <c r="D476" s="96">
        <v>339</v>
      </c>
      <c r="E476" s="96">
        <v>20</v>
      </c>
      <c r="F476" s="97">
        <v>4.2698400000000004E-40</v>
      </c>
      <c r="G476" s="96">
        <v>77.900000000000006</v>
      </c>
      <c r="H476" s="96">
        <v>2</v>
      </c>
      <c r="I476" s="55" t="s">
        <v>608</v>
      </c>
      <c r="J476" s="55" t="s">
        <v>609</v>
      </c>
      <c r="K476" s="55"/>
      <c r="L476" s="55"/>
      <c r="M476" s="55" t="s">
        <v>5214</v>
      </c>
      <c r="N476" s="55" t="s">
        <v>611</v>
      </c>
      <c r="O476" s="55" t="s">
        <v>612</v>
      </c>
    </row>
    <row r="477" spans="1:15" x14ac:dyDescent="0.25">
      <c r="A477" s="55" t="s">
        <v>551</v>
      </c>
      <c r="B477" s="55" t="s">
        <v>5215</v>
      </c>
      <c r="C477" s="55" t="s">
        <v>5074</v>
      </c>
      <c r="D477" s="96">
        <v>396</v>
      </c>
      <c r="E477" s="96">
        <v>4</v>
      </c>
      <c r="F477" s="97">
        <v>2.46069E-5</v>
      </c>
      <c r="G477" s="96">
        <v>48</v>
      </c>
      <c r="H477" s="96"/>
      <c r="I477" s="55"/>
      <c r="J477" s="55"/>
      <c r="K477" s="55"/>
      <c r="L477" s="55"/>
      <c r="M477" s="55" t="s">
        <v>5216</v>
      </c>
      <c r="N477" s="55" t="s">
        <v>618</v>
      </c>
      <c r="O477" s="55" t="s">
        <v>619</v>
      </c>
    </row>
    <row r="478" spans="1:15" x14ac:dyDescent="0.25">
      <c r="A478" s="55" t="s">
        <v>551</v>
      </c>
      <c r="B478" s="55" t="s">
        <v>5217</v>
      </c>
      <c r="C478" s="55" t="s">
        <v>553</v>
      </c>
      <c r="D478" s="96">
        <v>1107</v>
      </c>
      <c r="E478" s="96">
        <v>20</v>
      </c>
      <c r="F478" s="97">
        <v>2.3285899999999999E-40</v>
      </c>
      <c r="G478" s="96">
        <v>50.25</v>
      </c>
      <c r="H478" s="96"/>
      <c r="I478" s="55"/>
      <c r="J478" s="55"/>
      <c r="K478" s="55"/>
      <c r="L478" s="55"/>
      <c r="M478" s="55" t="s">
        <v>554</v>
      </c>
      <c r="N478" s="55" t="s">
        <v>533</v>
      </c>
      <c r="O478" s="55" t="s">
        <v>533</v>
      </c>
    </row>
    <row r="479" spans="1:15" x14ac:dyDescent="0.25">
      <c r="A479" s="55" t="s">
        <v>518</v>
      </c>
      <c r="B479" s="55" t="s">
        <v>5218</v>
      </c>
      <c r="C479" s="55" t="s">
        <v>5219</v>
      </c>
      <c r="D479" s="96">
        <v>1413</v>
      </c>
      <c r="E479" s="96">
        <v>20</v>
      </c>
      <c r="F479" s="96">
        <v>0</v>
      </c>
      <c r="G479" s="96">
        <v>66.349999999999994</v>
      </c>
      <c r="H479" s="96">
        <v>2</v>
      </c>
      <c r="I479" s="55" t="s">
        <v>3382</v>
      </c>
      <c r="J479" s="55" t="s">
        <v>3383</v>
      </c>
      <c r="K479" s="55"/>
      <c r="L479" s="55"/>
      <c r="M479" s="55" t="s">
        <v>5220</v>
      </c>
      <c r="N479" s="55" t="s">
        <v>894</v>
      </c>
      <c r="O479" s="55" t="s">
        <v>895</v>
      </c>
    </row>
    <row r="480" spans="1:15" x14ac:dyDescent="0.25">
      <c r="A480" s="55" t="s">
        <v>518</v>
      </c>
      <c r="B480" s="55" t="s">
        <v>5221</v>
      </c>
      <c r="C480" s="55" t="s">
        <v>4543</v>
      </c>
      <c r="D480" s="96">
        <v>834</v>
      </c>
      <c r="E480" s="96">
        <v>20</v>
      </c>
      <c r="F480" s="97">
        <v>4.4316899999999997E-167</v>
      </c>
      <c r="G480" s="96">
        <v>66.650000000000006</v>
      </c>
      <c r="H480" s="96">
        <v>1</v>
      </c>
      <c r="I480" s="55" t="s">
        <v>596</v>
      </c>
      <c r="J480" s="55" t="s">
        <v>597</v>
      </c>
      <c r="K480" s="55"/>
      <c r="L480" s="55"/>
      <c r="M480" s="55" t="s">
        <v>5222</v>
      </c>
      <c r="N480" s="55" t="s">
        <v>533</v>
      </c>
      <c r="O480" s="55" t="s">
        <v>533</v>
      </c>
    </row>
    <row r="481" spans="1:15" x14ac:dyDescent="0.25">
      <c r="A481" s="55" t="s">
        <v>573</v>
      </c>
      <c r="B481" s="55" t="s">
        <v>5223</v>
      </c>
      <c r="C481" s="55" t="s">
        <v>575</v>
      </c>
      <c r="D481" s="96">
        <v>597</v>
      </c>
      <c r="E481" s="96"/>
      <c r="F481" s="96"/>
      <c r="G481" s="96"/>
      <c r="H481" s="96"/>
      <c r="I481" s="55"/>
      <c r="J481" s="55"/>
      <c r="K481" s="55"/>
      <c r="L481" s="55"/>
      <c r="M481" s="55" t="s">
        <v>606</v>
      </c>
      <c r="N481" s="55" t="s">
        <v>533</v>
      </c>
      <c r="O481" s="55" t="s">
        <v>533</v>
      </c>
    </row>
    <row r="482" spans="1:15" x14ac:dyDescent="0.25">
      <c r="A482" s="55" t="s">
        <v>551</v>
      </c>
      <c r="B482" s="55" t="s">
        <v>5224</v>
      </c>
      <c r="C482" s="55" t="s">
        <v>2393</v>
      </c>
      <c r="D482" s="96">
        <v>1005</v>
      </c>
      <c r="E482" s="96">
        <v>20</v>
      </c>
      <c r="F482" s="97">
        <v>5.6476100000000003E-68</v>
      </c>
      <c r="G482" s="96">
        <v>55.4</v>
      </c>
      <c r="H482" s="96"/>
      <c r="I482" s="55"/>
      <c r="J482" s="55"/>
      <c r="K482" s="55"/>
      <c r="L482" s="55"/>
      <c r="M482" s="55" t="s">
        <v>5225</v>
      </c>
      <c r="N482" s="55" t="s">
        <v>533</v>
      </c>
      <c r="O482" s="55" t="s">
        <v>533</v>
      </c>
    </row>
    <row r="483" spans="1:15" x14ac:dyDescent="0.25">
      <c r="A483" s="55" t="s">
        <v>551</v>
      </c>
      <c r="B483" s="55" t="s">
        <v>5226</v>
      </c>
      <c r="C483" s="55" t="s">
        <v>5227</v>
      </c>
      <c r="D483" s="96">
        <v>1122</v>
      </c>
      <c r="E483" s="96">
        <v>20</v>
      </c>
      <c r="F483" s="96">
        <v>0</v>
      </c>
      <c r="G483" s="96">
        <v>72.45</v>
      </c>
      <c r="H483" s="96"/>
      <c r="I483" s="55"/>
      <c r="J483" s="55"/>
      <c r="K483" s="55"/>
      <c r="L483" s="55"/>
      <c r="M483" s="55" t="s">
        <v>5228</v>
      </c>
      <c r="N483" s="55" t="s">
        <v>5229</v>
      </c>
      <c r="O483" s="55" t="s">
        <v>5230</v>
      </c>
    </row>
    <row r="484" spans="1:15" x14ac:dyDescent="0.25">
      <c r="A484" s="55" t="s">
        <v>551</v>
      </c>
      <c r="B484" s="55" t="s">
        <v>5231</v>
      </c>
      <c r="C484" s="55" t="s">
        <v>5232</v>
      </c>
      <c r="D484" s="96">
        <v>1146</v>
      </c>
      <c r="E484" s="96">
        <v>20</v>
      </c>
      <c r="F484" s="97">
        <v>4.1908499999999998E-20</v>
      </c>
      <c r="G484" s="96">
        <v>52.25</v>
      </c>
      <c r="H484" s="96"/>
      <c r="I484" s="55"/>
      <c r="J484" s="55"/>
      <c r="K484" s="55"/>
      <c r="L484" s="55"/>
      <c r="M484" s="55" t="s">
        <v>5233</v>
      </c>
      <c r="N484" s="55" t="s">
        <v>533</v>
      </c>
      <c r="O484" s="55" t="s">
        <v>533</v>
      </c>
    </row>
    <row r="485" spans="1:15" x14ac:dyDescent="0.25">
      <c r="A485" s="55" t="s">
        <v>518</v>
      </c>
      <c r="B485" s="55" t="s">
        <v>5234</v>
      </c>
      <c r="C485" s="55" t="s">
        <v>5235</v>
      </c>
      <c r="D485" s="96">
        <v>2049</v>
      </c>
      <c r="E485" s="96">
        <v>20</v>
      </c>
      <c r="F485" s="96">
        <v>0</v>
      </c>
      <c r="G485" s="96">
        <v>89.15</v>
      </c>
      <c r="H485" s="96">
        <v>2</v>
      </c>
      <c r="I485" s="55" t="s">
        <v>1081</v>
      </c>
      <c r="J485" s="55" t="s">
        <v>1082</v>
      </c>
      <c r="K485" s="55"/>
      <c r="L485" s="55"/>
      <c r="M485" s="55" t="s">
        <v>5236</v>
      </c>
      <c r="N485" s="55" t="s">
        <v>533</v>
      </c>
      <c r="O485" s="55" t="s">
        <v>533</v>
      </c>
    </row>
    <row r="486" spans="1:15" x14ac:dyDescent="0.25">
      <c r="A486" s="55" t="s">
        <v>518</v>
      </c>
      <c r="B486" s="55" t="s">
        <v>5237</v>
      </c>
      <c r="C486" s="55" t="s">
        <v>5238</v>
      </c>
      <c r="D486" s="96">
        <v>1110</v>
      </c>
      <c r="E486" s="96">
        <v>20</v>
      </c>
      <c r="F486" s="97">
        <v>5.4162899999999997E-145</v>
      </c>
      <c r="G486" s="96">
        <v>66.349999999999994</v>
      </c>
      <c r="H486" s="96">
        <v>4</v>
      </c>
      <c r="I486" s="55" t="s">
        <v>5239</v>
      </c>
      <c r="J486" s="55" t="s">
        <v>5240</v>
      </c>
      <c r="K486" s="55"/>
      <c r="L486" s="55"/>
      <c r="M486" s="55" t="s">
        <v>5241</v>
      </c>
      <c r="N486" s="55" t="s">
        <v>628</v>
      </c>
      <c r="O486" s="55" t="s">
        <v>629</v>
      </c>
    </row>
    <row r="487" spans="1:15" x14ac:dyDescent="0.25">
      <c r="A487" s="55" t="s">
        <v>518</v>
      </c>
      <c r="B487" s="55" t="s">
        <v>381</v>
      </c>
      <c r="C487" s="55" t="s">
        <v>485</v>
      </c>
      <c r="D487" s="96">
        <v>408</v>
      </c>
      <c r="E487" s="96">
        <v>20</v>
      </c>
      <c r="F487" s="97">
        <v>8.2568200000000004E-20</v>
      </c>
      <c r="G487" s="96">
        <v>86.25</v>
      </c>
      <c r="H487" s="96">
        <v>7</v>
      </c>
      <c r="I487" s="55" t="s">
        <v>2648</v>
      </c>
      <c r="J487" s="55" t="s">
        <v>2649</v>
      </c>
      <c r="K487" s="55" t="s">
        <v>1055</v>
      </c>
      <c r="L487" s="55" t="s">
        <v>1056</v>
      </c>
      <c r="M487" s="55" t="s">
        <v>621</v>
      </c>
      <c r="N487" s="55" t="s">
        <v>533</v>
      </c>
      <c r="O487" s="55" t="s">
        <v>533</v>
      </c>
    </row>
    <row r="488" spans="1:15" x14ac:dyDescent="0.25">
      <c r="A488" s="55" t="s">
        <v>534</v>
      </c>
      <c r="B488" s="55" t="s">
        <v>5242</v>
      </c>
      <c r="C488" s="55" t="s">
        <v>5243</v>
      </c>
      <c r="D488" s="96">
        <v>699</v>
      </c>
      <c r="E488" s="96">
        <v>2</v>
      </c>
      <c r="F488" s="97">
        <v>8.4247700000000003E-5</v>
      </c>
      <c r="G488" s="96">
        <v>47</v>
      </c>
      <c r="H488" s="96">
        <v>3</v>
      </c>
      <c r="I488" s="55" t="s">
        <v>5244</v>
      </c>
      <c r="J488" s="55" t="s">
        <v>5245</v>
      </c>
      <c r="K488" s="55"/>
      <c r="L488" s="55"/>
      <c r="M488" s="55" t="s">
        <v>5246</v>
      </c>
      <c r="N488" s="55" t="s">
        <v>985</v>
      </c>
      <c r="O488" s="55" t="s">
        <v>986</v>
      </c>
    </row>
    <row r="489" spans="1:15" x14ac:dyDescent="0.25">
      <c r="A489" s="55" t="s">
        <v>518</v>
      </c>
      <c r="B489" s="55" t="s">
        <v>5247</v>
      </c>
      <c r="C489" s="55" t="s">
        <v>5248</v>
      </c>
      <c r="D489" s="96">
        <v>1083</v>
      </c>
      <c r="E489" s="96">
        <v>20</v>
      </c>
      <c r="F489" s="96">
        <v>0</v>
      </c>
      <c r="G489" s="96">
        <v>64</v>
      </c>
      <c r="H489" s="96">
        <v>1</v>
      </c>
      <c r="I489" s="55" t="s">
        <v>579</v>
      </c>
      <c r="J489" s="55" t="s">
        <v>580</v>
      </c>
      <c r="K489" s="55"/>
      <c r="L489" s="55"/>
      <c r="M489" s="55" t="s">
        <v>5249</v>
      </c>
      <c r="N489" s="55" t="s">
        <v>628</v>
      </c>
      <c r="O489" s="55" t="s">
        <v>629</v>
      </c>
    </row>
    <row r="490" spans="1:15" x14ac:dyDescent="0.25">
      <c r="A490" s="55" t="s">
        <v>551</v>
      </c>
      <c r="B490" s="55" t="s">
        <v>5250</v>
      </c>
      <c r="C490" s="55" t="s">
        <v>2398</v>
      </c>
      <c r="D490" s="96">
        <v>528</v>
      </c>
      <c r="E490" s="96">
        <v>20</v>
      </c>
      <c r="F490" s="97">
        <v>7.3187200000000003E-19</v>
      </c>
      <c r="G490" s="96">
        <v>58.25</v>
      </c>
      <c r="H490" s="96"/>
      <c r="I490" s="55"/>
      <c r="J490" s="55"/>
      <c r="K490" s="55"/>
      <c r="L490" s="55"/>
      <c r="M490" s="55" t="s">
        <v>571</v>
      </c>
      <c r="N490" s="55" t="s">
        <v>533</v>
      </c>
      <c r="O490" s="55" t="s">
        <v>533</v>
      </c>
    </row>
    <row r="491" spans="1:15" x14ac:dyDescent="0.25">
      <c r="A491" s="55" t="s">
        <v>551</v>
      </c>
      <c r="B491" s="55" t="s">
        <v>5251</v>
      </c>
      <c r="C491" s="55" t="s">
        <v>5252</v>
      </c>
      <c r="D491" s="96">
        <v>354</v>
      </c>
      <c r="E491" s="96">
        <v>20</v>
      </c>
      <c r="F491" s="97">
        <v>1.3510500000000001E-33</v>
      </c>
      <c r="G491" s="96">
        <v>68.400000000000006</v>
      </c>
      <c r="H491" s="96"/>
      <c r="I491" s="55"/>
      <c r="J491" s="55"/>
      <c r="K491" s="55"/>
      <c r="L491" s="55"/>
      <c r="M491" s="55" t="s">
        <v>5253</v>
      </c>
      <c r="N491" s="55" t="s">
        <v>533</v>
      </c>
      <c r="O491" s="55" t="s">
        <v>533</v>
      </c>
    </row>
    <row r="492" spans="1:15" x14ac:dyDescent="0.25">
      <c r="A492" s="55" t="s">
        <v>551</v>
      </c>
      <c r="B492" s="55" t="s">
        <v>5254</v>
      </c>
      <c r="C492" s="55" t="s">
        <v>480</v>
      </c>
      <c r="D492" s="96">
        <v>873</v>
      </c>
      <c r="E492" s="96">
        <v>20</v>
      </c>
      <c r="F492" s="97">
        <v>1.56044E-159</v>
      </c>
      <c r="G492" s="96">
        <v>69.8</v>
      </c>
      <c r="H492" s="96"/>
      <c r="I492" s="55"/>
      <c r="J492" s="55"/>
      <c r="K492" s="55"/>
      <c r="L492" s="55"/>
      <c r="M492" s="55" t="s">
        <v>5255</v>
      </c>
      <c r="N492" s="55" t="s">
        <v>533</v>
      </c>
      <c r="O492" s="55" t="s">
        <v>533</v>
      </c>
    </row>
    <row r="493" spans="1:15" x14ac:dyDescent="0.25">
      <c r="A493" s="55" t="s">
        <v>518</v>
      </c>
      <c r="B493" s="55" t="s">
        <v>2671</v>
      </c>
      <c r="C493" s="55" t="s">
        <v>2672</v>
      </c>
      <c r="D493" s="96">
        <v>699</v>
      </c>
      <c r="E493" s="96">
        <v>20</v>
      </c>
      <c r="F493" s="97">
        <v>7.74688E-82</v>
      </c>
      <c r="G493" s="96">
        <v>64.5</v>
      </c>
      <c r="H493" s="96">
        <v>1</v>
      </c>
      <c r="I493" s="55" t="s">
        <v>596</v>
      </c>
      <c r="J493" s="55" t="s">
        <v>597</v>
      </c>
      <c r="K493" s="55"/>
      <c r="L493" s="55"/>
      <c r="M493" s="55" t="s">
        <v>2673</v>
      </c>
      <c r="N493" s="55" t="s">
        <v>533</v>
      </c>
      <c r="O493" s="55" t="s">
        <v>533</v>
      </c>
    </row>
    <row r="494" spans="1:15" x14ac:dyDescent="0.25">
      <c r="A494" s="55" t="s">
        <v>518</v>
      </c>
      <c r="B494" s="55" t="s">
        <v>5256</v>
      </c>
      <c r="C494" s="55" t="s">
        <v>5257</v>
      </c>
      <c r="D494" s="96">
        <v>1368</v>
      </c>
      <c r="E494" s="96">
        <v>20</v>
      </c>
      <c r="F494" s="96">
        <v>0</v>
      </c>
      <c r="G494" s="96">
        <v>84.2</v>
      </c>
      <c r="H494" s="96">
        <v>1</v>
      </c>
      <c r="I494" s="55" t="s">
        <v>557</v>
      </c>
      <c r="J494" s="55" t="s">
        <v>558</v>
      </c>
      <c r="K494" s="55"/>
      <c r="L494" s="55"/>
      <c r="M494" s="55" t="s">
        <v>5258</v>
      </c>
      <c r="N494" s="55" t="s">
        <v>1867</v>
      </c>
      <c r="O494" s="55" t="s">
        <v>1868</v>
      </c>
    </row>
    <row r="495" spans="1:15" x14ac:dyDescent="0.25">
      <c r="A495" s="55" t="s">
        <v>551</v>
      </c>
      <c r="B495" s="55" t="s">
        <v>5259</v>
      </c>
      <c r="C495" s="55" t="s">
        <v>5260</v>
      </c>
      <c r="D495" s="96">
        <v>1062</v>
      </c>
      <c r="E495" s="96">
        <v>8</v>
      </c>
      <c r="F495" s="97">
        <v>4.0581000000000002E-121</v>
      </c>
      <c r="G495" s="96">
        <v>51.75</v>
      </c>
      <c r="H495" s="96"/>
      <c r="I495" s="55"/>
      <c r="J495" s="55"/>
      <c r="K495" s="55"/>
      <c r="L495" s="55"/>
      <c r="M495" s="55" t="s">
        <v>5261</v>
      </c>
      <c r="N495" s="55" t="s">
        <v>628</v>
      </c>
      <c r="O495" s="55" t="s">
        <v>629</v>
      </c>
    </row>
    <row r="496" spans="1:15" x14ac:dyDescent="0.25">
      <c r="A496" s="55" t="s">
        <v>551</v>
      </c>
      <c r="B496" s="55" t="s">
        <v>5262</v>
      </c>
      <c r="C496" s="55" t="s">
        <v>480</v>
      </c>
      <c r="D496" s="96">
        <v>1836</v>
      </c>
      <c r="E496" s="96">
        <v>2</v>
      </c>
      <c r="F496" s="97">
        <v>1.5458100000000001E-54</v>
      </c>
      <c r="G496" s="96">
        <v>95</v>
      </c>
      <c r="H496" s="96"/>
      <c r="I496" s="55"/>
      <c r="J496" s="55"/>
      <c r="K496" s="55"/>
      <c r="L496" s="55"/>
      <c r="M496" s="55" t="s">
        <v>5263</v>
      </c>
      <c r="N496" s="55" t="s">
        <v>533</v>
      </c>
      <c r="O496" s="55" t="s">
        <v>533</v>
      </c>
    </row>
    <row r="497" spans="1:15" x14ac:dyDescent="0.25">
      <c r="A497" s="55" t="s">
        <v>551</v>
      </c>
      <c r="B497" s="55" t="s">
        <v>5264</v>
      </c>
      <c r="C497" s="55" t="s">
        <v>745</v>
      </c>
      <c r="D497" s="96">
        <v>1524</v>
      </c>
      <c r="E497" s="96">
        <v>20</v>
      </c>
      <c r="F497" s="96">
        <v>0</v>
      </c>
      <c r="G497" s="96">
        <v>57.6</v>
      </c>
      <c r="H497" s="96"/>
      <c r="I497" s="55"/>
      <c r="J497" s="55"/>
      <c r="K497" s="55"/>
      <c r="L497" s="55"/>
      <c r="M497" s="55" t="s">
        <v>5265</v>
      </c>
      <c r="N497" s="55" t="s">
        <v>628</v>
      </c>
      <c r="O497" s="55" t="s">
        <v>629</v>
      </c>
    </row>
    <row r="498" spans="1:15" x14ac:dyDescent="0.25">
      <c r="A498" s="55" t="s">
        <v>551</v>
      </c>
      <c r="B498" s="55" t="s">
        <v>2681</v>
      </c>
      <c r="C498" s="55" t="s">
        <v>2413</v>
      </c>
      <c r="D498" s="96">
        <v>1383</v>
      </c>
      <c r="E498" s="96">
        <v>20</v>
      </c>
      <c r="F498" s="97">
        <v>2.2092000000000001E-98</v>
      </c>
      <c r="G498" s="96">
        <v>55.45</v>
      </c>
      <c r="H498" s="96"/>
      <c r="I498" s="55"/>
      <c r="J498" s="55"/>
      <c r="K498" s="55"/>
      <c r="L498" s="55"/>
      <c r="M498" s="55" t="s">
        <v>2682</v>
      </c>
      <c r="N498" s="55" t="s">
        <v>533</v>
      </c>
      <c r="O498" s="55" t="s">
        <v>533</v>
      </c>
    </row>
    <row r="499" spans="1:15" x14ac:dyDescent="0.25">
      <c r="A499" s="55" t="s">
        <v>518</v>
      </c>
      <c r="B499" s="55" t="s">
        <v>5266</v>
      </c>
      <c r="C499" s="55" t="s">
        <v>5267</v>
      </c>
      <c r="D499" s="96">
        <v>930</v>
      </c>
      <c r="E499" s="96">
        <v>20</v>
      </c>
      <c r="F499" s="97">
        <v>8.2522600000000001E-47</v>
      </c>
      <c r="G499" s="96">
        <v>62.3</v>
      </c>
      <c r="H499" s="96">
        <v>1</v>
      </c>
      <c r="I499" s="55" t="s">
        <v>596</v>
      </c>
      <c r="J499" s="55" t="s">
        <v>597</v>
      </c>
      <c r="K499" s="55"/>
      <c r="L499" s="55"/>
      <c r="M499" s="55" t="s">
        <v>576</v>
      </c>
      <c r="N499" s="55" t="s">
        <v>576</v>
      </c>
      <c r="O499" s="55" t="s">
        <v>576</v>
      </c>
    </row>
    <row r="500" spans="1:15" x14ac:dyDescent="0.25">
      <c r="A500" s="55" t="s">
        <v>534</v>
      </c>
      <c r="B500" s="55" t="s">
        <v>5268</v>
      </c>
      <c r="C500" s="55" t="s">
        <v>480</v>
      </c>
      <c r="D500" s="96">
        <v>1089</v>
      </c>
      <c r="E500" s="96">
        <v>20</v>
      </c>
      <c r="F500" s="97">
        <v>1.0623E-36</v>
      </c>
      <c r="G500" s="96">
        <v>66.150000000000006</v>
      </c>
      <c r="H500" s="96">
        <v>3</v>
      </c>
      <c r="I500" s="55" t="s">
        <v>537</v>
      </c>
      <c r="J500" s="55" t="s">
        <v>538</v>
      </c>
      <c r="K500" s="55"/>
      <c r="L500" s="55"/>
      <c r="M500" s="55" t="s">
        <v>5269</v>
      </c>
      <c r="N500" s="55" t="s">
        <v>533</v>
      </c>
      <c r="O500" s="55" t="s">
        <v>533</v>
      </c>
    </row>
    <row r="501" spans="1:15" x14ac:dyDescent="0.25">
      <c r="A501" s="55" t="s">
        <v>573</v>
      </c>
      <c r="B501" s="55" t="s">
        <v>5270</v>
      </c>
      <c r="C501" s="55" t="s">
        <v>575</v>
      </c>
      <c r="D501" s="96">
        <v>390</v>
      </c>
      <c r="E501" s="96"/>
      <c r="F501" s="96"/>
      <c r="G501" s="96"/>
      <c r="H501" s="96"/>
      <c r="I501" s="55"/>
      <c r="J501" s="55"/>
      <c r="K501" s="55"/>
      <c r="L501" s="55"/>
      <c r="M501" s="55" t="s">
        <v>621</v>
      </c>
      <c r="N501" s="55" t="s">
        <v>533</v>
      </c>
      <c r="O501" s="55" t="s">
        <v>533</v>
      </c>
    </row>
    <row r="502" spans="1:15" x14ac:dyDescent="0.25">
      <c r="A502" s="55" t="s">
        <v>518</v>
      </c>
      <c r="B502" s="55" t="s">
        <v>385</v>
      </c>
      <c r="C502" s="55" t="s">
        <v>492</v>
      </c>
      <c r="D502" s="96">
        <v>501</v>
      </c>
      <c r="E502" s="96">
        <v>20</v>
      </c>
      <c r="F502" s="97">
        <v>1.9802500000000001E-66</v>
      </c>
      <c r="G502" s="96">
        <v>92.05</v>
      </c>
      <c r="H502" s="96">
        <v>5</v>
      </c>
      <c r="I502" s="55" t="s">
        <v>5271</v>
      </c>
      <c r="J502" s="55" t="s">
        <v>5272</v>
      </c>
      <c r="K502" s="55" t="s">
        <v>1055</v>
      </c>
      <c r="L502" s="55" t="s">
        <v>1056</v>
      </c>
      <c r="M502" s="55" t="s">
        <v>5273</v>
      </c>
      <c r="N502" s="55" t="s">
        <v>5274</v>
      </c>
      <c r="O502" s="55" t="s">
        <v>5275</v>
      </c>
    </row>
    <row r="503" spans="1:15" x14ac:dyDescent="0.25">
      <c r="A503" s="55" t="s">
        <v>518</v>
      </c>
      <c r="B503" s="55" t="s">
        <v>5276</v>
      </c>
      <c r="C503" s="55" t="s">
        <v>480</v>
      </c>
      <c r="D503" s="96">
        <v>1707</v>
      </c>
      <c r="E503" s="96">
        <v>20</v>
      </c>
      <c r="F503" s="97">
        <v>1.28156E-47</v>
      </c>
      <c r="G503" s="96">
        <v>67.900000000000006</v>
      </c>
      <c r="H503" s="96">
        <v>2</v>
      </c>
      <c r="I503" s="55" t="s">
        <v>1292</v>
      </c>
      <c r="J503" s="55" t="s">
        <v>1293</v>
      </c>
      <c r="K503" s="55"/>
      <c r="L503" s="55"/>
      <c r="M503" s="55" t="s">
        <v>5277</v>
      </c>
      <c r="N503" s="55" t="s">
        <v>533</v>
      </c>
      <c r="O503" s="55" t="s">
        <v>533</v>
      </c>
    </row>
    <row r="504" spans="1:15" x14ac:dyDescent="0.25">
      <c r="A504" s="55" t="s">
        <v>518</v>
      </c>
      <c r="B504" s="55" t="s">
        <v>5278</v>
      </c>
      <c r="C504" s="55" t="s">
        <v>890</v>
      </c>
      <c r="D504" s="96">
        <v>312</v>
      </c>
      <c r="E504" s="96">
        <v>20</v>
      </c>
      <c r="F504" s="97">
        <v>3.8091599999999999E-30</v>
      </c>
      <c r="G504" s="96">
        <v>63.4</v>
      </c>
      <c r="H504" s="96">
        <v>2</v>
      </c>
      <c r="I504" s="55" t="s">
        <v>1292</v>
      </c>
      <c r="J504" s="55" t="s">
        <v>1293</v>
      </c>
      <c r="K504" s="55"/>
      <c r="L504" s="55"/>
      <c r="M504" s="55" t="s">
        <v>576</v>
      </c>
      <c r="N504" s="55" t="s">
        <v>576</v>
      </c>
      <c r="O504" s="55" t="s">
        <v>576</v>
      </c>
    </row>
    <row r="505" spans="1:15" x14ac:dyDescent="0.25">
      <c r="A505" s="55" t="s">
        <v>551</v>
      </c>
      <c r="B505" s="55" t="s">
        <v>5279</v>
      </c>
      <c r="C505" s="55" t="s">
        <v>5280</v>
      </c>
      <c r="D505" s="96">
        <v>261</v>
      </c>
      <c r="E505" s="96">
        <v>20</v>
      </c>
      <c r="F505" s="97">
        <v>2.2634799999999999E-24</v>
      </c>
      <c r="G505" s="96">
        <v>81.650000000000006</v>
      </c>
      <c r="H505" s="96"/>
      <c r="I505" s="55"/>
      <c r="J505" s="55"/>
      <c r="K505" s="55"/>
      <c r="L505" s="55"/>
      <c r="M505" s="55" t="s">
        <v>576</v>
      </c>
      <c r="N505" s="55" t="s">
        <v>576</v>
      </c>
      <c r="O505" s="55" t="s">
        <v>576</v>
      </c>
    </row>
    <row r="506" spans="1:15" x14ac:dyDescent="0.25">
      <c r="A506" s="55" t="s">
        <v>551</v>
      </c>
      <c r="B506" s="55" t="s">
        <v>5281</v>
      </c>
      <c r="C506" s="55" t="s">
        <v>5282</v>
      </c>
      <c r="D506" s="96">
        <v>705</v>
      </c>
      <c r="E506" s="96">
        <v>20</v>
      </c>
      <c r="F506" s="97">
        <v>7.7345200000000001E-54</v>
      </c>
      <c r="G506" s="96">
        <v>60.4</v>
      </c>
      <c r="H506" s="96"/>
      <c r="I506" s="55"/>
      <c r="J506" s="55"/>
      <c r="K506" s="55"/>
      <c r="L506" s="55"/>
      <c r="M506" s="55" t="s">
        <v>5283</v>
      </c>
      <c r="N506" s="55" t="s">
        <v>628</v>
      </c>
      <c r="O506" s="55" t="s">
        <v>629</v>
      </c>
    </row>
    <row r="507" spans="1:15" x14ac:dyDescent="0.25">
      <c r="A507" s="55" t="s">
        <v>518</v>
      </c>
      <c r="B507" s="55" t="s">
        <v>5284</v>
      </c>
      <c r="C507" s="55" t="s">
        <v>5285</v>
      </c>
      <c r="D507" s="96">
        <v>1302</v>
      </c>
      <c r="E507" s="96">
        <v>20</v>
      </c>
      <c r="F507" s="97">
        <v>4.9332499999999998E-147</v>
      </c>
      <c r="G507" s="96">
        <v>86.65</v>
      </c>
      <c r="H507" s="96">
        <v>3</v>
      </c>
      <c r="I507" s="55" t="s">
        <v>5286</v>
      </c>
      <c r="J507" s="55" t="s">
        <v>5287</v>
      </c>
      <c r="K507" s="55"/>
      <c r="L507" s="55"/>
      <c r="M507" s="55" t="s">
        <v>5288</v>
      </c>
      <c r="N507" s="55" t="s">
        <v>533</v>
      </c>
      <c r="O507" s="55" t="s">
        <v>533</v>
      </c>
    </row>
    <row r="508" spans="1:15" x14ac:dyDescent="0.25">
      <c r="A508" s="55" t="s">
        <v>551</v>
      </c>
      <c r="B508" s="55" t="s">
        <v>5289</v>
      </c>
      <c r="C508" s="55" t="s">
        <v>5290</v>
      </c>
      <c r="D508" s="96">
        <v>1023</v>
      </c>
      <c r="E508" s="96">
        <v>20</v>
      </c>
      <c r="F508" s="97">
        <v>8.1456499999999997E-150</v>
      </c>
      <c r="G508" s="96">
        <v>60.55</v>
      </c>
      <c r="H508" s="96"/>
      <c r="I508" s="55"/>
      <c r="J508" s="55"/>
      <c r="K508" s="55"/>
      <c r="L508" s="55"/>
      <c r="M508" s="55" t="s">
        <v>5291</v>
      </c>
      <c r="N508" s="55" t="s">
        <v>533</v>
      </c>
      <c r="O508" s="55" t="s">
        <v>533</v>
      </c>
    </row>
    <row r="509" spans="1:15" x14ac:dyDescent="0.25">
      <c r="A509" s="55" t="s">
        <v>518</v>
      </c>
      <c r="B509" s="55" t="s">
        <v>2744</v>
      </c>
      <c r="C509" s="55" t="s">
        <v>2745</v>
      </c>
      <c r="D509" s="96">
        <v>1140</v>
      </c>
      <c r="E509" s="96">
        <v>20</v>
      </c>
      <c r="F509" s="96">
        <v>0</v>
      </c>
      <c r="G509" s="96">
        <v>91.05</v>
      </c>
      <c r="H509" s="96">
        <v>6</v>
      </c>
      <c r="I509" s="55" t="s">
        <v>2746</v>
      </c>
      <c r="J509" s="55" t="s">
        <v>2747</v>
      </c>
      <c r="K509" s="55" t="s">
        <v>2748</v>
      </c>
      <c r="L509" s="55" t="s">
        <v>2749</v>
      </c>
      <c r="M509" s="55" t="s">
        <v>2750</v>
      </c>
      <c r="N509" s="55" t="s">
        <v>2751</v>
      </c>
      <c r="O509" s="55" t="s">
        <v>2752</v>
      </c>
    </row>
    <row r="510" spans="1:15" x14ac:dyDescent="0.25">
      <c r="A510" s="55" t="s">
        <v>518</v>
      </c>
      <c r="B510" s="55" t="s">
        <v>2753</v>
      </c>
      <c r="C510" s="55" t="s">
        <v>2754</v>
      </c>
      <c r="D510" s="96">
        <v>1236</v>
      </c>
      <c r="E510" s="96">
        <v>20</v>
      </c>
      <c r="F510" s="96">
        <v>0</v>
      </c>
      <c r="G510" s="96">
        <v>72.75</v>
      </c>
      <c r="H510" s="96">
        <v>6</v>
      </c>
      <c r="I510" s="55" t="s">
        <v>2755</v>
      </c>
      <c r="J510" s="55" t="s">
        <v>2756</v>
      </c>
      <c r="K510" s="55" t="s">
        <v>523</v>
      </c>
      <c r="L510" s="55" t="s">
        <v>524</v>
      </c>
      <c r="M510" s="55" t="s">
        <v>2757</v>
      </c>
      <c r="N510" s="55" t="s">
        <v>1357</v>
      </c>
      <c r="O510" s="55" t="s">
        <v>1358</v>
      </c>
    </row>
    <row r="511" spans="1:15" x14ac:dyDescent="0.25">
      <c r="A511" s="55" t="s">
        <v>518</v>
      </c>
      <c r="B511" s="55" t="s">
        <v>2758</v>
      </c>
      <c r="C511" s="55" t="s">
        <v>2759</v>
      </c>
      <c r="D511" s="96">
        <v>2961</v>
      </c>
      <c r="E511" s="96">
        <v>20</v>
      </c>
      <c r="F511" s="96">
        <v>0</v>
      </c>
      <c r="G511" s="96">
        <v>83</v>
      </c>
      <c r="H511" s="96">
        <v>4</v>
      </c>
      <c r="I511" s="55" t="s">
        <v>977</v>
      </c>
      <c r="J511" s="55" t="s">
        <v>978</v>
      </c>
      <c r="K511" s="55"/>
      <c r="L511" s="55"/>
      <c r="M511" s="55" t="s">
        <v>2760</v>
      </c>
      <c r="N511" s="55" t="s">
        <v>646</v>
      </c>
      <c r="O511" s="55" t="s">
        <v>647</v>
      </c>
    </row>
    <row r="512" spans="1:15" x14ac:dyDescent="0.25">
      <c r="A512" s="55" t="s">
        <v>518</v>
      </c>
      <c r="B512" s="55" t="s">
        <v>5292</v>
      </c>
      <c r="C512" s="55" t="s">
        <v>803</v>
      </c>
      <c r="D512" s="96">
        <v>981</v>
      </c>
      <c r="E512" s="96">
        <v>20</v>
      </c>
      <c r="F512" s="97">
        <v>3.7085500000000002E-137</v>
      </c>
      <c r="G512" s="96">
        <v>57.15</v>
      </c>
      <c r="H512" s="96">
        <v>1</v>
      </c>
      <c r="I512" s="55" t="s">
        <v>579</v>
      </c>
      <c r="J512" s="55" t="s">
        <v>580</v>
      </c>
      <c r="K512" s="55"/>
      <c r="L512" s="55"/>
      <c r="M512" s="55" t="s">
        <v>5293</v>
      </c>
      <c r="N512" s="55" t="s">
        <v>533</v>
      </c>
      <c r="O512" s="55" t="s">
        <v>533</v>
      </c>
    </row>
    <row r="513" spans="1:15" x14ac:dyDescent="0.25">
      <c r="A513" s="55" t="s">
        <v>518</v>
      </c>
      <c r="B513" s="55" t="s">
        <v>2761</v>
      </c>
      <c r="C513" s="55" t="s">
        <v>480</v>
      </c>
      <c r="D513" s="96">
        <v>1023</v>
      </c>
      <c r="E513" s="96">
        <v>3</v>
      </c>
      <c r="F513" s="96">
        <v>0</v>
      </c>
      <c r="G513" s="96">
        <v>71</v>
      </c>
      <c r="H513" s="96">
        <v>2</v>
      </c>
      <c r="I513" s="55" t="s">
        <v>608</v>
      </c>
      <c r="J513" s="55" t="s">
        <v>609</v>
      </c>
      <c r="K513" s="55"/>
      <c r="L513" s="55"/>
      <c r="M513" s="55" t="s">
        <v>576</v>
      </c>
      <c r="N513" s="55" t="s">
        <v>576</v>
      </c>
      <c r="O513" s="55" t="s">
        <v>576</v>
      </c>
    </row>
    <row r="514" spans="1:15" x14ac:dyDescent="0.25">
      <c r="A514" s="55" t="s">
        <v>518</v>
      </c>
      <c r="B514" s="55" t="s">
        <v>5294</v>
      </c>
      <c r="C514" s="55" t="s">
        <v>5295</v>
      </c>
      <c r="D514" s="96">
        <v>1071</v>
      </c>
      <c r="E514" s="96">
        <v>20</v>
      </c>
      <c r="F514" s="96">
        <v>0</v>
      </c>
      <c r="G514" s="96">
        <v>77.349999999999994</v>
      </c>
      <c r="H514" s="96">
        <v>1</v>
      </c>
      <c r="I514" s="55" t="s">
        <v>628</v>
      </c>
      <c r="J514" s="55" t="s">
        <v>629</v>
      </c>
      <c r="K514" s="55"/>
      <c r="L514" s="55"/>
      <c r="M514" s="55" t="s">
        <v>5296</v>
      </c>
      <c r="N514" s="55" t="s">
        <v>1606</v>
      </c>
      <c r="O514" s="55" t="s">
        <v>1607</v>
      </c>
    </row>
    <row r="515" spans="1:15" x14ac:dyDescent="0.25">
      <c r="A515" s="55" t="s">
        <v>518</v>
      </c>
      <c r="B515" s="55" t="s">
        <v>5297</v>
      </c>
      <c r="C515" s="55" t="s">
        <v>5298</v>
      </c>
      <c r="D515" s="96">
        <v>3267</v>
      </c>
      <c r="E515" s="96">
        <v>20</v>
      </c>
      <c r="F515" s="96">
        <v>0</v>
      </c>
      <c r="G515" s="96">
        <v>80.5</v>
      </c>
      <c r="H515" s="96">
        <v>5</v>
      </c>
      <c r="I515" s="55" t="s">
        <v>5299</v>
      </c>
      <c r="J515" s="55" t="s">
        <v>5300</v>
      </c>
      <c r="K515" s="55" t="s">
        <v>4871</v>
      </c>
      <c r="L515" s="55" t="s">
        <v>4872</v>
      </c>
      <c r="M515" s="55" t="s">
        <v>5301</v>
      </c>
      <c r="N515" s="55" t="s">
        <v>5302</v>
      </c>
      <c r="O515" s="55" t="s">
        <v>5303</v>
      </c>
    </row>
    <row r="516" spans="1:15" x14ac:dyDescent="0.25">
      <c r="A516" s="55" t="s">
        <v>551</v>
      </c>
      <c r="B516" s="55" t="s">
        <v>5304</v>
      </c>
      <c r="C516" s="55" t="s">
        <v>5305</v>
      </c>
      <c r="D516" s="96">
        <v>3096</v>
      </c>
      <c r="E516" s="96">
        <v>20</v>
      </c>
      <c r="F516" s="96">
        <v>0</v>
      </c>
      <c r="G516" s="96">
        <v>54.8</v>
      </c>
      <c r="H516" s="96"/>
      <c r="I516" s="55"/>
      <c r="J516" s="55"/>
      <c r="K516" s="55"/>
      <c r="L516" s="55"/>
      <c r="M516" s="55" t="s">
        <v>5306</v>
      </c>
      <c r="N516" s="55" t="s">
        <v>533</v>
      </c>
      <c r="O516" s="55" t="s">
        <v>533</v>
      </c>
    </row>
    <row r="517" spans="1:15" x14ac:dyDescent="0.25">
      <c r="A517" s="55" t="s">
        <v>534</v>
      </c>
      <c r="B517" s="55" t="s">
        <v>5307</v>
      </c>
      <c r="C517" s="55" t="s">
        <v>480</v>
      </c>
      <c r="D517" s="96">
        <v>273</v>
      </c>
      <c r="E517" s="96">
        <v>1</v>
      </c>
      <c r="F517" s="97">
        <v>2.2343599999999999E-6</v>
      </c>
      <c r="G517" s="96">
        <v>70</v>
      </c>
      <c r="H517" s="96">
        <v>2</v>
      </c>
      <c r="I517" s="55" t="s">
        <v>1162</v>
      </c>
      <c r="J517" s="55" t="s">
        <v>1163</v>
      </c>
      <c r="K517" s="55"/>
      <c r="L517" s="55"/>
      <c r="M517" s="55" t="s">
        <v>576</v>
      </c>
      <c r="N517" s="55" t="s">
        <v>576</v>
      </c>
      <c r="O517" s="55" t="s">
        <v>576</v>
      </c>
    </row>
    <row r="518" spans="1:15" x14ac:dyDescent="0.25">
      <c r="A518" s="55" t="s">
        <v>551</v>
      </c>
      <c r="B518" s="55" t="s">
        <v>2830</v>
      </c>
      <c r="C518" s="55" t="s">
        <v>2831</v>
      </c>
      <c r="D518" s="96">
        <v>975</v>
      </c>
      <c r="E518" s="96">
        <v>5</v>
      </c>
      <c r="F518" s="97">
        <v>1.4712700000000001E-5</v>
      </c>
      <c r="G518" s="96">
        <v>43.2</v>
      </c>
      <c r="H518" s="96"/>
      <c r="I518" s="55"/>
      <c r="J518" s="55"/>
      <c r="K518" s="55"/>
      <c r="L518" s="55"/>
      <c r="M518" s="55" t="s">
        <v>621</v>
      </c>
      <c r="N518" s="55" t="s">
        <v>533</v>
      </c>
      <c r="O518" s="55" t="s">
        <v>533</v>
      </c>
    </row>
    <row r="519" spans="1:15" x14ac:dyDescent="0.25">
      <c r="A519" s="55" t="s">
        <v>518</v>
      </c>
      <c r="B519" s="55" t="s">
        <v>372</v>
      </c>
      <c r="C519" s="55" t="s">
        <v>500</v>
      </c>
      <c r="D519" s="96">
        <v>1194</v>
      </c>
      <c r="E519" s="96">
        <v>20</v>
      </c>
      <c r="F519" s="96">
        <v>0</v>
      </c>
      <c r="G519" s="96">
        <v>81.900000000000006</v>
      </c>
      <c r="H519" s="96">
        <v>5</v>
      </c>
      <c r="I519" s="55" t="s">
        <v>5308</v>
      </c>
      <c r="J519" s="55" t="s">
        <v>5309</v>
      </c>
      <c r="K519" s="55" t="s">
        <v>5310</v>
      </c>
      <c r="L519" s="55" t="s">
        <v>5311</v>
      </c>
      <c r="M519" s="55" t="s">
        <v>5312</v>
      </c>
      <c r="N519" s="55" t="s">
        <v>5313</v>
      </c>
      <c r="O519" s="55" t="s">
        <v>5314</v>
      </c>
    </row>
    <row r="520" spans="1:15" x14ac:dyDescent="0.25">
      <c r="A520" s="55" t="s">
        <v>518</v>
      </c>
      <c r="B520" s="55" t="s">
        <v>5315</v>
      </c>
      <c r="C520" s="55" t="s">
        <v>5316</v>
      </c>
      <c r="D520" s="96">
        <v>1938</v>
      </c>
      <c r="E520" s="96">
        <v>20</v>
      </c>
      <c r="F520" s="96">
        <v>0</v>
      </c>
      <c r="G520" s="96">
        <v>76.45</v>
      </c>
      <c r="H520" s="96">
        <v>4</v>
      </c>
      <c r="I520" s="55" t="s">
        <v>5317</v>
      </c>
      <c r="J520" s="55" t="s">
        <v>5318</v>
      </c>
      <c r="K520" s="55" t="s">
        <v>5319</v>
      </c>
      <c r="L520" s="55" t="s">
        <v>5320</v>
      </c>
      <c r="M520" s="55" t="s">
        <v>5321</v>
      </c>
      <c r="N520" s="55" t="s">
        <v>5322</v>
      </c>
      <c r="O520" s="55" t="s">
        <v>5323</v>
      </c>
    </row>
    <row r="521" spans="1:15" x14ac:dyDescent="0.25">
      <c r="A521" s="55" t="s">
        <v>518</v>
      </c>
      <c r="B521" s="55" t="s">
        <v>5324</v>
      </c>
      <c r="C521" s="55" t="s">
        <v>2142</v>
      </c>
      <c r="D521" s="96">
        <v>1914</v>
      </c>
      <c r="E521" s="96">
        <v>20</v>
      </c>
      <c r="F521" s="96">
        <v>0</v>
      </c>
      <c r="G521" s="96">
        <v>87.3</v>
      </c>
      <c r="H521" s="96">
        <v>6</v>
      </c>
      <c r="I521" s="55" t="s">
        <v>5325</v>
      </c>
      <c r="J521" s="55" t="s">
        <v>5326</v>
      </c>
      <c r="K521" s="55" t="s">
        <v>523</v>
      </c>
      <c r="L521" s="55" t="s">
        <v>524</v>
      </c>
      <c r="M521" s="55" t="s">
        <v>5327</v>
      </c>
      <c r="N521" s="55" t="s">
        <v>1379</v>
      </c>
      <c r="O521" s="55" t="s">
        <v>1380</v>
      </c>
    </row>
    <row r="522" spans="1:15" x14ac:dyDescent="0.25">
      <c r="A522" s="55" t="s">
        <v>518</v>
      </c>
      <c r="B522" s="55" t="s">
        <v>5328</v>
      </c>
      <c r="C522" s="55" t="s">
        <v>5329</v>
      </c>
      <c r="D522" s="96">
        <v>1593</v>
      </c>
      <c r="E522" s="96">
        <v>20</v>
      </c>
      <c r="F522" s="96">
        <v>0</v>
      </c>
      <c r="G522" s="96">
        <v>79.45</v>
      </c>
      <c r="H522" s="96">
        <v>5</v>
      </c>
      <c r="I522" s="55" t="s">
        <v>1266</v>
      </c>
      <c r="J522" s="55" t="s">
        <v>1267</v>
      </c>
      <c r="K522" s="55"/>
      <c r="L522" s="55"/>
      <c r="M522" s="55" t="s">
        <v>5330</v>
      </c>
      <c r="N522" s="55" t="s">
        <v>549</v>
      </c>
      <c r="O522" s="55" t="s">
        <v>550</v>
      </c>
    </row>
    <row r="523" spans="1:15" x14ac:dyDescent="0.25">
      <c r="A523" s="55" t="s">
        <v>518</v>
      </c>
      <c r="B523" s="55" t="s">
        <v>5331</v>
      </c>
      <c r="C523" s="55" t="s">
        <v>480</v>
      </c>
      <c r="D523" s="96">
        <v>5058</v>
      </c>
      <c r="E523" s="96">
        <v>20</v>
      </c>
      <c r="F523" s="96">
        <v>0</v>
      </c>
      <c r="G523" s="96">
        <v>64.25</v>
      </c>
      <c r="H523" s="96">
        <v>2</v>
      </c>
      <c r="I523" s="55" t="s">
        <v>5332</v>
      </c>
      <c r="J523" s="55" t="s">
        <v>5333</v>
      </c>
      <c r="K523" s="55"/>
      <c r="L523" s="55"/>
      <c r="M523" s="55" t="s">
        <v>5334</v>
      </c>
      <c r="N523" s="55" t="s">
        <v>1855</v>
      </c>
      <c r="O523" s="55" t="s">
        <v>1856</v>
      </c>
    </row>
    <row r="524" spans="1:15" x14ac:dyDescent="0.25">
      <c r="A524" s="55" t="s">
        <v>518</v>
      </c>
      <c r="B524" s="55" t="s">
        <v>2876</v>
      </c>
      <c r="C524" s="55" t="s">
        <v>2877</v>
      </c>
      <c r="D524" s="96">
        <v>1359</v>
      </c>
      <c r="E524" s="96">
        <v>20</v>
      </c>
      <c r="F524" s="96">
        <v>0</v>
      </c>
      <c r="G524" s="96">
        <v>69.849999999999994</v>
      </c>
      <c r="H524" s="96">
        <v>4</v>
      </c>
      <c r="I524" s="55" t="s">
        <v>1334</v>
      </c>
      <c r="J524" s="55" t="s">
        <v>1335</v>
      </c>
      <c r="K524" s="55"/>
      <c r="L524" s="55"/>
      <c r="M524" s="55" t="s">
        <v>2878</v>
      </c>
      <c r="N524" s="55" t="s">
        <v>695</v>
      </c>
      <c r="O524" s="55" t="s">
        <v>696</v>
      </c>
    </row>
    <row r="525" spans="1:15" x14ac:dyDescent="0.25">
      <c r="A525" s="55" t="s">
        <v>518</v>
      </c>
      <c r="B525" s="55" t="s">
        <v>5335</v>
      </c>
      <c r="C525" s="55" t="s">
        <v>5336</v>
      </c>
      <c r="D525" s="96">
        <v>1464</v>
      </c>
      <c r="E525" s="96">
        <v>20</v>
      </c>
      <c r="F525" s="96">
        <v>0</v>
      </c>
      <c r="G525" s="96">
        <v>82.4</v>
      </c>
      <c r="H525" s="96">
        <v>2</v>
      </c>
      <c r="I525" s="55" t="s">
        <v>5337</v>
      </c>
      <c r="J525" s="55" t="s">
        <v>5338</v>
      </c>
      <c r="K525" s="55" t="s">
        <v>5339</v>
      </c>
      <c r="L525" s="55" t="s">
        <v>5340</v>
      </c>
      <c r="M525" s="55" t="s">
        <v>5341</v>
      </c>
      <c r="N525" s="55" t="s">
        <v>875</v>
      </c>
      <c r="O525" s="55" t="s">
        <v>876</v>
      </c>
    </row>
    <row r="526" spans="1:15" x14ac:dyDescent="0.25">
      <c r="A526" s="55" t="s">
        <v>534</v>
      </c>
      <c r="B526" s="55" t="s">
        <v>5342</v>
      </c>
      <c r="C526" s="55" t="s">
        <v>3933</v>
      </c>
      <c r="D526" s="96">
        <v>882</v>
      </c>
      <c r="E526" s="96">
        <v>20</v>
      </c>
      <c r="F526" s="97">
        <v>2.50617E-79</v>
      </c>
      <c r="G526" s="96">
        <v>56.1</v>
      </c>
      <c r="H526" s="96">
        <v>4</v>
      </c>
      <c r="I526" s="55" t="s">
        <v>5343</v>
      </c>
      <c r="J526" s="55" t="s">
        <v>5344</v>
      </c>
      <c r="K526" s="55"/>
      <c r="L526" s="55"/>
      <c r="M526" s="55" t="s">
        <v>5345</v>
      </c>
      <c r="N526" s="55" t="s">
        <v>1473</v>
      </c>
      <c r="O526" s="55" t="s">
        <v>1474</v>
      </c>
    </row>
    <row r="527" spans="1:15" x14ac:dyDescent="0.25">
      <c r="A527" s="55" t="s">
        <v>518</v>
      </c>
      <c r="B527" s="55" t="s">
        <v>5346</v>
      </c>
      <c r="C527" s="55" t="s">
        <v>5347</v>
      </c>
      <c r="D527" s="96">
        <v>2169</v>
      </c>
      <c r="E527" s="96">
        <v>20</v>
      </c>
      <c r="F527" s="96">
        <v>0</v>
      </c>
      <c r="G527" s="96">
        <v>67.55</v>
      </c>
      <c r="H527" s="96">
        <v>2</v>
      </c>
      <c r="I527" s="55" t="s">
        <v>5332</v>
      </c>
      <c r="J527" s="55" t="s">
        <v>5333</v>
      </c>
      <c r="K527" s="55"/>
      <c r="L527" s="55"/>
      <c r="M527" s="55" t="s">
        <v>5348</v>
      </c>
      <c r="N527" s="55" t="s">
        <v>1855</v>
      </c>
      <c r="O527" s="55" t="s">
        <v>1856</v>
      </c>
    </row>
    <row r="528" spans="1:15" x14ac:dyDescent="0.25">
      <c r="A528" s="55" t="s">
        <v>518</v>
      </c>
      <c r="B528" s="55" t="s">
        <v>2906</v>
      </c>
      <c r="C528" s="55" t="s">
        <v>933</v>
      </c>
      <c r="D528" s="96">
        <v>5295</v>
      </c>
      <c r="E528" s="96">
        <v>20</v>
      </c>
      <c r="F528" s="96">
        <v>0</v>
      </c>
      <c r="G528" s="96">
        <v>78.45</v>
      </c>
      <c r="H528" s="96">
        <v>1</v>
      </c>
      <c r="I528" s="55" t="s">
        <v>934</v>
      </c>
      <c r="J528" s="55" t="s">
        <v>935</v>
      </c>
      <c r="K528" s="55"/>
      <c r="L528" s="55"/>
      <c r="M528" s="55" t="s">
        <v>2907</v>
      </c>
      <c r="N528" s="55" t="s">
        <v>695</v>
      </c>
      <c r="O528" s="55" t="s">
        <v>696</v>
      </c>
    </row>
    <row r="529" spans="1:15" x14ac:dyDescent="0.25">
      <c r="A529" s="55" t="s">
        <v>518</v>
      </c>
      <c r="B529" s="55" t="s">
        <v>5349</v>
      </c>
      <c r="C529" s="55" t="s">
        <v>5350</v>
      </c>
      <c r="D529" s="96">
        <v>1092</v>
      </c>
      <c r="E529" s="96">
        <v>20</v>
      </c>
      <c r="F529" s="96">
        <v>0</v>
      </c>
      <c r="G529" s="96">
        <v>97.85</v>
      </c>
      <c r="H529" s="96">
        <v>6</v>
      </c>
      <c r="I529" s="55" t="s">
        <v>5351</v>
      </c>
      <c r="J529" s="55" t="s">
        <v>5352</v>
      </c>
      <c r="K529" s="55"/>
      <c r="L529" s="55"/>
      <c r="M529" s="55" t="s">
        <v>5353</v>
      </c>
      <c r="N529" s="55" t="s">
        <v>1643</v>
      </c>
      <c r="O529" s="55" t="s">
        <v>1644</v>
      </c>
    </row>
    <row r="530" spans="1:15" x14ac:dyDescent="0.25">
      <c r="A530" s="55" t="s">
        <v>518</v>
      </c>
      <c r="B530" s="55" t="s">
        <v>5354</v>
      </c>
      <c r="C530" s="55" t="s">
        <v>5355</v>
      </c>
      <c r="D530" s="96">
        <v>1275</v>
      </c>
      <c r="E530" s="96">
        <v>20</v>
      </c>
      <c r="F530" s="96">
        <v>0</v>
      </c>
      <c r="G530" s="96">
        <v>97.25</v>
      </c>
      <c r="H530" s="96">
        <v>1</v>
      </c>
      <c r="I530" s="55" t="s">
        <v>2800</v>
      </c>
      <c r="J530" s="55" t="s">
        <v>2801</v>
      </c>
      <c r="K530" s="55"/>
      <c r="L530" s="55"/>
      <c r="M530" s="55" t="s">
        <v>5356</v>
      </c>
      <c r="N530" s="55" t="s">
        <v>628</v>
      </c>
      <c r="O530" s="55" t="s">
        <v>629</v>
      </c>
    </row>
    <row r="531" spans="1:15" x14ac:dyDescent="0.25">
      <c r="A531" s="55" t="s">
        <v>534</v>
      </c>
      <c r="B531" s="55" t="s">
        <v>5357</v>
      </c>
      <c r="C531" s="55" t="s">
        <v>5358</v>
      </c>
      <c r="D531" s="96">
        <v>3657</v>
      </c>
      <c r="E531" s="96">
        <v>20</v>
      </c>
      <c r="F531" s="96">
        <v>0</v>
      </c>
      <c r="G531" s="96">
        <v>74.95</v>
      </c>
      <c r="H531" s="96">
        <v>1</v>
      </c>
      <c r="I531" s="55" t="s">
        <v>5359</v>
      </c>
      <c r="J531" s="55" t="s">
        <v>5360</v>
      </c>
      <c r="K531" s="55"/>
      <c r="L531" s="55"/>
      <c r="M531" s="55" t="s">
        <v>5361</v>
      </c>
      <c r="N531" s="55" t="s">
        <v>533</v>
      </c>
      <c r="O531" s="55" t="s">
        <v>533</v>
      </c>
    </row>
    <row r="532" spans="1:15" x14ac:dyDescent="0.25">
      <c r="A532" s="55" t="s">
        <v>518</v>
      </c>
      <c r="B532" s="55" t="s">
        <v>5362</v>
      </c>
      <c r="C532" s="55" t="s">
        <v>5363</v>
      </c>
      <c r="D532" s="96">
        <v>855</v>
      </c>
      <c r="E532" s="96">
        <v>20</v>
      </c>
      <c r="F532" s="97">
        <v>8.5027800000000001E-148</v>
      </c>
      <c r="G532" s="96">
        <v>68.5</v>
      </c>
      <c r="H532" s="96">
        <v>3</v>
      </c>
      <c r="I532" s="55" t="s">
        <v>5364</v>
      </c>
      <c r="J532" s="55" t="s">
        <v>5365</v>
      </c>
      <c r="K532" s="55"/>
      <c r="L532" s="55"/>
      <c r="M532" s="55" t="s">
        <v>5366</v>
      </c>
      <c r="N532" s="55" t="s">
        <v>533</v>
      </c>
      <c r="O532" s="55" t="s">
        <v>533</v>
      </c>
    </row>
    <row r="533" spans="1:15" x14ac:dyDescent="0.25">
      <c r="A533" s="55" t="s">
        <v>573</v>
      </c>
      <c r="B533" s="55" t="s">
        <v>5367</v>
      </c>
      <c r="C533" s="55" t="s">
        <v>575</v>
      </c>
      <c r="D533" s="96">
        <v>636</v>
      </c>
      <c r="E533" s="96"/>
      <c r="F533" s="96"/>
      <c r="G533" s="96"/>
      <c r="H533" s="96"/>
      <c r="I533" s="55"/>
      <c r="J533" s="55"/>
      <c r="K533" s="55"/>
      <c r="L533" s="55"/>
      <c r="M533" s="55" t="s">
        <v>5368</v>
      </c>
      <c r="N533" s="55" t="s">
        <v>533</v>
      </c>
      <c r="O533" s="55" t="s">
        <v>533</v>
      </c>
    </row>
    <row r="534" spans="1:15" x14ac:dyDescent="0.25">
      <c r="A534" s="55" t="s">
        <v>551</v>
      </c>
      <c r="B534" s="55" t="s">
        <v>5369</v>
      </c>
      <c r="C534" s="55" t="s">
        <v>5370</v>
      </c>
      <c r="D534" s="96">
        <v>1101</v>
      </c>
      <c r="E534" s="96">
        <v>20</v>
      </c>
      <c r="F534" s="96">
        <v>0</v>
      </c>
      <c r="G534" s="96">
        <v>88.15</v>
      </c>
      <c r="H534" s="96"/>
      <c r="I534" s="55"/>
      <c r="J534" s="55"/>
      <c r="K534" s="55"/>
      <c r="L534" s="55"/>
      <c r="M534" s="55" t="s">
        <v>5371</v>
      </c>
      <c r="N534" s="55" t="s">
        <v>628</v>
      </c>
      <c r="O534" s="55" t="s">
        <v>629</v>
      </c>
    </row>
    <row r="535" spans="1:15" x14ac:dyDescent="0.25">
      <c r="A535" s="55" t="s">
        <v>518</v>
      </c>
      <c r="B535" s="55" t="s">
        <v>5372</v>
      </c>
      <c r="C535" s="55" t="s">
        <v>556</v>
      </c>
      <c r="D535" s="96">
        <v>1248</v>
      </c>
      <c r="E535" s="96">
        <v>20</v>
      </c>
      <c r="F535" s="96">
        <v>0</v>
      </c>
      <c r="G535" s="96">
        <v>63.5</v>
      </c>
      <c r="H535" s="96">
        <v>1</v>
      </c>
      <c r="I535" s="55" t="s">
        <v>557</v>
      </c>
      <c r="J535" s="55" t="s">
        <v>558</v>
      </c>
      <c r="K535" s="55"/>
      <c r="L535" s="55"/>
      <c r="M535" s="55" t="s">
        <v>5373</v>
      </c>
      <c r="N535" s="55" t="s">
        <v>1867</v>
      </c>
      <c r="O535" s="55" t="s">
        <v>1868</v>
      </c>
    </row>
    <row r="536" spans="1:15" x14ac:dyDescent="0.25">
      <c r="A536" s="55" t="s">
        <v>518</v>
      </c>
      <c r="B536" s="55" t="s">
        <v>5374</v>
      </c>
      <c r="C536" s="55" t="s">
        <v>5375</v>
      </c>
      <c r="D536" s="96">
        <v>948</v>
      </c>
      <c r="E536" s="96">
        <v>20</v>
      </c>
      <c r="F536" s="97">
        <v>3.7216599999999998E-150</v>
      </c>
      <c r="G536" s="96">
        <v>81</v>
      </c>
      <c r="H536" s="96">
        <v>5</v>
      </c>
      <c r="I536" s="55" t="s">
        <v>5376</v>
      </c>
      <c r="J536" s="55" t="s">
        <v>5377</v>
      </c>
      <c r="K536" s="55"/>
      <c r="L536" s="55"/>
      <c r="M536" s="55" t="s">
        <v>5378</v>
      </c>
      <c r="N536" s="55" t="s">
        <v>5379</v>
      </c>
      <c r="O536" s="55" t="s">
        <v>5380</v>
      </c>
    </row>
    <row r="537" spans="1:15" x14ac:dyDescent="0.25">
      <c r="A537" s="55" t="s">
        <v>518</v>
      </c>
      <c r="B537" s="55" t="s">
        <v>5381</v>
      </c>
      <c r="C537" s="55" t="s">
        <v>5382</v>
      </c>
      <c r="D537" s="96">
        <v>645</v>
      </c>
      <c r="E537" s="96">
        <v>20</v>
      </c>
      <c r="F537" s="97">
        <v>1.24643E-110</v>
      </c>
      <c r="G537" s="96">
        <v>74.95</v>
      </c>
      <c r="H537" s="96">
        <v>5</v>
      </c>
      <c r="I537" s="55" t="s">
        <v>657</v>
      </c>
      <c r="J537" s="55" t="s">
        <v>658</v>
      </c>
      <c r="K537" s="55" t="s">
        <v>523</v>
      </c>
      <c r="L537" s="55" t="s">
        <v>524</v>
      </c>
      <c r="M537" s="55" t="s">
        <v>5383</v>
      </c>
      <c r="N537" s="55" t="s">
        <v>1357</v>
      </c>
      <c r="O537" s="55" t="s">
        <v>1358</v>
      </c>
    </row>
    <row r="538" spans="1:15" x14ac:dyDescent="0.25">
      <c r="A538" s="55" t="s">
        <v>551</v>
      </c>
      <c r="B538" s="55" t="s">
        <v>5384</v>
      </c>
      <c r="C538" s="55" t="s">
        <v>480</v>
      </c>
      <c r="D538" s="96">
        <v>942</v>
      </c>
      <c r="E538" s="96">
        <v>2</v>
      </c>
      <c r="F538" s="97">
        <v>3.8477399999999998E-11</v>
      </c>
      <c r="G538" s="96">
        <v>90.5</v>
      </c>
      <c r="H538" s="96"/>
      <c r="I538" s="55"/>
      <c r="J538" s="55"/>
      <c r="K538" s="55"/>
      <c r="L538" s="55"/>
      <c r="M538" s="55" t="s">
        <v>621</v>
      </c>
      <c r="N538" s="55" t="s">
        <v>533</v>
      </c>
      <c r="O538" s="55" t="s">
        <v>533</v>
      </c>
    </row>
    <row r="539" spans="1:15" x14ac:dyDescent="0.25">
      <c r="A539" s="55" t="s">
        <v>573</v>
      </c>
      <c r="B539" s="55" t="s">
        <v>5385</v>
      </c>
      <c r="C539" s="55" t="s">
        <v>575</v>
      </c>
      <c r="D539" s="96">
        <v>372</v>
      </c>
      <c r="E539" s="96"/>
      <c r="F539" s="96"/>
      <c r="G539" s="96"/>
      <c r="H539" s="96"/>
      <c r="I539" s="55"/>
      <c r="J539" s="55"/>
      <c r="K539" s="55"/>
      <c r="L539" s="55"/>
      <c r="M539" s="55" t="s">
        <v>576</v>
      </c>
      <c r="N539" s="55" t="s">
        <v>576</v>
      </c>
      <c r="O539" s="55" t="s">
        <v>576</v>
      </c>
    </row>
    <row r="540" spans="1:15" x14ac:dyDescent="0.25">
      <c r="A540" s="55" t="s">
        <v>518</v>
      </c>
      <c r="B540" s="55" t="s">
        <v>5386</v>
      </c>
      <c r="C540" s="55" t="s">
        <v>5387</v>
      </c>
      <c r="D540" s="96">
        <v>420</v>
      </c>
      <c r="E540" s="96">
        <v>20</v>
      </c>
      <c r="F540" s="97">
        <v>7.9953900000000006E-40</v>
      </c>
      <c r="G540" s="96">
        <v>84.75</v>
      </c>
      <c r="H540" s="96">
        <v>5</v>
      </c>
      <c r="I540" s="55" t="s">
        <v>1693</v>
      </c>
      <c r="J540" s="55" t="s">
        <v>1694</v>
      </c>
      <c r="K540" s="55"/>
      <c r="L540" s="55"/>
      <c r="M540" s="55" t="s">
        <v>5388</v>
      </c>
      <c r="N540" s="55" t="s">
        <v>1696</v>
      </c>
      <c r="O540" s="55" t="s">
        <v>1697</v>
      </c>
    </row>
    <row r="541" spans="1:15" x14ac:dyDescent="0.25">
      <c r="A541" s="55" t="s">
        <v>534</v>
      </c>
      <c r="B541" s="55" t="s">
        <v>2961</v>
      </c>
      <c r="C541" s="55" t="s">
        <v>2962</v>
      </c>
      <c r="D541" s="96">
        <v>753</v>
      </c>
      <c r="E541" s="96">
        <v>14</v>
      </c>
      <c r="F541" s="97">
        <v>1.13617E-12</v>
      </c>
      <c r="G541" s="96">
        <v>50.5</v>
      </c>
      <c r="H541" s="96">
        <v>5</v>
      </c>
      <c r="I541" s="55" t="s">
        <v>2963</v>
      </c>
      <c r="J541" s="55" t="s">
        <v>2964</v>
      </c>
      <c r="K541" s="55"/>
      <c r="L541" s="55"/>
      <c r="M541" s="55" t="s">
        <v>576</v>
      </c>
      <c r="N541" s="55" t="s">
        <v>576</v>
      </c>
      <c r="O541" s="55" t="s">
        <v>576</v>
      </c>
    </row>
    <row r="542" spans="1:15" x14ac:dyDescent="0.25">
      <c r="A542" s="55" t="s">
        <v>573</v>
      </c>
      <c r="B542" s="55" t="s">
        <v>5389</v>
      </c>
      <c r="C542" s="55" t="s">
        <v>575</v>
      </c>
      <c r="D542" s="96">
        <v>327</v>
      </c>
      <c r="E542" s="96"/>
      <c r="F542" s="96"/>
      <c r="G542" s="96"/>
      <c r="H542" s="96"/>
      <c r="I542" s="55"/>
      <c r="J542" s="55"/>
      <c r="K542" s="55"/>
      <c r="L542" s="55"/>
      <c r="M542" s="55" t="s">
        <v>576</v>
      </c>
      <c r="N542" s="55" t="s">
        <v>576</v>
      </c>
      <c r="O542" s="55" t="s">
        <v>576</v>
      </c>
    </row>
    <row r="543" spans="1:15" x14ac:dyDescent="0.25">
      <c r="A543" s="55" t="s">
        <v>534</v>
      </c>
      <c r="B543" s="55" t="s">
        <v>2968</v>
      </c>
      <c r="C543" s="55" t="s">
        <v>2969</v>
      </c>
      <c r="D543" s="96">
        <v>1071</v>
      </c>
      <c r="E543" s="96">
        <v>20</v>
      </c>
      <c r="F543" s="97">
        <v>3.62372E-8</v>
      </c>
      <c r="G543" s="96">
        <v>59.55</v>
      </c>
      <c r="H543" s="96">
        <v>5</v>
      </c>
      <c r="I543" s="55" t="s">
        <v>2040</v>
      </c>
      <c r="J543" s="55" t="s">
        <v>2041</v>
      </c>
      <c r="K543" s="55"/>
      <c r="L543" s="55"/>
      <c r="M543" s="55" t="s">
        <v>2970</v>
      </c>
      <c r="N543" s="55" t="s">
        <v>949</v>
      </c>
      <c r="O543" s="55" t="s">
        <v>950</v>
      </c>
    </row>
    <row r="544" spans="1:15" x14ac:dyDescent="0.25">
      <c r="A544" s="55" t="s">
        <v>551</v>
      </c>
      <c r="B544" s="55" t="s">
        <v>5390</v>
      </c>
      <c r="C544" s="55" t="s">
        <v>5391</v>
      </c>
      <c r="D544" s="96">
        <v>3504</v>
      </c>
      <c r="E544" s="96">
        <v>20</v>
      </c>
      <c r="F544" s="96">
        <v>0</v>
      </c>
      <c r="G544" s="96">
        <v>78.900000000000006</v>
      </c>
      <c r="H544" s="96"/>
      <c r="I544" s="55"/>
      <c r="J544" s="55"/>
      <c r="K544" s="55"/>
      <c r="L544" s="55"/>
      <c r="M544" s="55" t="s">
        <v>5392</v>
      </c>
      <c r="N544" s="55" t="s">
        <v>533</v>
      </c>
      <c r="O544" s="55" t="s">
        <v>533</v>
      </c>
    </row>
    <row r="545" spans="1:15" x14ac:dyDescent="0.25">
      <c r="A545" s="55" t="s">
        <v>551</v>
      </c>
      <c r="B545" s="55" t="s">
        <v>5393</v>
      </c>
      <c r="C545" s="55" t="s">
        <v>5394</v>
      </c>
      <c r="D545" s="96">
        <v>2505</v>
      </c>
      <c r="E545" s="96">
        <v>20</v>
      </c>
      <c r="F545" s="96">
        <v>0</v>
      </c>
      <c r="G545" s="96">
        <v>76.8</v>
      </c>
      <c r="H545" s="96"/>
      <c r="I545" s="55"/>
      <c r="J545" s="55"/>
      <c r="K545" s="55"/>
      <c r="L545" s="55"/>
      <c r="M545" s="55" t="s">
        <v>5395</v>
      </c>
      <c r="N545" s="55" t="s">
        <v>533</v>
      </c>
      <c r="O545" s="55" t="s">
        <v>533</v>
      </c>
    </row>
    <row r="546" spans="1:15" x14ac:dyDescent="0.25">
      <c r="A546" s="55" t="s">
        <v>518</v>
      </c>
      <c r="B546" s="55" t="s">
        <v>2980</v>
      </c>
      <c r="C546" s="55" t="s">
        <v>1072</v>
      </c>
      <c r="D546" s="96">
        <v>921</v>
      </c>
      <c r="E546" s="96">
        <v>20</v>
      </c>
      <c r="F546" s="96">
        <v>0</v>
      </c>
      <c r="G546" s="96">
        <v>70.650000000000006</v>
      </c>
      <c r="H546" s="96">
        <v>1</v>
      </c>
      <c r="I546" s="55" t="s">
        <v>628</v>
      </c>
      <c r="J546" s="55" t="s">
        <v>629</v>
      </c>
      <c r="K546" s="55"/>
      <c r="L546" s="55"/>
      <c r="M546" s="55" t="s">
        <v>1073</v>
      </c>
      <c r="N546" s="55" t="s">
        <v>1074</v>
      </c>
      <c r="O546" s="55" t="s">
        <v>1075</v>
      </c>
    </row>
    <row r="547" spans="1:15" x14ac:dyDescent="0.25">
      <c r="A547" s="55" t="s">
        <v>518</v>
      </c>
      <c r="B547" s="55" t="s">
        <v>5396</v>
      </c>
      <c r="C547" s="55" t="s">
        <v>5397</v>
      </c>
      <c r="D547" s="96">
        <v>1917</v>
      </c>
      <c r="E547" s="96">
        <v>20</v>
      </c>
      <c r="F547" s="96">
        <v>0</v>
      </c>
      <c r="G547" s="96">
        <v>91.2</v>
      </c>
      <c r="H547" s="96">
        <v>2</v>
      </c>
      <c r="I547" s="55" t="s">
        <v>5398</v>
      </c>
      <c r="J547" s="55" t="s">
        <v>5399</v>
      </c>
      <c r="K547" s="55"/>
      <c r="L547" s="55"/>
      <c r="M547" s="55" t="s">
        <v>5400</v>
      </c>
      <c r="N547" s="55" t="s">
        <v>533</v>
      </c>
      <c r="O547" s="55" t="s">
        <v>533</v>
      </c>
    </row>
    <row r="548" spans="1:15" x14ac:dyDescent="0.25">
      <c r="A548" s="55" t="s">
        <v>518</v>
      </c>
      <c r="B548" s="55" t="s">
        <v>5401</v>
      </c>
      <c r="C548" s="55" t="s">
        <v>5402</v>
      </c>
      <c r="D548" s="96">
        <v>1548</v>
      </c>
      <c r="E548" s="96">
        <v>20</v>
      </c>
      <c r="F548" s="96">
        <v>0</v>
      </c>
      <c r="G548" s="96">
        <v>60.65</v>
      </c>
      <c r="H548" s="96">
        <v>2</v>
      </c>
      <c r="I548" s="55" t="s">
        <v>5332</v>
      </c>
      <c r="J548" s="55" t="s">
        <v>5333</v>
      </c>
      <c r="K548" s="55"/>
      <c r="L548" s="55"/>
      <c r="M548" s="55" t="s">
        <v>5403</v>
      </c>
      <c r="N548" s="55" t="s">
        <v>1855</v>
      </c>
      <c r="O548" s="55" t="s">
        <v>1856</v>
      </c>
    </row>
    <row r="549" spans="1:15" x14ac:dyDescent="0.25">
      <c r="A549" s="55" t="s">
        <v>551</v>
      </c>
      <c r="B549" s="55" t="s">
        <v>5404</v>
      </c>
      <c r="C549" s="55" t="s">
        <v>2393</v>
      </c>
      <c r="D549" s="96">
        <v>732</v>
      </c>
      <c r="E549" s="96">
        <v>20</v>
      </c>
      <c r="F549" s="97">
        <v>9.1053900000000003E-45</v>
      </c>
      <c r="G549" s="96">
        <v>57.65</v>
      </c>
      <c r="H549" s="96"/>
      <c r="I549" s="55"/>
      <c r="J549" s="55"/>
      <c r="K549" s="55"/>
      <c r="L549" s="55"/>
      <c r="M549" s="55" t="s">
        <v>5253</v>
      </c>
      <c r="N549" s="55" t="s">
        <v>533</v>
      </c>
      <c r="O549" s="55" t="s">
        <v>533</v>
      </c>
    </row>
    <row r="550" spans="1:15" x14ac:dyDescent="0.25">
      <c r="A550" s="55" t="s">
        <v>518</v>
      </c>
      <c r="B550" s="55" t="s">
        <v>5405</v>
      </c>
      <c r="C550" s="55" t="s">
        <v>5406</v>
      </c>
      <c r="D550" s="96">
        <v>246</v>
      </c>
      <c r="E550" s="96">
        <v>20</v>
      </c>
      <c r="F550" s="97">
        <v>8.2208999999999998E-13</v>
      </c>
      <c r="G550" s="96">
        <v>81.599999999999994</v>
      </c>
      <c r="H550" s="96">
        <v>2</v>
      </c>
      <c r="I550" s="55" t="s">
        <v>2129</v>
      </c>
      <c r="J550" s="55" t="s">
        <v>2130</v>
      </c>
      <c r="K550" s="55"/>
      <c r="L550" s="55"/>
      <c r="M550" s="55" t="s">
        <v>576</v>
      </c>
      <c r="N550" s="55" t="s">
        <v>576</v>
      </c>
      <c r="O550" s="55" t="s">
        <v>576</v>
      </c>
    </row>
    <row r="551" spans="1:15" x14ac:dyDescent="0.25">
      <c r="A551" s="55" t="s">
        <v>551</v>
      </c>
      <c r="B551" s="55" t="s">
        <v>3007</v>
      </c>
      <c r="C551" s="55" t="s">
        <v>769</v>
      </c>
      <c r="D551" s="96">
        <v>765</v>
      </c>
      <c r="E551" s="96">
        <v>20</v>
      </c>
      <c r="F551" s="97">
        <v>5.1349500000000001E-52</v>
      </c>
      <c r="G551" s="96">
        <v>59.75</v>
      </c>
      <c r="H551" s="96"/>
      <c r="I551" s="55"/>
      <c r="J551" s="55"/>
      <c r="K551" s="55"/>
      <c r="L551" s="55"/>
      <c r="M551" s="55" t="s">
        <v>3008</v>
      </c>
      <c r="N551" s="55" t="s">
        <v>533</v>
      </c>
      <c r="O551" s="55" t="s">
        <v>533</v>
      </c>
    </row>
    <row r="552" spans="1:15" x14ac:dyDescent="0.25">
      <c r="A552" s="55" t="s">
        <v>518</v>
      </c>
      <c r="B552" s="55" t="s">
        <v>388</v>
      </c>
      <c r="C552" s="55" t="s">
        <v>494</v>
      </c>
      <c r="D552" s="96">
        <v>8166</v>
      </c>
      <c r="E552" s="96">
        <v>20</v>
      </c>
      <c r="F552" s="96">
        <v>0</v>
      </c>
      <c r="G552" s="96">
        <v>74.599999999999994</v>
      </c>
      <c r="H552" s="96">
        <v>4</v>
      </c>
      <c r="I552" s="55" t="s">
        <v>2994</v>
      </c>
      <c r="J552" s="55" t="s">
        <v>2995</v>
      </c>
      <c r="K552" s="55" t="s">
        <v>584</v>
      </c>
      <c r="L552" s="135" t="s">
        <v>585</v>
      </c>
      <c r="M552" s="55" t="s">
        <v>5407</v>
      </c>
      <c r="N552" s="55" t="s">
        <v>2997</v>
      </c>
      <c r="O552" s="55" t="s">
        <v>2998</v>
      </c>
    </row>
    <row r="553" spans="1:15" x14ac:dyDescent="0.25">
      <c r="A553" s="55" t="s">
        <v>518</v>
      </c>
      <c r="B553" s="55" t="s">
        <v>5408</v>
      </c>
      <c r="C553" s="55" t="s">
        <v>5409</v>
      </c>
      <c r="D553" s="96">
        <v>2145</v>
      </c>
      <c r="E553" s="96">
        <v>20</v>
      </c>
      <c r="F553" s="96">
        <v>0</v>
      </c>
      <c r="G553" s="96">
        <v>79.3</v>
      </c>
      <c r="H553" s="96">
        <v>6</v>
      </c>
      <c r="I553" s="55" t="s">
        <v>5410</v>
      </c>
      <c r="J553" s="55" t="s">
        <v>5411</v>
      </c>
      <c r="K553" s="55" t="s">
        <v>5412</v>
      </c>
      <c r="L553" s="55" t="s">
        <v>5413</v>
      </c>
      <c r="M553" s="55" t="s">
        <v>5414</v>
      </c>
      <c r="N553" s="55" t="s">
        <v>5415</v>
      </c>
      <c r="O553" s="55" t="s">
        <v>5416</v>
      </c>
    </row>
    <row r="554" spans="1:15" x14ac:dyDescent="0.25">
      <c r="A554" s="55" t="s">
        <v>518</v>
      </c>
      <c r="B554" s="55" t="s">
        <v>5417</v>
      </c>
      <c r="C554" s="55" t="s">
        <v>5418</v>
      </c>
      <c r="D554" s="96">
        <v>1239</v>
      </c>
      <c r="E554" s="96">
        <v>20</v>
      </c>
      <c r="F554" s="96">
        <v>0</v>
      </c>
      <c r="G554" s="96">
        <v>81.55</v>
      </c>
      <c r="H554" s="96">
        <v>6</v>
      </c>
      <c r="I554" s="55" t="s">
        <v>5419</v>
      </c>
      <c r="J554" s="55" t="s">
        <v>5420</v>
      </c>
      <c r="K554" s="55"/>
      <c r="L554" s="55"/>
      <c r="M554" s="55" t="s">
        <v>5421</v>
      </c>
      <c r="N554" s="55" t="s">
        <v>533</v>
      </c>
      <c r="O554" s="55" t="s">
        <v>533</v>
      </c>
    </row>
    <row r="555" spans="1:15" x14ac:dyDescent="0.25">
      <c r="A555" s="55" t="s">
        <v>518</v>
      </c>
      <c r="B555" s="55" t="s">
        <v>5422</v>
      </c>
      <c r="C555" s="55" t="s">
        <v>480</v>
      </c>
      <c r="D555" s="96">
        <v>3126</v>
      </c>
      <c r="E555" s="96">
        <v>20</v>
      </c>
      <c r="F555" s="96">
        <v>0</v>
      </c>
      <c r="G555" s="96">
        <v>79.55</v>
      </c>
      <c r="H555" s="96">
        <v>3</v>
      </c>
      <c r="I555" s="55" t="s">
        <v>5286</v>
      </c>
      <c r="J555" s="55" t="s">
        <v>5287</v>
      </c>
      <c r="K555" s="55"/>
      <c r="L555" s="55"/>
      <c r="M555" s="55" t="s">
        <v>5423</v>
      </c>
      <c r="N555" s="55" t="s">
        <v>533</v>
      </c>
      <c r="O555" s="55" t="s">
        <v>533</v>
      </c>
    </row>
    <row r="556" spans="1:15" x14ac:dyDescent="0.25">
      <c r="A556" s="55" t="s">
        <v>551</v>
      </c>
      <c r="B556" s="55" t="s">
        <v>5424</v>
      </c>
      <c r="C556" s="55" t="s">
        <v>480</v>
      </c>
      <c r="D556" s="96">
        <v>1530</v>
      </c>
      <c r="E556" s="96">
        <v>20</v>
      </c>
      <c r="F556" s="97">
        <v>3.23471E-19</v>
      </c>
      <c r="G556" s="96">
        <v>47.25</v>
      </c>
      <c r="H556" s="96"/>
      <c r="I556" s="55"/>
      <c r="J556" s="55"/>
      <c r="K556" s="55"/>
      <c r="L556" s="55"/>
      <c r="M556" s="55" t="s">
        <v>902</v>
      </c>
      <c r="N556" s="55" t="s">
        <v>533</v>
      </c>
      <c r="O556" s="55" t="s">
        <v>533</v>
      </c>
    </row>
    <row r="557" spans="1:15" x14ac:dyDescent="0.25">
      <c r="A557" s="55" t="s">
        <v>551</v>
      </c>
      <c r="B557" s="55" t="s">
        <v>5425</v>
      </c>
      <c r="C557" s="55" t="s">
        <v>5426</v>
      </c>
      <c r="D557" s="96">
        <v>963</v>
      </c>
      <c r="E557" s="96">
        <v>20</v>
      </c>
      <c r="F557" s="96">
        <v>0</v>
      </c>
      <c r="G557" s="96">
        <v>79.849999999999994</v>
      </c>
      <c r="H557" s="96"/>
      <c r="I557" s="55"/>
      <c r="J557" s="55"/>
      <c r="K557" s="55"/>
      <c r="L557" s="55"/>
      <c r="M557" s="55" t="s">
        <v>5427</v>
      </c>
      <c r="N557" s="55" t="s">
        <v>533</v>
      </c>
      <c r="O557" s="55" t="s">
        <v>533</v>
      </c>
    </row>
    <row r="558" spans="1:15" x14ac:dyDescent="0.25">
      <c r="A558" s="55" t="s">
        <v>551</v>
      </c>
      <c r="B558" s="55" t="s">
        <v>3060</v>
      </c>
      <c r="C558" s="55" t="s">
        <v>3061</v>
      </c>
      <c r="D558" s="96">
        <v>1248</v>
      </c>
      <c r="E558" s="96">
        <v>20</v>
      </c>
      <c r="F558" s="96">
        <v>0</v>
      </c>
      <c r="G558" s="96">
        <v>57.55</v>
      </c>
      <c r="H558" s="96"/>
      <c r="I558" s="55"/>
      <c r="J558" s="55"/>
      <c r="K558" s="55"/>
      <c r="L558" s="55"/>
      <c r="M558" s="55" t="s">
        <v>3062</v>
      </c>
      <c r="N558" s="55" t="s">
        <v>533</v>
      </c>
      <c r="O558" s="55" t="s">
        <v>533</v>
      </c>
    </row>
    <row r="559" spans="1:15" x14ac:dyDescent="0.25">
      <c r="A559" s="55" t="s">
        <v>518</v>
      </c>
      <c r="B559" s="55" t="s">
        <v>5428</v>
      </c>
      <c r="C559" s="55" t="s">
        <v>5429</v>
      </c>
      <c r="D559" s="96">
        <v>942</v>
      </c>
      <c r="E559" s="96">
        <v>20</v>
      </c>
      <c r="F559" s="97">
        <v>1.8859900000000001E-179</v>
      </c>
      <c r="G559" s="96">
        <v>73.25</v>
      </c>
      <c r="H559" s="96">
        <v>2</v>
      </c>
      <c r="I559" s="55" t="s">
        <v>2815</v>
      </c>
      <c r="J559" s="55" t="s">
        <v>2816</v>
      </c>
      <c r="K559" s="55"/>
      <c r="L559" s="55"/>
      <c r="M559" s="55" t="s">
        <v>5430</v>
      </c>
      <c r="N559" s="55" t="s">
        <v>533</v>
      </c>
      <c r="O559" s="55" t="s">
        <v>533</v>
      </c>
    </row>
    <row r="560" spans="1:15" x14ac:dyDescent="0.25">
      <c r="A560" s="55" t="s">
        <v>573</v>
      </c>
      <c r="B560" s="55" t="s">
        <v>5431</v>
      </c>
      <c r="C560" s="55" t="s">
        <v>575</v>
      </c>
      <c r="D560" s="96">
        <v>294</v>
      </c>
      <c r="E560" s="96"/>
      <c r="F560" s="96"/>
      <c r="G560" s="96"/>
      <c r="H560" s="96"/>
      <c r="I560" s="55"/>
      <c r="J560" s="55"/>
      <c r="K560" s="55"/>
      <c r="L560" s="55"/>
      <c r="M560" s="55" t="s">
        <v>576</v>
      </c>
      <c r="N560" s="55" t="s">
        <v>576</v>
      </c>
      <c r="O560" s="55" t="s">
        <v>576</v>
      </c>
    </row>
    <row r="561" spans="1:15" x14ac:dyDescent="0.25">
      <c r="A561" s="55" t="s">
        <v>518</v>
      </c>
      <c r="B561" s="55" t="s">
        <v>5432</v>
      </c>
      <c r="C561" s="55" t="s">
        <v>5433</v>
      </c>
      <c r="D561" s="96">
        <v>1371</v>
      </c>
      <c r="E561" s="96">
        <v>20</v>
      </c>
      <c r="F561" s="96">
        <v>0</v>
      </c>
      <c r="G561" s="96">
        <v>74.3</v>
      </c>
      <c r="H561" s="96">
        <v>3</v>
      </c>
      <c r="I561" s="55" t="s">
        <v>1344</v>
      </c>
      <c r="J561" s="55" t="s">
        <v>1345</v>
      </c>
      <c r="K561" s="55" t="s">
        <v>523</v>
      </c>
      <c r="L561" s="55" t="s">
        <v>524</v>
      </c>
      <c r="M561" s="55" t="s">
        <v>5434</v>
      </c>
      <c r="N561" s="55" t="s">
        <v>526</v>
      </c>
      <c r="O561" s="55" t="s">
        <v>527</v>
      </c>
    </row>
    <row r="562" spans="1:15" x14ac:dyDescent="0.25">
      <c r="A562" s="55" t="s">
        <v>534</v>
      </c>
      <c r="B562" s="55" t="s">
        <v>5435</v>
      </c>
      <c r="C562" s="55" t="s">
        <v>480</v>
      </c>
      <c r="D562" s="96">
        <v>1518</v>
      </c>
      <c r="E562" s="96">
        <v>1</v>
      </c>
      <c r="F562" s="97">
        <v>1.1063E-60</v>
      </c>
      <c r="G562" s="96">
        <v>60</v>
      </c>
      <c r="H562" s="96">
        <v>1</v>
      </c>
      <c r="I562" s="55" t="s">
        <v>5436</v>
      </c>
      <c r="J562" s="55" t="s">
        <v>5437</v>
      </c>
      <c r="K562" s="55"/>
      <c r="L562" s="55"/>
      <c r="M562" s="55" t="s">
        <v>5438</v>
      </c>
      <c r="N562" s="55" t="s">
        <v>533</v>
      </c>
      <c r="O562" s="55" t="s">
        <v>533</v>
      </c>
    </row>
    <row r="563" spans="1:15" x14ac:dyDescent="0.25">
      <c r="A563" s="55" t="s">
        <v>518</v>
      </c>
      <c r="B563" s="55" t="s">
        <v>5439</v>
      </c>
      <c r="C563" s="55" t="s">
        <v>1171</v>
      </c>
      <c r="D563" s="96">
        <v>1068</v>
      </c>
      <c r="E563" s="96">
        <v>20</v>
      </c>
      <c r="F563" s="96">
        <v>0</v>
      </c>
      <c r="G563" s="96">
        <v>52.8</v>
      </c>
      <c r="H563" s="96">
        <v>2</v>
      </c>
      <c r="I563" s="55" t="s">
        <v>608</v>
      </c>
      <c r="J563" s="55" t="s">
        <v>609</v>
      </c>
      <c r="K563" s="55"/>
      <c r="L563" s="55"/>
      <c r="M563" s="55" t="s">
        <v>5440</v>
      </c>
      <c r="N563" s="55" t="s">
        <v>611</v>
      </c>
      <c r="O563" s="55" t="s">
        <v>612</v>
      </c>
    </row>
    <row r="564" spans="1:15" x14ac:dyDescent="0.25">
      <c r="A564" s="55" t="s">
        <v>518</v>
      </c>
      <c r="B564" s="55" t="s">
        <v>5441</v>
      </c>
      <c r="C564" s="55" t="s">
        <v>5442</v>
      </c>
      <c r="D564" s="96">
        <v>387</v>
      </c>
      <c r="E564" s="96">
        <v>20</v>
      </c>
      <c r="F564" s="97">
        <v>1.09375E-28</v>
      </c>
      <c r="G564" s="96">
        <v>68.7</v>
      </c>
      <c r="H564" s="96">
        <v>1</v>
      </c>
      <c r="I564" s="55" t="s">
        <v>579</v>
      </c>
      <c r="J564" s="55" t="s">
        <v>580</v>
      </c>
      <c r="K564" s="55"/>
      <c r="L564" s="55"/>
      <c r="M564" s="55" t="s">
        <v>5443</v>
      </c>
      <c r="N564" s="55" t="s">
        <v>533</v>
      </c>
      <c r="O564" s="55" t="s">
        <v>533</v>
      </c>
    </row>
    <row r="565" spans="1:15" x14ac:dyDescent="0.25">
      <c r="A565" s="55" t="s">
        <v>534</v>
      </c>
      <c r="B565" s="135" t="s">
        <v>3098</v>
      </c>
      <c r="C565" s="135" t="s">
        <v>3099</v>
      </c>
      <c r="D565" s="96">
        <v>366</v>
      </c>
      <c r="E565" s="96">
        <v>17</v>
      </c>
      <c r="F565" s="97">
        <v>6.9344200000000004E-15</v>
      </c>
      <c r="G565" s="96">
        <v>56.71</v>
      </c>
      <c r="H565" s="96">
        <v>6</v>
      </c>
      <c r="I565" s="55" t="s">
        <v>3100</v>
      </c>
      <c r="J565" s="55" t="s">
        <v>3101</v>
      </c>
      <c r="K565" s="55"/>
      <c r="L565" s="55"/>
      <c r="M565" s="55" t="s">
        <v>3102</v>
      </c>
      <c r="N565" s="55" t="s">
        <v>1193</v>
      </c>
      <c r="O565" s="55" t="s">
        <v>1194</v>
      </c>
    </row>
    <row r="566" spans="1:15" x14ac:dyDescent="0.25">
      <c r="A566" s="55" t="s">
        <v>518</v>
      </c>
      <c r="B566" s="55" t="s">
        <v>5444</v>
      </c>
      <c r="C566" s="55" t="s">
        <v>1199</v>
      </c>
      <c r="D566" s="96">
        <v>1398</v>
      </c>
      <c r="E566" s="96">
        <v>20</v>
      </c>
      <c r="F566" s="96">
        <v>0</v>
      </c>
      <c r="G566" s="96">
        <v>74.2</v>
      </c>
      <c r="H566" s="96">
        <v>2</v>
      </c>
      <c r="I566" s="55" t="s">
        <v>2087</v>
      </c>
      <c r="J566" s="55" t="s">
        <v>2088</v>
      </c>
      <c r="K566" s="55"/>
      <c r="L566" s="55"/>
      <c r="M566" s="55" t="s">
        <v>5445</v>
      </c>
      <c r="N566" s="55" t="s">
        <v>1203</v>
      </c>
      <c r="O566" s="55" t="s">
        <v>1204</v>
      </c>
    </row>
    <row r="567" spans="1:15" x14ac:dyDescent="0.25">
      <c r="A567" s="55" t="s">
        <v>518</v>
      </c>
      <c r="B567" s="55" t="s">
        <v>3115</v>
      </c>
      <c r="C567" s="55" t="s">
        <v>1218</v>
      </c>
      <c r="D567" s="96">
        <v>1743</v>
      </c>
      <c r="E567" s="96">
        <v>20</v>
      </c>
      <c r="F567" s="96">
        <v>0</v>
      </c>
      <c r="G567" s="96">
        <v>76.05</v>
      </c>
      <c r="H567" s="96">
        <v>7</v>
      </c>
      <c r="I567" s="55" t="s">
        <v>1200</v>
      </c>
      <c r="J567" s="55" t="s">
        <v>1201</v>
      </c>
      <c r="K567" s="55"/>
      <c r="L567" s="55"/>
      <c r="M567" s="55" t="s">
        <v>3116</v>
      </c>
      <c r="N567" s="55" t="s">
        <v>5446</v>
      </c>
      <c r="O567" s="55" t="s">
        <v>5447</v>
      </c>
    </row>
    <row r="568" spans="1:15" x14ac:dyDescent="0.25">
      <c r="A568" s="55" t="s">
        <v>518</v>
      </c>
      <c r="B568" s="55" t="s">
        <v>3119</v>
      </c>
      <c r="C568" s="55" t="s">
        <v>3120</v>
      </c>
      <c r="D568" s="96">
        <v>6426</v>
      </c>
      <c r="E568" s="96">
        <v>20</v>
      </c>
      <c r="F568" s="96">
        <v>0</v>
      </c>
      <c r="G568" s="96">
        <v>75.849999999999994</v>
      </c>
      <c r="H568" s="96">
        <v>1</v>
      </c>
      <c r="I568" s="55" t="s">
        <v>898</v>
      </c>
      <c r="J568" s="55" t="s">
        <v>899</v>
      </c>
      <c r="K568" s="55"/>
      <c r="L568" s="55"/>
      <c r="M568" s="55" t="s">
        <v>3121</v>
      </c>
      <c r="N568" s="55" t="s">
        <v>3122</v>
      </c>
      <c r="O568" s="55" t="s">
        <v>3123</v>
      </c>
    </row>
    <row r="569" spans="1:15" x14ac:dyDescent="0.25">
      <c r="A569" s="55" t="s">
        <v>534</v>
      </c>
      <c r="B569" s="55" t="s">
        <v>3126</v>
      </c>
      <c r="C569" s="55" t="s">
        <v>1077</v>
      </c>
      <c r="D569" s="96">
        <v>1446</v>
      </c>
      <c r="E569" s="96">
        <v>20</v>
      </c>
      <c r="F569" s="97">
        <v>6.5555500000000003E-107</v>
      </c>
      <c r="G569" s="96">
        <v>61</v>
      </c>
      <c r="H569" s="96">
        <v>4</v>
      </c>
      <c r="I569" s="55" t="s">
        <v>704</v>
      </c>
      <c r="J569" s="55" t="s">
        <v>705</v>
      </c>
      <c r="K569" s="55"/>
      <c r="L569" s="55"/>
      <c r="M569" s="55" t="s">
        <v>3127</v>
      </c>
      <c r="N569" s="55" t="s">
        <v>564</v>
      </c>
      <c r="O569" s="55" t="s">
        <v>565</v>
      </c>
    </row>
    <row r="570" spans="1:15" x14ac:dyDescent="0.25">
      <c r="A570" s="55" t="s">
        <v>518</v>
      </c>
      <c r="B570" s="55" t="s">
        <v>5448</v>
      </c>
      <c r="C570" s="55" t="s">
        <v>5449</v>
      </c>
      <c r="D570" s="96">
        <v>1050</v>
      </c>
      <c r="E570" s="96">
        <v>20</v>
      </c>
      <c r="F570" s="96">
        <v>0</v>
      </c>
      <c r="G570" s="96">
        <v>83</v>
      </c>
      <c r="H570" s="96">
        <v>2</v>
      </c>
      <c r="I570" s="55" t="s">
        <v>1235</v>
      </c>
      <c r="J570" s="55" t="s">
        <v>1236</v>
      </c>
      <c r="K570" s="55"/>
      <c r="L570" s="55"/>
      <c r="M570" s="55" t="s">
        <v>5450</v>
      </c>
      <c r="N570" s="55" t="s">
        <v>1238</v>
      </c>
      <c r="O570" s="55" t="s">
        <v>1239</v>
      </c>
    </row>
    <row r="571" spans="1:15" x14ac:dyDescent="0.25">
      <c r="A571" s="55" t="s">
        <v>518</v>
      </c>
      <c r="B571" s="55" t="s">
        <v>5451</v>
      </c>
      <c r="C571" s="55" t="s">
        <v>5452</v>
      </c>
      <c r="D571" s="96">
        <v>2157</v>
      </c>
      <c r="E571" s="96">
        <v>20</v>
      </c>
      <c r="F571" s="96">
        <v>0</v>
      </c>
      <c r="G571" s="96">
        <v>63.4</v>
      </c>
      <c r="H571" s="96">
        <v>3</v>
      </c>
      <c r="I571" s="55" t="s">
        <v>5453</v>
      </c>
      <c r="J571" s="55" t="s">
        <v>5454</v>
      </c>
      <c r="K571" s="55"/>
      <c r="L571" s="55"/>
      <c r="M571" s="55" t="s">
        <v>5455</v>
      </c>
      <c r="N571" s="55" t="s">
        <v>752</v>
      </c>
      <c r="O571" s="55" t="s">
        <v>753</v>
      </c>
    </row>
    <row r="572" spans="1:15" x14ac:dyDescent="0.25">
      <c r="A572" s="55" t="s">
        <v>518</v>
      </c>
      <c r="B572" s="55" t="s">
        <v>5456</v>
      </c>
      <c r="C572" s="55" t="s">
        <v>5457</v>
      </c>
      <c r="D572" s="96">
        <v>498</v>
      </c>
      <c r="E572" s="96">
        <v>20</v>
      </c>
      <c r="F572" s="97">
        <v>7.4698200000000001E-78</v>
      </c>
      <c r="G572" s="96">
        <v>64.55</v>
      </c>
      <c r="H572" s="96">
        <v>2</v>
      </c>
      <c r="I572" s="55" t="s">
        <v>3021</v>
      </c>
      <c r="J572" s="55" t="s">
        <v>3022</v>
      </c>
      <c r="K572" s="55"/>
      <c r="L572" s="55"/>
      <c r="M572" s="55" t="s">
        <v>5458</v>
      </c>
      <c r="N572" s="55" t="s">
        <v>564</v>
      </c>
      <c r="O572" s="55" t="s">
        <v>565</v>
      </c>
    </row>
    <row r="573" spans="1:15" x14ac:dyDescent="0.25">
      <c r="A573" s="55" t="s">
        <v>573</v>
      </c>
      <c r="B573" s="55" t="s">
        <v>5459</v>
      </c>
      <c r="C573" s="55" t="s">
        <v>575</v>
      </c>
      <c r="D573" s="96">
        <v>462</v>
      </c>
      <c r="E573" s="96"/>
      <c r="F573" s="96"/>
      <c r="G573" s="96"/>
      <c r="H573" s="96"/>
      <c r="I573" s="55"/>
      <c r="J573" s="55"/>
      <c r="K573" s="55"/>
      <c r="L573" s="55"/>
      <c r="M573" s="55" t="s">
        <v>576</v>
      </c>
      <c r="N573" s="55" t="s">
        <v>576</v>
      </c>
      <c r="O573" s="55" t="s">
        <v>576</v>
      </c>
    </row>
    <row r="574" spans="1:15" x14ac:dyDescent="0.25">
      <c r="A574" s="55" t="s">
        <v>518</v>
      </c>
      <c r="B574" s="55" t="s">
        <v>5460</v>
      </c>
      <c r="C574" s="55" t="s">
        <v>5461</v>
      </c>
      <c r="D574" s="96">
        <v>3096</v>
      </c>
      <c r="E574" s="96">
        <v>20</v>
      </c>
      <c r="F574" s="96">
        <v>0</v>
      </c>
      <c r="G574" s="96">
        <v>71.900000000000006</v>
      </c>
      <c r="H574" s="96">
        <v>4</v>
      </c>
      <c r="I574" s="55" t="s">
        <v>5462</v>
      </c>
      <c r="J574" s="55" t="s">
        <v>5463</v>
      </c>
      <c r="K574" s="55"/>
      <c r="L574" s="55"/>
      <c r="M574" s="55" t="s">
        <v>5464</v>
      </c>
      <c r="N574" s="55" t="s">
        <v>533</v>
      </c>
      <c r="O574" s="55" t="s">
        <v>533</v>
      </c>
    </row>
    <row r="575" spans="1:15" x14ac:dyDescent="0.25">
      <c r="A575" s="55" t="s">
        <v>551</v>
      </c>
      <c r="B575" s="55" t="s">
        <v>5465</v>
      </c>
      <c r="C575" s="55" t="s">
        <v>3137</v>
      </c>
      <c r="D575" s="96">
        <v>942</v>
      </c>
      <c r="E575" s="96">
        <v>20</v>
      </c>
      <c r="F575" s="96">
        <v>0</v>
      </c>
      <c r="G575" s="96">
        <v>57.15</v>
      </c>
      <c r="H575" s="96"/>
      <c r="I575" s="55"/>
      <c r="J575" s="55"/>
      <c r="K575" s="55"/>
      <c r="L575" s="55"/>
      <c r="M575" s="55" t="s">
        <v>5466</v>
      </c>
      <c r="N575" s="55" t="s">
        <v>628</v>
      </c>
      <c r="O575" s="55" t="s">
        <v>629</v>
      </c>
    </row>
    <row r="576" spans="1:15" x14ac:dyDescent="0.25">
      <c r="A576" s="55" t="s">
        <v>518</v>
      </c>
      <c r="B576" s="55" t="s">
        <v>5467</v>
      </c>
      <c r="C576" s="55" t="s">
        <v>5468</v>
      </c>
      <c r="D576" s="96">
        <v>3888</v>
      </c>
      <c r="E576" s="96">
        <v>20</v>
      </c>
      <c r="F576" s="96">
        <v>0</v>
      </c>
      <c r="G576" s="96">
        <v>62.05</v>
      </c>
      <c r="H576" s="96">
        <v>2</v>
      </c>
      <c r="I576" s="55" t="s">
        <v>608</v>
      </c>
      <c r="J576" s="55" t="s">
        <v>609</v>
      </c>
      <c r="K576" s="55"/>
      <c r="L576" s="55"/>
      <c r="M576" s="55" t="s">
        <v>5469</v>
      </c>
      <c r="N576" s="55" t="s">
        <v>760</v>
      </c>
      <c r="O576" s="55" t="s">
        <v>761</v>
      </c>
    </row>
    <row r="577" spans="1:15" x14ac:dyDescent="0.25">
      <c r="A577" s="55" t="s">
        <v>518</v>
      </c>
      <c r="B577" s="55" t="s">
        <v>3150</v>
      </c>
      <c r="C577" s="55" t="s">
        <v>480</v>
      </c>
      <c r="D577" s="96">
        <v>2136</v>
      </c>
      <c r="E577" s="96">
        <v>20</v>
      </c>
      <c r="F577" s="96">
        <v>0</v>
      </c>
      <c r="G577" s="96">
        <v>67.05</v>
      </c>
      <c r="H577" s="96">
        <v>1</v>
      </c>
      <c r="I577" s="55" t="s">
        <v>579</v>
      </c>
      <c r="J577" s="55" t="s">
        <v>580</v>
      </c>
      <c r="K577" s="55"/>
      <c r="L577" s="55"/>
      <c r="M577" s="55" t="s">
        <v>3151</v>
      </c>
      <c r="N577" s="55" t="s">
        <v>533</v>
      </c>
      <c r="O577" s="55" t="s">
        <v>533</v>
      </c>
    </row>
    <row r="578" spans="1:15" x14ac:dyDescent="0.25">
      <c r="A578" s="55" t="s">
        <v>518</v>
      </c>
      <c r="B578" s="55" t="s">
        <v>3158</v>
      </c>
      <c r="C578" s="55" t="s">
        <v>3159</v>
      </c>
      <c r="D578" s="96">
        <v>1938</v>
      </c>
      <c r="E578" s="96">
        <v>20</v>
      </c>
      <c r="F578" s="96">
        <v>0</v>
      </c>
      <c r="G578" s="96">
        <v>73.25</v>
      </c>
      <c r="H578" s="96">
        <v>2</v>
      </c>
      <c r="I578" s="55" t="s">
        <v>1235</v>
      </c>
      <c r="J578" s="55" t="s">
        <v>1236</v>
      </c>
      <c r="K578" s="55"/>
      <c r="L578" s="55"/>
      <c r="M578" s="55" t="s">
        <v>3160</v>
      </c>
      <c r="N578" s="55" t="s">
        <v>3161</v>
      </c>
      <c r="O578" s="55" t="s">
        <v>3162</v>
      </c>
    </row>
    <row r="579" spans="1:15" x14ac:dyDescent="0.25">
      <c r="A579" s="55" t="s">
        <v>518</v>
      </c>
      <c r="B579" s="55" t="s">
        <v>5470</v>
      </c>
      <c r="C579" s="55" t="s">
        <v>5471</v>
      </c>
      <c r="D579" s="96">
        <v>627</v>
      </c>
      <c r="E579" s="96">
        <v>20</v>
      </c>
      <c r="F579" s="97">
        <v>1.9276800000000001E-74</v>
      </c>
      <c r="G579" s="96">
        <v>90</v>
      </c>
      <c r="H579" s="96">
        <v>3</v>
      </c>
      <c r="I579" s="55" t="s">
        <v>5453</v>
      </c>
      <c r="J579" s="55" t="s">
        <v>5454</v>
      </c>
      <c r="K579" s="55"/>
      <c r="L579" s="55"/>
      <c r="M579" s="55" t="s">
        <v>5472</v>
      </c>
      <c r="N579" s="55" t="s">
        <v>5473</v>
      </c>
      <c r="O579" s="55" t="s">
        <v>5474</v>
      </c>
    </row>
    <row r="580" spans="1:15" x14ac:dyDescent="0.25">
      <c r="A580" s="55" t="s">
        <v>518</v>
      </c>
      <c r="B580" s="55" t="s">
        <v>5475</v>
      </c>
      <c r="C580" s="55" t="s">
        <v>5476</v>
      </c>
      <c r="D580" s="96">
        <v>3744</v>
      </c>
      <c r="E580" s="96">
        <v>20</v>
      </c>
      <c r="F580" s="96">
        <v>0</v>
      </c>
      <c r="G580" s="96">
        <v>81.099999999999994</v>
      </c>
      <c r="H580" s="96">
        <v>1</v>
      </c>
      <c r="I580" s="55" t="s">
        <v>596</v>
      </c>
      <c r="J580" s="55" t="s">
        <v>597</v>
      </c>
      <c r="K580" s="55"/>
      <c r="L580" s="55"/>
      <c r="M580" s="55" t="s">
        <v>5477</v>
      </c>
      <c r="N580" s="55" t="s">
        <v>5478</v>
      </c>
      <c r="O580" s="55" t="s">
        <v>5479</v>
      </c>
    </row>
    <row r="581" spans="1:15" x14ac:dyDescent="0.25">
      <c r="A581" s="55" t="s">
        <v>551</v>
      </c>
      <c r="B581" s="55" t="s">
        <v>5480</v>
      </c>
      <c r="C581" s="55" t="s">
        <v>4405</v>
      </c>
      <c r="D581" s="96">
        <v>1524</v>
      </c>
      <c r="E581" s="96">
        <v>20</v>
      </c>
      <c r="F581" s="96">
        <v>0</v>
      </c>
      <c r="G581" s="96">
        <v>79.900000000000006</v>
      </c>
      <c r="H581" s="96"/>
      <c r="I581" s="55"/>
      <c r="J581" s="55"/>
      <c r="K581" s="55"/>
      <c r="L581" s="55"/>
      <c r="M581" s="55" t="s">
        <v>5481</v>
      </c>
      <c r="N581" s="55" t="s">
        <v>533</v>
      </c>
      <c r="O581" s="55" t="s">
        <v>533</v>
      </c>
    </row>
    <row r="582" spans="1:15" x14ac:dyDescent="0.25">
      <c r="A582" s="55" t="s">
        <v>518</v>
      </c>
      <c r="B582" s="55" t="s">
        <v>5482</v>
      </c>
      <c r="C582" s="55" t="s">
        <v>5483</v>
      </c>
      <c r="D582" s="96">
        <v>2472</v>
      </c>
      <c r="E582" s="96">
        <v>20</v>
      </c>
      <c r="F582" s="96">
        <v>0</v>
      </c>
      <c r="G582" s="96">
        <v>81.849999999999994</v>
      </c>
      <c r="H582" s="96">
        <v>1</v>
      </c>
      <c r="I582" s="55" t="s">
        <v>596</v>
      </c>
      <c r="J582" s="55" t="s">
        <v>597</v>
      </c>
      <c r="K582" s="55"/>
      <c r="L582" s="55"/>
      <c r="M582" s="55" t="s">
        <v>5484</v>
      </c>
      <c r="N582" s="55" t="s">
        <v>990</v>
      </c>
      <c r="O582" s="55" t="s">
        <v>991</v>
      </c>
    </row>
    <row r="583" spans="1:15" x14ac:dyDescent="0.25">
      <c r="A583" s="55" t="s">
        <v>534</v>
      </c>
      <c r="B583" s="55" t="s">
        <v>5485</v>
      </c>
      <c r="C583" s="55" t="s">
        <v>5486</v>
      </c>
      <c r="D583" s="96">
        <v>546</v>
      </c>
      <c r="E583" s="96">
        <v>16</v>
      </c>
      <c r="F583" s="97">
        <v>2.1126700000000002E-14</v>
      </c>
      <c r="G583" s="96">
        <v>55.81</v>
      </c>
      <c r="H583" s="96">
        <v>2</v>
      </c>
      <c r="I583" s="55" t="s">
        <v>1162</v>
      </c>
      <c r="J583" s="55" t="s">
        <v>1163</v>
      </c>
      <c r="K583" s="55"/>
      <c r="L583" s="55"/>
      <c r="M583" s="55" t="s">
        <v>5487</v>
      </c>
      <c r="N583" s="55" t="s">
        <v>533</v>
      </c>
      <c r="O583" s="55" t="s">
        <v>533</v>
      </c>
    </row>
    <row r="584" spans="1:15" x14ac:dyDescent="0.25">
      <c r="A584" s="55" t="s">
        <v>573</v>
      </c>
      <c r="B584" s="55" t="s">
        <v>5488</v>
      </c>
      <c r="C584" s="55" t="s">
        <v>575</v>
      </c>
      <c r="D584" s="96">
        <v>924</v>
      </c>
      <c r="E584" s="96"/>
      <c r="F584" s="96"/>
      <c r="G584" s="96"/>
      <c r="H584" s="96"/>
      <c r="I584" s="55"/>
      <c r="J584" s="55"/>
      <c r="K584" s="55"/>
      <c r="L584" s="55"/>
      <c r="M584" s="55" t="s">
        <v>606</v>
      </c>
      <c r="N584" s="55" t="s">
        <v>533</v>
      </c>
      <c r="O584" s="55" t="s">
        <v>533</v>
      </c>
    </row>
    <row r="585" spans="1:15" x14ac:dyDescent="0.25">
      <c r="A585" s="55" t="s">
        <v>518</v>
      </c>
      <c r="B585" s="55" t="s">
        <v>389</v>
      </c>
      <c r="C585" s="55" t="s">
        <v>471</v>
      </c>
      <c r="D585" s="96">
        <v>3792</v>
      </c>
      <c r="E585" s="96">
        <v>20</v>
      </c>
      <c r="F585" s="96">
        <v>0</v>
      </c>
      <c r="G585" s="96">
        <v>63.15</v>
      </c>
      <c r="H585" s="96">
        <v>4</v>
      </c>
      <c r="I585" s="55" t="s">
        <v>582</v>
      </c>
      <c r="J585" s="55" t="s">
        <v>583</v>
      </c>
      <c r="K585" s="55" t="s">
        <v>584</v>
      </c>
      <c r="L585" s="135" t="s">
        <v>585</v>
      </c>
      <c r="M585" s="55" t="s">
        <v>5489</v>
      </c>
      <c r="N585" s="55" t="s">
        <v>587</v>
      </c>
      <c r="O585" s="55" t="s">
        <v>588</v>
      </c>
    </row>
    <row r="586" spans="1:15" x14ac:dyDescent="0.25">
      <c r="A586" s="55" t="s">
        <v>551</v>
      </c>
      <c r="B586" s="55" t="s">
        <v>5490</v>
      </c>
      <c r="C586" s="55" t="s">
        <v>5491</v>
      </c>
      <c r="D586" s="96">
        <v>1134</v>
      </c>
      <c r="E586" s="96">
        <v>20</v>
      </c>
      <c r="F586" s="97">
        <v>2.2873600000000001E-81</v>
      </c>
      <c r="G586" s="96">
        <v>88.55</v>
      </c>
      <c r="H586" s="96"/>
      <c r="I586" s="55"/>
      <c r="J586" s="55"/>
      <c r="K586" s="55"/>
      <c r="L586" s="55"/>
      <c r="M586" s="55" t="s">
        <v>5492</v>
      </c>
      <c r="N586" s="55" t="s">
        <v>628</v>
      </c>
      <c r="O586" s="55" t="s">
        <v>629</v>
      </c>
    </row>
    <row r="587" spans="1:15" x14ac:dyDescent="0.25">
      <c r="A587" s="55" t="s">
        <v>551</v>
      </c>
      <c r="B587" s="55" t="s">
        <v>5493</v>
      </c>
      <c r="C587" s="55" t="s">
        <v>740</v>
      </c>
      <c r="D587" s="96">
        <v>804</v>
      </c>
      <c r="E587" s="96">
        <v>20</v>
      </c>
      <c r="F587" s="97">
        <v>2.1232099999999998E-71</v>
      </c>
      <c r="G587" s="96">
        <v>58.8</v>
      </c>
      <c r="H587" s="96"/>
      <c r="I587" s="55"/>
      <c r="J587" s="55"/>
      <c r="K587" s="55"/>
      <c r="L587" s="55"/>
      <c r="M587" s="55" t="s">
        <v>5494</v>
      </c>
      <c r="N587" s="55" t="s">
        <v>533</v>
      </c>
      <c r="O587" s="55" t="s">
        <v>533</v>
      </c>
    </row>
    <row r="588" spans="1:15" x14ac:dyDescent="0.25">
      <c r="A588" s="55" t="s">
        <v>534</v>
      </c>
      <c r="B588" s="55" t="s">
        <v>5495</v>
      </c>
      <c r="C588" s="55" t="s">
        <v>1810</v>
      </c>
      <c r="D588" s="96">
        <v>1116</v>
      </c>
      <c r="E588" s="96">
        <v>11</v>
      </c>
      <c r="F588" s="97">
        <v>1.48625E-14</v>
      </c>
      <c r="G588" s="96">
        <v>47.73</v>
      </c>
      <c r="H588" s="96">
        <v>2</v>
      </c>
      <c r="I588" s="55" t="s">
        <v>1162</v>
      </c>
      <c r="J588" s="55" t="s">
        <v>1163</v>
      </c>
      <c r="K588" s="55"/>
      <c r="L588" s="55"/>
      <c r="M588" s="55" t="s">
        <v>5496</v>
      </c>
      <c r="N588" s="55" t="s">
        <v>533</v>
      </c>
      <c r="O588" s="55" t="s">
        <v>533</v>
      </c>
    </row>
    <row r="589" spans="1:15" x14ac:dyDescent="0.25">
      <c r="A589" s="55" t="s">
        <v>518</v>
      </c>
      <c r="B589" s="55" t="s">
        <v>5497</v>
      </c>
      <c r="C589" s="55" t="s">
        <v>5498</v>
      </c>
      <c r="D589" s="96">
        <v>471</v>
      </c>
      <c r="E589" s="96">
        <v>20</v>
      </c>
      <c r="F589" s="97">
        <v>3.53364E-23</v>
      </c>
      <c r="G589" s="96">
        <v>61.2</v>
      </c>
      <c r="H589" s="96">
        <v>1</v>
      </c>
      <c r="I589" s="55" t="s">
        <v>596</v>
      </c>
      <c r="J589" s="55" t="s">
        <v>597</v>
      </c>
      <c r="K589" s="55"/>
      <c r="L589" s="55"/>
      <c r="M589" s="55" t="s">
        <v>621</v>
      </c>
      <c r="N589" s="55" t="s">
        <v>533</v>
      </c>
      <c r="O589" s="55" t="s">
        <v>533</v>
      </c>
    </row>
    <row r="590" spans="1:15" x14ac:dyDescent="0.25">
      <c r="A590" s="55" t="s">
        <v>518</v>
      </c>
      <c r="B590" s="55" t="s">
        <v>5499</v>
      </c>
      <c r="C590" s="55" t="s">
        <v>480</v>
      </c>
      <c r="D590" s="96">
        <v>1167</v>
      </c>
      <c r="E590" s="96">
        <v>20</v>
      </c>
      <c r="F590" s="97">
        <v>4.8941099999999998E-121</v>
      </c>
      <c r="G590" s="96">
        <v>73.150000000000006</v>
      </c>
      <c r="H590" s="96">
        <v>2</v>
      </c>
      <c r="I590" s="55" t="s">
        <v>608</v>
      </c>
      <c r="J590" s="55" t="s">
        <v>609</v>
      </c>
      <c r="K590" s="55"/>
      <c r="L590" s="55"/>
      <c r="M590" s="55" t="s">
        <v>5500</v>
      </c>
      <c r="N590" s="55" t="s">
        <v>611</v>
      </c>
      <c r="O590" s="55" t="s">
        <v>612</v>
      </c>
    </row>
    <row r="591" spans="1:15" x14ac:dyDescent="0.25">
      <c r="A591" s="55" t="s">
        <v>573</v>
      </c>
      <c r="B591" s="55" t="s">
        <v>5501</v>
      </c>
      <c r="C591" s="55" t="s">
        <v>575</v>
      </c>
      <c r="D591" s="96">
        <v>267</v>
      </c>
      <c r="E591" s="96"/>
      <c r="F591" s="96"/>
      <c r="G591" s="96"/>
      <c r="H591" s="96"/>
      <c r="I591" s="55"/>
      <c r="J591" s="55"/>
      <c r="K591" s="55"/>
      <c r="L591" s="55"/>
      <c r="M591" s="55" t="s">
        <v>576</v>
      </c>
      <c r="N591" s="55" t="s">
        <v>576</v>
      </c>
      <c r="O591" s="55" t="s">
        <v>576</v>
      </c>
    </row>
    <row r="592" spans="1:15" x14ac:dyDescent="0.25">
      <c r="A592" s="55" t="s">
        <v>518</v>
      </c>
      <c r="B592" s="55" t="s">
        <v>5502</v>
      </c>
      <c r="C592" s="55" t="s">
        <v>5503</v>
      </c>
      <c r="D592" s="96">
        <v>2865</v>
      </c>
      <c r="E592" s="96">
        <v>20</v>
      </c>
      <c r="F592" s="96">
        <v>0</v>
      </c>
      <c r="G592" s="96">
        <v>90.55</v>
      </c>
      <c r="H592" s="96">
        <v>4</v>
      </c>
      <c r="I592" s="55" t="s">
        <v>5504</v>
      </c>
      <c r="J592" s="55" t="s">
        <v>5505</v>
      </c>
      <c r="K592" s="55" t="s">
        <v>5506</v>
      </c>
      <c r="L592" s="55" t="s">
        <v>5507</v>
      </c>
      <c r="M592" s="55" t="s">
        <v>5508</v>
      </c>
      <c r="N592" s="55" t="s">
        <v>5509</v>
      </c>
      <c r="O592" s="55" t="s">
        <v>5510</v>
      </c>
    </row>
    <row r="593" spans="1:15" x14ac:dyDescent="0.25">
      <c r="A593" s="55" t="s">
        <v>573</v>
      </c>
      <c r="B593" s="55" t="s">
        <v>5511</v>
      </c>
      <c r="C593" s="55" t="s">
        <v>575</v>
      </c>
      <c r="D593" s="96">
        <v>354</v>
      </c>
      <c r="E593" s="96"/>
      <c r="F593" s="96"/>
      <c r="G593" s="96"/>
      <c r="H593" s="96"/>
      <c r="I593" s="55"/>
      <c r="J593" s="55"/>
      <c r="K593" s="55"/>
      <c r="L593" s="55"/>
      <c r="M593" s="55" t="s">
        <v>621</v>
      </c>
      <c r="N593" s="55" t="s">
        <v>533</v>
      </c>
      <c r="O593" s="55" t="s">
        <v>533</v>
      </c>
    </row>
    <row r="594" spans="1:15" x14ac:dyDescent="0.25">
      <c r="A594" s="55" t="s">
        <v>551</v>
      </c>
      <c r="B594" s="55" t="s">
        <v>5512</v>
      </c>
      <c r="C594" s="55" t="s">
        <v>480</v>
      </c>
      <c r="D594" s="96">
        <v>1173</v>
      </c>
      <c r="E594" s="96">
        <v>1</v>
      </c>
      <c r="F594" s="97">
        <v>2.1049300000000001E-9</v>
      </c>
      <c r="G594" s="96">
        <v>82</v>
      </c>
      <c r="H594" s="96"/>
      <c r="I594" s="55"/>
      <c r="J594" s="55"/>
      <c r="K594" s="55"/>
      <c r="L594" s="55"/>
      <c r="M594" s="55" t="s">
        <v>576</v>
      </c>
      <c r="N594" s="55" t="s">
        <v>576</v>
      </c>
      <c r="O594" s="55" t="s">
        <v>576</v>
      </c>
    </row>
    <row r="595" spans="1:15" x14ac:dyDescent="0.25">
      <c r="A595" s="55" t="s">
        <v>518</v>
      </c>
      <c r="B595" s="55" t="s">
        <v>5513</v>
      </c>
      <c r="C595" s="55" t="s">
        <v>5514</v>
      </c>
      <c r="D595" s="96">
        <v>1401</v>
      </c>
      <c r="E595" s="96">
        <v>20</v>
      </c>
      <c r="F595" s="96">
        <v>0</v>
      </c>
      <c r="G595" s="96">
        <v>69.400000000000006</v>
      </c>
      <c r="H595" s="96">
        <v>4</v>
      </c>
      <c r="I595" s="55" t="s">
        <v>699</v>
      </c>
      <c r="J595" s="55" t="s">
        <v>700</v>
      </c>
      <c r="K595" s="55"/>
      <c r="L595" s="55"/>
      <c r="M595" s="55" t="s">
        <v>5515</v>
      </c>
      <c r="N595" s="55" t="s">
        <v>526</v>
      </c>
      <c r="O595" s="55" t="s">
        <v>527</v>
      </c>
    </row>
    <row r="596" spans="1:15" x14ac:dyDescent="0.25">
      <c r="A596" s="55" t="s">
        <v>573</v>
      </c>
      <c r="B596" s="55" t="s">
        <v>5516</v>
      </c>
      <c r="C596" s="55" t="s">
        <v>575</v>
      </c>
      <c r="D596" s="96">
        <v>354</v>
      </c>
      <c r="E596" s="96"/>
      <c r="F596" s="96"/>
      <c r="G596" s="96"/>
      <c r="H596" s="96"/>
      <c r="I596" s="55"/>
      <c r="J596" s="55"/>
      <c r="K596" s="55"/>
      <c r="L596" s="55"/>
      <c r="M596" s="55" t="s">
        <v>3215</v>
      </c>
      <c r="N596" s="55" t="s">
        <v>533</v>
      </c>
      <c r="O596" s="55" t="s">
        <v>533</v>
      </c>
    </row>
    <row r="597" spans="1:15" x14ac:dyDescent="0.25">
      <c r="A597" s="55" t="s">
        <v>573</v>
      </c>
      <c r="B597" s="55" t="s">
        <v>5517</v>
      </c>
      <c r="C597" s="55" t="s">
        <v>575</v>
      </c>
      <c r="D597" s="96">
        <v>540</v>
      </c>
      <c r="E597" s="96"/>
      <c r="F597" s="96"/>
      <c r="G597" s="96"/>
      <c r="H597" s="96"/>
      <c r="I597" s="55"/>
      <c r="J597" s="55"/>
      <c r="K597" s="55"/>
      <c r="L597" s="55"/>
      <c r="M597" s="55" t="s">
        <v>576</v>
      </c>
      <c r="N597" s="55" t="s">
        <v>576</v>
      </c>
      <c r="O597" s="55" t="s">
        <v>576</v>
      </c>
    </row>
    <row r="598" spans="1:15" x14ac:dyDescent="0.25">
      <c r="A598" s="55" t="s">
        <v>551</v>
      </c>
      <c r="B598" s="55" t="s">
        <v>5518</v>
      </c>
      <c r="C598" s="55" t="s">
        <v>2507</v>
      </c>
      <c r="D598" s="96">
        <v>1134</v>
      </c>
      <c r="E598" s="96">
        <v>20</v>
      </c>
      <c r="F598" s="97">
        <v>5.4164500000000002E-42</v>
      </c>
      <c r="G598" s="96">
        <v>59.8</v>
      </c>
      <c r="H598" s="96"/>
      <c r="I598" s="55"/>
      <c r="J598" s="55"/>
      <c r="K598" s="55"/>
      <c r="L598" s="55"/>
      <c r="M598" s="55" t="s">
        <v>5519</v>
      </c>
      <c r="N598" s="55" t="s">
        <v>533</v>
      </c>
      <c r="O598" s="55" t="s">
        <v>533</v>
      </c>
    </row>
    <row r="599" spans="1:15" x14ac:dyDescent="0.25">
      <c r="A599" s="55" t="s">
        <v>551</v>
      </c>
      <c r="B599" s="55" t="s">
        <v>5520</v>
      </c>
      <c r="C599" s="55" t="s">
        <v>5521</v>
      </c>
      <c r="D599" s="96">
        <v>2211</v>
      </c>
      <c r="E599" s="96">
        <v>20</v>
      </c>
      <c r="F599" s="96">
        <v>0</v>
      </c>
      <c r="G599" s="96">
        <v>76.5</v>
      </c>
      <c r="H599" s="96"/>
      <c r="I599" s="55"/>
      <c r="J599" s="55"/>
      <c r="K599" s="55"/>
      <c r="L599" s="55"/>
      <c r="M599" s="55" t="s">
        <v>5522</v>
      </c>
      <c r="N599" s="55" t="s">
        <v>628</v>
      </c>
      <c r="O599" s="55" t="s">
        <v>629</v>
      </c>
    </row>
    <row r="600" spans="1:15" x14ac:dyDescent="0.25">
      <c r="A600" s="55" t="s">
        <v>518</v>
      </c>
      <c r="B600" s="55" t="s">
        <v>3217</v>
      </c>
      <c r="C600" s="55" t="s">
        <v>2554</v>
      </c>
      <c r="D600" s="96">
        <v>357</v>
      </c>
      <c r="E600" s="96">
        <v>20</v>
      </c>
      <c r="F600" s="97">
        <v>5.4570800000000002E-11</v>
      </c>
      <c r="G600" s="96">
        <v>72.05</v>
      </c>
      <c r="H600" s="96">
        <v>5</v>
      </c>
      <c r="I600" s="55" t="s">
        <v>3218</v>
      </c>
      <c r="J600" s="55" t="s">
        <v>3219</v>
      </c>
      <c r="K600" s="55"/>
      <c r="L600" s="55"/>
      <c r="M600" s="55" t="s">
        <v>3220</v>
      </c>
      <c r="N600" s="55" t="s">
        <v>591</v>
      </c>
      <c r="O600" s="55" t="s">
        <v>592</v>
      </c>
    </row>
    <row r="601" spans="1:15" x14ac:dyDescent="0.25">
      <c r="A601" s="55" t="s">
        <v>518</v>
      </c>
      <c r="B601" s="55" t="s">
        <v>386</v>
      </c>
      <c r="C601" s="55" t="s">
        <v>493</v>
      </c>
      <c r="D601" s="96">
        <v>3687</v>
      </c>
      <c r="E601" s="96">
        <v>20</v>
      </c>
      <c r="F601" s="96">
        <v>0</v>
      </c>
      <c r="G601" s="96">
        <v>83.9</v>
      </c>
      <c r="H601" s="96">
        <v>6</v>
      </c>
      <c r="I601" s="55" t="s">
        <v>1942</v>
      </c>
      <c r="J601" s="55" t="s">
        <v>1943</v>
      </c>
      <c r="K601" s="55" t="s">
        <v>584</v>
      </c>
      <c r="L601" s="135" t="s">
        <v>585</v>
      </c>
      <c r="M601" s="55" t="s">
        <v>5523</v>
      </c>
      <c r="N601" s="55" t="s">
        <v>1945</v>
      </c>
      <c r="O601" s="55" t="s">
        <v>1946</v>
      </c>
    </row>
    <row r="602" spans="1:15" x14ac:dyDescent="0.25">
      <c r="A602" s="55" t="s">
        <v>518</v>
      </c>
      <c r="B602" s="55" t="s">
        <v>5524</v>
      </c>
      <c r="C602" s="55" t="s">
        <v>5525</v>
      </c>
      <c r="D602" s="96">
        <v>1194</v>
      </c>
      <c r="E602" s="96">
        <v>20</v>
      </c>
      <c r="F602" s="97">
        <v>1.17534E-174</v>
      </c>
      <c r="G602" s="96">
        <v>66.2</v>
      </c>
      <c r="H602" s="96">
        <v>1</v>
      </c>
      <c r="I602" s="55" t="s">
        <v>667</v>
      </c>
      <c r="J602" s="55" t="s">
        <v>668</v>
      </c>
      <c r="K602" s="55"/>
      <c r="L602" s="55"/>
      <c r="M602" s="55" t="s">
        <v>5526</v>
      </c>
      <c r="N602" s="55" t="s">
        <v>667</v>
      </c>
      <c r="O602" s="55" t="s">
        <v>668</v>
      </c>
    </row>
    <row r="603" spans="1:15" x14ac:dyDescent="0.25">
      <c r="A603" s="55" t="s">
        <v>518</v>
      </c>
      <c r="B603" s="55" t="s">
        <v>5527</v>
      </c>
      <c r="C603" s="55" t="s">
        <v>5528</v>
      </c>
      <c r="D603" s="96">
        <v>555</v>
      </c>
      <c r="E603" s="96">
        <v>20</v>
      </c>
      <c r="F603" s="97">
        <v>5.6441199999999998E-83</v>
      </c>
      <c r="G603" s="96">
        <v>82.5</v>
      </c>
      <c r="H603" s="96">
        <v>2</v>
      </c>
      <c r="I603" s="55" t="s">
        <v>5529</v>
      </c>
      <c r="J603" s="55" t="s">
        <v>5530</v>
      </c>
      <c r="K603" s="55"/>
      <c r="L603" s="55"/>
      <c r="M603" s="55" t="s">
        <v>5531</v>
      </c>
      <c r="N603" s="55" t="s">
        <v>533</v>
      </c>
      <c r="O603" s="55" t="s">
        <v>533</v>
      </c>
    </row>
    <row r="604" spans="1:15" x14ac:dyDescent="0.25">
      <c r="A604" s="55" t="s">
        <v>551</v>
      </c>
      <c r="B604" s="55" t="s">
        <v>5532</v>
      </c>
      <c r="C604" s="55" t="s">
        <v>1770</v>
      </c>
      <c r="D604" s="96">
        <v>684</v>
      </c>
      <c r="E604" s="96">
        <v>20</v>
      </c>
      <c r="F604" s="97">
        <v>3.34514E-62</v>
      </c>
      <c r="G604" s="96">
        <v>64.3</v>
      </c>
      <c r="H604" s="96"/>
      <c r="I604" s="55"/>
      <c r="J604" s="55"/>
      <c r="K604" s="55"/>
      <c r="L604" s="55"/>
      <c r="M604" s="55" t="s">
        <v>5533</v>
      </c>
      <c r="N604" s="55" t="s">
        <v>533</v>
      </c>
      <c r="O604" s="55" t="s">
        <v>533</v>
      </c>
    </row>
    <row r="605" spans="1:15" x14ac:dyDescent="0.25">
      <c r="A605" s="55" t="s">
        <v>518</v>
      </c>
      <c r="B605" s="55" t="s">
        <v>5534</v>
      </c>
      <c r="C605" s="55" t="s">
        <v>5535</v>
      </c>
      <c r="D605" s="96">
        <v>408</v>
      </c>
      <c r="E605" s="96">
        <v>20</v>
      </c>
      <c r="F605" s="97">
        <v>5.0913200000000001E-32</v>
      </c>
      <c r="G605" s="96">
        <v>62</v>
      </c>
      <c r="H605" s="96">
        <v>1</v>
      </c>
      <c r="I605" s="55" t="s">
        <v>596</v>
      </c>
      <c r="J605" s="55" t="s">
        <v>597</v>
      </c>
      <c r="K605" s="55"/>
      <c r="L605" s="55"/>
      <c r="M605" s="55" t="s">
        <v>5536</v>
      </c>
      <c r="N605" s="55" t="s">
        <v>533</v>
      </c>
      <c r="O605" s="55" t="s">
        <v>533</v>
      </c>
    </row>
    <row r="606" spans="1:15" x14ac:dyDescent="0.25">
      <c r="A606" s="55" t="s">
        <v>551</v>
      </c>
      <c r="B606" s="55" t="s">
        <v>5537</v>
      </c>
      <c r="C606" s="55" t="s">
        <v>5538</v>
      </c>
      <c r="D606" s="96">
        <v>549</v>
      </c>
      <c r="E606" s="96">
        <v>20</v>
      </c>
      <c r="F606" s="97">
        <v>2.6154499999999998E-78</v>
      </c>
      <c r="G606" s="96">
        <v>61.7</v>
      </c>
      <c r="H606" s="96"/>
      <c r="I606" s="55"/>
      <c r="J606" s="55"/>
      <c r="K606" s="55"/>
      <c r="L606" s="55"/>
      <c r="M606" s="55" t="s">
        <v>5539</v>
      </c>
      <c r="N606" s="55" t="s">
        <v>5540</v>
      </c>
      <c r="O606" s="55" t="s">
        <v>5541</v>
      </c>
    </row>
    <row r="607" spans="1:15" x14ac:dyDescent="0.25">
      <c r="A607" s="55" t="s">
        <v>534</v>
      </c>
      <c r="B607" s="55" t="s">
        <v>5542</v>
      </c>
      <c r="C607" s="55" t="s">
        <v>5543</v>
      </c>
      <c r="D607" s="96">
        <v>1227</v>
      </c>
      <c r="E607" s="96">
        <v>20</v>
      </c>
      <c r="F607" s="97">
        <v>5.1497500000000002E-8</v>
      </c>
      <c r="G607" s="96">
        <v>52.3</v>
      </c>
      <c r="H607" s="96">
        <v>6</v>
      </c>
      <c r="I607" s="55" t="s">
        <v>5544</v>
      </c>
      <c r="J607" s="55" t="s">
        <v>5545</v>
      </c>
      <c r="K607" s="55"/>
      <c r="L607" s="55"/>
      <c r="M607" s="55" t="s">
        <v>576</v>
      </c>
      <c r="N607" s="55" t="s">
        <v>576</v>
      </c>
      <c r="O607" s="55" t="s">
        <v>576</v>
      </c>
    </row>
    <row r="608" spans="1:15" x14ac:dyDescent="0.25">
      <c r="A608" s="55" t="s">
        <v>518</v>
      </c>
      <c r="B608" s="55" t="s">
        <v>5546</v>
      </c>
      <c r="C608" s="55" t="s">
        <v>5547</v>
      </c>
      <c r="D608" s="96">
        <v>1680</v>
      </c>
      <c r="E608" s="96">
        <v>20</v>
      </c>
      <c r="F608" s="96">
        <v>0</v>
      </c>
      <c r="G608" s="96">
        <v>80.349999999999994</v>
      </c>
      <c r="H608" s="96">
        <v>2</v>
      </c>
      <c r="I608" s="55" t="s">
        <v>1235</v>
      </c>
      <c r="J608" s="55" t="s">
        <v>1236</v>
      </c>
      <c r="K608" s="55"/>
      <c r="L608" s="55"/>
      <c r="M608" s="55" t="s">
        <v>5548</v>
      </c>
      <c r="N608" s="55" t="s">
        <v>2306</v>
      </c>
      <c r="O608" s="55" t="s">
        <v>2307</v>
      </c>
    </row>
    <row r="609" spans="1:15" x14ac:dyDescent="0.25">
      <c r="A609" s="55" t="s">
        <v>518</v>
      </c>
      <c r="B609" s="55" t="s">
        <v>5549</v>
      </c>
      <c r="C609" s="55" t="s">
        <v>5547</v>
      </c>
      <c r="D609" s="96">
        <v>1488</v>
      </c>
      <c r="E609" s="96">
        <v>20</v>
      </c>
      <c r="F609" s="96">
        <v>0</v>
      </c>
      <c r="G609" s="96">
        <v>89.25</v>
      </c>
      <c r="H609" s="96">
        <v>3</v>
      </c>
      <c r="I609" s="55" t="s">
        <v>3701</v>
      </c>
      <c r="J609" s="55" t="s">
        <v>3702</v>
      </c>
      <c r="K609" s="55"/>
      <c r="L609" s="55"/>
      <c r="M609" s="55" t="s">
        <v>5550</v>
      </c>
      <c r="N609" s="55" t="s">
        <v>2306</v>
      </c>
      <c r="O609" s="55" t="s">
        <v>2307</v>
      </c>
    </row>
    <row r="610" spans="1:15" x14ac:dyDescent="0.25">
      <c r="A610" s="55" t="s">
        <v>551</v>
      </c>
      <c r="B610" s="55" t="s">
        <v>5551</v>
      </c>
      <c r="C610" s="55" t="s">
        <v>480</v>
      </c>
      <c r="D610" s="96">
        <v>504</v>
      </c>
      <c r="E610" s="96">
        <v>20</v>
      </c>
      <c r="F610" s="97">
        <v>5.2197499999999999E-100</v>
      </c>
      <c r="G610" s="96">
        <v>58.65</v>
      </c>
      <c r="H610" s="96"/>
      <c r="I610" s="55"/>
      <c r="J610" s="55"/>
      <c r="K610" s="55"/>
      <c r="L610" s="55"/>
      <c r="M610" s="55" t="s">
        <v>5552</v>
      </c>
      <c r="N610" s="55" t="s">
        <v>533</v>
      </c>
      <c r="O610" s="55" t="s">
        <v>533</v>
      </c>
    </row>
    <row r="611" spans="1:15" x14ac:dyDescent="0.25">
      <c r="A611" s="55" t="s">
        <v>518</v>
      </c>
      <c r="B611" s="55" t="s">
        <v>3257</v>
      </c>
      <c r="C611" s="55" t="s">
        <v>3258</v>
      </c>
      <c r="D611" s="96">
        <v>993</v>
      </c>
      <c r="E611" s="96">
        <v>20</v>
      </c>
      <c r="F611" s="96">
        <v>0</v>
      </c>
      <c r="G611" s="96">
        <v>82.9</v>
      </c>
      <c r="H611" s="96">
        <v>1</v>
      </c>
      <c r="I611" s="55" t="s">
        <v>579</v>
      </c>
      <c r="J611" s="55" t="s">
        <v>580</v>
      </c>
      <c r="K611" s="55"/>
      <c r="L611" s="55"/>
      <c r="M611" s="55" t="s">
        <v>3259</v>
      </c>
      <c r="N611" s="55" t="s">
        <v>1149</v>
      </c>
      <c r="O611" s="55" t="s">
        <v>1150</v>
      </c>
    </row>
    <row r="612" spans="1:15" x14ac:dyDescent="0.25">
      <c r="A612" s="55" t="s">
        <v>518</v>
      </c>
      <c r="B612" s="55" t="s">
        <v>5553</v>
      </c>
      <c r="C612" s="55" t="s">
        <v>5554</v>
      </c>
      <c r="D612" s="96">
        <v>1197</v>
      </c>
      <c r="E612" s="96">
        <v>20</v>
      </c>
      <c r="F612" s="97">
        <v>3.9767599999999998E-112</v>
      </c>
      <c r="G612" s="96">
        <v>53.05</v>
      </c>
      <c r="H612" s="96">
        <v>3</v>
      </c>
      <c r="I612" s="55" t="s">
        <v>5555</v>
      </c>
      <c r="J612" s="55" t="s">
        <v>5556</v>
      </c>
      <c r="K612" s="55"/>
      <c r="L612" s="55"/>
      <c r="M612" s="55" t="s">
        <v>5557</v>
      </c>
      <c r="N612" s="55" t="s">
        <v>3952</v>
      </c>
      <c r="O612" s="55" t="s">
        <v>3953</v>
      </c>
    </row>
    <row r="613" spans="1:15" x14ac:dyDescent="0.25">
      <c r="A613" s="55" t="s">
        <v>518</v>
      </c>
      <c r="B613" s="55" t="s">
        <v>5558</v>
      </c>
      <c r="C613" s="55" t="s">
        <v>5559</v>
      </c>
      <c r="D613" s="96">
        <v>618</v>
      </c>
      <c r="E613" s="96">
        <v>20</v>
      </c>
      <c r="F613" s="97">
        <v>1.5754500000000001E-114</v>
      </c>
      <c r="G613" s="96">
        <v>76.400000000000006</v>
      </c>
      <c r="H613" s="96">
        <v>3</v>
      </c>
      <c r="I613" s="55" t="s">
        <v>1344</v>
      </c>
      <c r="J613" s="55" t="s">
        <v>1345</v>
      </c>
      <c r="K613" s="55" t="s">
        <v>523</v>
      </c>
      <c r="L613" s="55" t="s">
        <v>524</v>
      </c>
      <c r="M613" s="55" t="s">
        <v>5560</v>
      </c>
      <c r="N613" s="55" t="s">
        <v>533</v>
      </c>
      <c r="O613" s="55" t="s">
        <v>533</v>
      </c>
    </row>
    <row r="614" spans="1:15" x14ac:dyDescent="0.25">
      <c r="A614" s="55" t="s">
        <v>518</v>
      </c>
      <c r="B614" s="55" t="s">
        <v>3269</v>
      </c>
      <c r="C614" s="55" t="s">
        <v>3270</v>
      </c>
      <c r="D614" s="96">
        <v>417</v>
      </c>
      <c r="E614" s="96">
        <v>20</v>
      </c>
      <c r="F614" s="97">
        <v>3.0567499999999999E-21</v>
      </c>
      <c r="G614" s="96">
        <v>50.65</v>
      </c>
      <c r="H614" s="96">
        <v>5</v>
      </c>
      <c r="I614" s="55" t="s">
        <v>3271</v>
      </c>
      <c r="J614" s="55" t="s">
        <v>3272</v>
      </c>
      <c r="K614" s="55" t="s">
        <v>3273</v>
      </c>
      <c r="L614" s="55" t="s">
        <v>3274</v>
      </c>
      <c r="M614" s="55" t="s">
        <v>3275</v>
      </c>
      <c r="N614" s="55" t="s">
        <v>646</v>
      </c>
      <c r="O614" s="55" t="s">
        <v>647</v>
      </c>
    </row>
    <row r="615" spans="1:15" x14ac:dyDescent="0.25">
      <c r="A615" s="55" t="s">
        <v>551</v>
      </c>
      <c r="B615" s="55" t="s">
        <v>5561</v>
      </c>
      <c r="C615" s="55" t="s">
        <v>480</v>
      </c>
      <c r="D615" s="96">
        <v>1065</v>
      </c>
      <c r="E615" s="96">
        <v>20</v>
      </c>
      <c r="F615" s="96">
        <v>0</v>
      </c>
      <c r="G615" s="96">
        <v>54.3</v>
      </c>
      <c r="H615" s="96"/>
      <c r="I615" s="55"/>
      <c r="J615" s="55"/>
      <c r="K615" s="55"/>
      <c r="L615" s="55"/>
      <c r="M615" s="55" t="s">
        <v>5562</v>
      </c>
      <c r="N615" s="55" t="s">
        <v>533</v>
      </c>
      <c r="O615" s="55" t="s">
        <v>533</v>
      </c>
    </row>
    <row r="616" spans="1:15" x14ac:dyDescent="0.25">
      <c r="A616" s="55" t="s">
        <v>518</v>
      </c>
      <c r="B616" s="55" t="s">
        <v>5563</v>
      </c>
      <c r="C616" s="55" t="s">
        <v>906</v>
      </c>
      <c r="D616" s="96">
        <v>3201</v>
      </c>
      <c r="E616" s="96">
        <v>20</v>
      </c>
      <c r="F616" s="96">
        <v>0</v>
      </c>
      <c r="G616" s="96">
        <v>63.05</v>
      </c>
      <c r="H616" s="96">
        <v>6</v>
      </c>
      <c r="I616" s="55" t="s">
        <v>5564</v>
      </c>
      <c r="J616" s="55" t="s">
        <v>5565</v>
      </c>
      <c r="K616" s="55" t="s">
        <v>5566</v>
      </c>
      <c r="L616" s="55" t="s">
        <v>5567</v>
      </c>
      <c r="M616" s="55" t="s">
        <v>5568</v>
      </c>
      <c r="N616" s="55" t="s">
        <v>912</v>
      </c>
      <c r="O616" s="55" t="s">
        <v>913</v>
      </c>
    </row>
    <row r="617" spans="1:15" x14ac:dyDescent="0.25">
      <c r="A617" s="55" t="s">
        <v>518</v>
      </c>
      <c r="B617" s="55" t="s">
        <v>5569</v>
      </c>
      <c r="C617" s="55" t="s">
        <v>5570</v>
      </c>
      <c r="D617" s="96">
        <v>1305</v>
      </c>
      <c r="E617" s="96">
        <v>20</v>
      </c>
      <c r="F617" s="96">
        <v>0</v>
      </c>
      <c r="G617" s="96">
        <v>89.15</v>
      </c>
      <c r="H617" s="96">
        <v>1</v>
      </c>
      <c r="I617" s="55" t="s">
        <v>628</v>
      </c>
      <c r="J617" s="55" t="s">
        <v>629</v>
      </c>
      <c r="K617" s="55"/>
      <c r="L617" s="55"/>
      <c r="M617" s="55" t="s">
        <v>5571</v>
      </c>
      <c r="N617" s="55" t="s">
        <v>533</v>
      </c>
      <c r="O617" s="55" t="s">
        <v>533</v>
      </c>
    </row>
    <row r="618" spans="1:15" x14ac:dyDescent="0.25">
      <c r="A618" s="55" t="s">
        <v>518</v>
      </c>
      <c r="B618" s="55" t="s">
        <v>5572</v>
      </c>
      <c r="C618" s="55" t="s">
        <v>5573</v>
      </c>
      <c r="D618" s="96">
        <v>1953</v>
      </c>
      <c r="E618" s="96">
        <v>20</v>
      </c>
      <c r="F618" s="96">
        <v>0</v>
      </c>
      <c r="G618" s="96">
        <v>76.75</v>
      </c>
      <c r="H618" s="96">
        <v>5</v>
      </c>
      <c r="I618" s="55" t="s">
        <v>3856</v>
      </c>
      <c r="J618" s="55" t="s">
        <v>3857</v>
      </c>
      <c r="K618" s="55"/>
      <c r="L618" s="55"/>
      <c r="M618" s="55" t="s">
        <v>5574</v>
      </c>
      <c r="N618" s="55" t="s">
        <v>5575</v>
      </c>
      <c r="O618" s="55" t="s">
        <v>5576</v>
      </c>
    </row>
    <row r="619" spans="1:15" x14ac:dyDescent="0.25">
      <c r="A619" s="55" t="s">
        <v>518</v>
      </c>
      <c r="B619" s="55" t="s">
        <v>5577</v>
      </c>
      <c r="C619" s="55" t="s">
        <v>5578</v>
      </c>
      <c r="D619" s="96">
        <v>2067</v>
      </c>
      <c r="E619" s="96">
        <v>20</v>
      </c>
      <c r="F619" s="96">
        <v>0</v>
      </c>
      <c r="G619" s="96">
        <v>87.4</v>
      </c>
      <c r="H619" s="96">
        <v>2</v>
      </c>
      <c r="I619" s="55" t="s">
        <v>5579</v>
      </c>
      <c r="J619" s="55" t="s">
        <v>5580</v>
      </c>
      <c r="K619" s="55"/>
      <c r="L619" s="55"/>
      <c r="M619" s="55" t="s">
        <v>5581</v>
      </c>
      <c r="N619" s="55" t="s">
        <v>591</v>
      </c>
      <c r="O619" s="55" t="s">
        <v>592</v>
      </c>
    </row>
    <row r="620" spans="1:15" x14ac:dyDescent="0.25">
      <c r="A620" s="55" t="s">
        <v>518</v>
      </c>
      <c r="B620" s="55" t="s">
        <v>5582</v>
      </c>
      <c r="C620" s="55" t="s">
        <v>5583</v>
      </c>
      <c r="D620" s="96">
        <v>1275</v>
      </c>
      <c r="E620" s="96">
        <v>20</v>
      </c>
      <c r="F620" s="97">
        <v>1.4748999999999999E-132</v>
      </c>
      <c r="G620" s="96">
        <v>76.099999999999994</v>
      </c>
      <c r="H620" s="96">
        <v>5</v>
      </c>
      <c r="I620" s="55" t="s">
        <v>5584</v>
      </c>
      <c r="J620" s="55" t="s">
        <v>5585</v>
      </c>
      <c r="K620" s="55"/>
      <c r="L620" s="55"/>
      <c r="M620" s="55" t="s">
        <v>5586</v>
      </c>
      <c r="N620" s="55" t="s">
        <v>5587</v>
      </c>
      <c r="O620" s="55" t="s">
        <v>5588</v>
      </c>
    </row>
    <row r="621" spans="1:15" x14ac:dyDescent="0.25">
      <c r="A621" s="55" t="s">
        <v>551</v>
      </c>
      <c r="B621" s="55" t="s">
        <v>5589</v>
      </c>
      <c r="C621" s="55" t="s">
        <v>5590</v>
      </c>
      <c r="D621" s="96">
        <v>2415</v>
      </c>
      <c r="E621" s="96">
        <v>20</v>
      </c>
      <c r="F621" s="96">
        <v>0</v>
      </c>
      <c r="G621" s="96">
        <v>76.099999999999994</v>
      </c>
      <c r="H621" s="96"/>
      <c r="I621" s="55"/>
      <c r="J621" s="55"/>
      <c r="K621" s="55"/>
      <c r="L621" s="55"/>
      <c r="M621" s="55" t="s">
        <v>5591</v>
      </c>
      <c r="N621" s="55" t="s">
        <v>596</v>
      </c>
      <c r="O621" s="55" t="s">
        <v>597</v>
      </c>
    </row>
    <row r="622" spans="1:15" x14ac:dyDescent="0.25">
      <c r="A622" s="55" t="s">
        <v>551</v>
      </c>
      <c r="B622" s="55" t="s">
        <v>3377</v>
      </c>
      <c r="C622" s="55" t="s">
        <v>3378</v>
      </c>
      <c r="D622" s="96">
        <v>1911</v>
      </c>
      <c r="E622" s="96">
        <v>20</v>
      </c>
      <c r="F622" s="96">
        <v>0</v>
      </c>
      <c r="G622" s="96">
        <v>54.95</v>
      </c>
      <c r="H622" s="96"/>
      <c r="I622" s="55"/>
      <c r="J622" s="55"/>
      <c r="K622" s="55"/>
      <c r="L622" s="55"/>
      <c r="M622" s="55" t="s">
        <v>3379</v>
      </c>
      <c r="N622" s="55" t="s">
        <v>533</v>
      </c>
      <c r="O622" s="55" t="s">
        <v>533</v>
      </c>
    </row>
    <row r="623" spans="1:15" x14ac:dyDescent="0.25">
      <c r="A623" s="55" t="s">
        <v>551</v>
      </c>
      <c r="B623" s="55" t="s">
        <v>5592</v>
      </c>
      <c r="C623" s="55" t="s">
        <v>5593</v>
      </c>
      <c r="D623" s="96">
        <v>1443</v>
      </c>
      <c r="E623" s="96">
        <v>20</v>
      </c>
      <c r="F623" s="96">
        <v>0</v>
      </c>
      <c r="G623" s="96">
        <v>87.2</v>
      </c>
      <c r="H623" s="96"/>
      <c r="I623" s="55"/>
      <c r="J623" s="55"/>
      <c r="K623" s="55"/>
      <c r="L623" s="55"/>
      <c r="M623" s="55" t="s">
        <v>5594</v>
      </c>
      <c r="N623" s="55" t="s">
        <v>628</v>
      </c>
      <c r="O623" s="55" t="s">
        <v>629</v>
      </c>
    </row>
    <row r="624" spans="1:15" x14ac:dyDescent="0.25">
      <c r="A624" s="55" t="s">
        <v>551</v>
      </c>
      <c r="B624" s="55" t="s">
        <v>3391</v>
      </c>
      <c r="C624" s="55" t="s">
        <v>3392</v>
      </c>
      <c r="D624" s="96">
        <v>648</v>
      </c>
      <c r="E624" s="96">
        <v>20</v>
      </c>
      <c r="F624" s="97">
        <v>2.26554E-88</v>
      </c>
      <c r="G624" s="96">
        <v>66</v>
      </c>
      <c r="H624" s="96"/>
      <c r="I624" s="55"/>
      <c r="J624" s="55"/>
      <c r="K624" s="55"/>
      <c r="L624" s="55"/>
      <c r="M624" s="55" t="s">
        <v>3393</v>
      </c>
      <c r="N624" s="55" t="s">
        <v>533</v>
      </c>
      <c r="O624" s="55" t="s">
        <v>533</v>
      </c>
    </row>
    <row r="625" spans="1:15" x14ac:dyDescent="0.25">
      <c r="A625" s="55" t="s">
        <v>518</v>
      </c>
      <c r="B625" s="55" t="s">
        <v>5595</v>
      </c>
      <c r="C625" s="55" t="s">
        <v>5596</v>
      </c>
      <c r="D625" s="96">
        <v>702</v>
      </c>
      <c r="E625" s="96">
        <v>20</v>
      </c>
      <c r="F625" s="97">
        <v>9.8105499999999996E-158</v>
      </c>
      <c r="G625" s="96">
        <v>83</v>
      </c>
      <c r="H625" s="96">
        <v>9</v>
      </c>
      <c r="I625" s="55" t="s">
        <v>5597</v>
      </c>
      <c r="J625" s="55" t="s">
        <v>5598</v>
      </c>
      <c r="K625" s="55" t="s">
        <v>5599</v>
      </c>
      <c r="L625" s="55" t="s">
        <v>5600</v>
      </c>
      <c r="M625" s="55" t="s">
        <v>5601</v>
      </c>
      <c r="N625" s="55" t="s">
        <v>526</v>
      </c>
      <c r="O625" s="55" t="s">
        <v>527</v>
      </c>
    </row>
    <row r="626" spans="1:15" x14ac:dyDescent="0.25">
      <c r="A626" s="55" t="s">
        <v>551</v>
      </c>
      <c r="B626" s="55" t="s">
        <v>5602</v>
      </c>
      <c r="C626" s="55" t="s">
        <v>480</v>
      </c>
      <c r="D626" s="96">
        <v>1275</v>
      </c>
      <c r="E626" s="96">
        <v>2</v>
      </c>
      <c r="F626" s="97">
        <v>1.9221399999999998E-40</v>
      </c>
      <c r="G626" s="96">
        <v>81</v>
      </c>
      <c r="H626" s="96"/>
      <c r="I626" s="55"/>
      <c r="J626" s="55"/>
      <c r="K626" s="55"/>
      <c r="L626" s="55"/>
      <c r="M626" s="55" t="s">
        <v>5603</v>
      </c>
      <c r="N626" s="55" t="s">
        <v>628</v>
      </c>
      <c r="O626" s="55" t="s">
        <v>629</v>
      </c>
    </row>
    <row r="627" spans="1:15" x14ac:dyDescent="0.25">
      <c r="A627" s="55" t="s">
        <v>518</v>
      </c>
      <c r="B627" s="55" t="s">
        <v>3403</v>
      </c>
      <c r="C627" s="55" t="s">
        <v>3404</v>
      </c>
      <c r="D627" s="96">
        <v>2736</v>
      </c>
      <c r="E627" s="96">
        <v>20</v>
      </c>
      <c r="F627" s="96">
        <v>0</v>
      </c>
      <c r="G627" s="96">
        <v>50.95</v>
      </c>
      <c r="H627" s="96">
        <v>1</v>
      </c>
      <c r="I627" s="55" t="s">
        <v>1855</v>
      </c>
      <c r="J627" s="55" t="s">
        <v>1856</v>
      </c>
      <c r="K627" s="55"/>
      <c r="L627" s="55"/>
      <c r="M627" s="55" t="s">
        <v>3405</v>
      </c>
      <c r="N627" s="55" t="s">
        <v>1855</v>
      </c>
      <c r="O627" s="55" t="s">
        <v>1856</v>
      </c>
    </row>
    <row r="628" spans="1:15" x14ac:dyDescent="0.25">
      <c r="A628" s="55" t="s">
        <v>518</v>
      </c>
      <c r="B628" s="55" t="s">
        <v>5604</v>
      </c>
      <c r="C628" s="55" t="s">
        <v>466</v>
      </c>
      <c r="D628" s="96">
        <v>336</v>
      </c>
      <c r="E628" s="96">
        <v>20</v>
      </c>
      <c r="F628" s="97">
        <v>7.7029099999999999E-28</v>
      </c>
      <c r="G628" s="96">
        <v>69.599999999999994</v>
      </c>
      <c r="H628" s="96">
        <v>6</v>
      </c>
      <c r="I628" s="55" t="s">
        <v>5605</v>
      </c>
      <c r="J628" s="55" t="s">
        <v>5606</v>
      </c>
      <c r="K628" s="55"/>
      <c r="L628" s="55"/>
      <c r="M628" s="55" t="s">
        <v>5607</v>
      </c>
      <c r="N628" s="55" t="s">
        <v>1668</v>
      </c>
      <c r="O628" s="55" t="s">
        <v>1669</v>
      </c>
    </row>
    <row r="629" spans="1:15" x14ac:dyDescent="0.25">
      <c r="A629" s="55" t="s">
        <v>518</v>
      </c>
      <c r="B629" s="55" t="s">
        <v>5608</v>
      </c>
      <c r="C629" s="55" t="s">
        <v>2086</v>
      </c>
      <c r="D629" s="96">
        <v>666</v>
      </c>
      <c r="E629" s="96">
        <v>20</v>
      </c>
      <c r="F629" s="97">
        <v>1.9685499999999999E-100</v>
      </c>
      <c r="G629" s="96">
        <v>72.650000000000006</v>
      </c>
      <c r="H629" s="96">
        <v>2</v>
      </c>
      <c r="I629" s="55" t="s">
        <v>2087</v>
      </c>
      <c r="J629" s="55" t="s">
        <v>2088</v>
      </c>
      <c r="K629" s="55"/>
      <c r="L629" s="55"/>
      <c r="M629" s="55" t="s">
        <v>5609</v>
      </c>
      <c r="N629" s="55" t="s">
        <v>2090</v>
      </c>
      <c r="O629" s="55" t="s">
        <v>2091</v>
      </c>
    </row>
    <row r="630" spans="1:15" x14ac:dyDescent="0.25">
      <c r="A630" s="55" t="s">
        <v>534</v>
      </c>
      <c r="B630" s="55" t="s">
        <v>5610</v>
      </c>
      <c r="C630" s="55" t="s">
        <v>5611</v>
      </c>
      <c r="D630" s="96">
        <v>2625</v>
      </c>
      <c r="E630" s="96">
        <v>20</v>
      </c>
      <c r="F630" s="97">
        <v>1.6316800000000001E-42</v>
      </c>
      <c r="G630" s="96">
        <v>48.95</v>
      </c>
      <c r="H630" s="96">
        <v>1</v>
      </c>
      <c r="I630" s="55" t="s">
        <v>564</v>
      </c>
      <c r="J630" s="55" t="s">
        <v>565</v>
      </c>
      <c r="K630" s="55"/>
      <c r="L630" s="55"/>
      <c r="M630" s="55" t="s">
        <v>5612</v>
      </c>
      <c r="N630" s="55" t="s">
        <v>618</v>
      </c>
      <c r="O630" s="55" t="s">
        <v>619</v>
      </c>
    </row>
    <row r="631" spans="1:15" x14ac:dyDescent="0.25">
      <c r="A631" s="55" t="s">
        <v>518</v>
      </c>
      <c r="B631" s="55" t="s">
        <v>5613</v>
      </c>
      <c r="C631" s="55" t="s">
        <v>2429</v>
      </c>
      <c r="D631" s="96">
        <v>669</v>
      </c>
      <c r="E631" s="96">
        <v>20</v>
      </c>
      <c r="F631" s="97">
        <v>3.24211E-114</v>
      </c>
      <c r="G631" s="96">
        <v>73.3</v>
      </c>
      <c r="H631" s="96">
        <v>2</v>
      </c>
      <c r="I631" s="55" t="s">
        <v>1464</v>
      </c>
      <c r="J631" s="55" t="s">
        <v>1465</v>
      </c>
      <c r="K631" s="55"/>
      <c r="L631" s="55"/>
      <c r="M631" s="55" t="s">
        <v>5614</v>
      </c>
      <c r="N631" s="55" t="s">
        <v>2433</v>
      </c>
      <c r="O631" s="55" t="s">
        <v>2434</v>
      </c>
    </row>
    <row r="632" spans="1:15" x14ac:dyDescent="0.25">
      <c r="A632" s="55" t="s">
        <v>534</v>
      </c>
      <c r="B632" s="55" t="s">
        <v>3440</v>
      </c>
      <c r="C632" s="55" t="s">
        <v>480</v>
      </c>
      <c r="D632" s="96">
        <v>810</v>
      </c>
      <c r="E632" s="96">
        <v>20</v>
      </c>
      <c r="F632" s="97">
        <v>1.40735E-44</v>
      </c>
      <c r="G632" s="96">
        <v>63.2</v>
      </c>
      <c r="H632" s="96">
        <v>3</v>
      </c>
      <c r="I632" s="55" t="s">
        <v>537</v>
      </c>
      <c r="J632" s="55" t="s">
        <v>538</v>
      </c>
      <c r="K632" s="55"/>
      <c r="L632" s="55"/>
      <c r="M632" s="55" t="s">
        <v>1052</v>
      </c>
      <c r="N632" s="55" t="s">
        <v>533</v>
      </c>
      <c r="O632" s="55" t="s">
        <v>533</v>
      </c>
    </row>
    <row r="633" spans="1:15" x14ac:dyDescent="0.25">
      <c r="A633" s="55" t="s">
        <v>534</v>
      </c>
      <c r="B633" s="55" t="s">
        <v>5615</v>
      </c>
      <c r="C633" s="55" t="s">
        <v>626</v>
      </c>
      <c r="D633" s="96">
        <v>1635</v>
      </c>
      <c r="E633" s="96">
        <v>20</v>
      </c>
      <c r="F633" s="97">
        <v>9.7193499999999995E-140</v>
      </c>
      <c r="G633" s="96">
        <v>63.9</v>
      </c>
      <c r="H633" s="96">
        <v>2</v>
      </c>
      <c r="I633" s="55" t="s">
        <v>813</v>
      </c>
      <c r="J633" s="55" t="s">
        <v>814</v>
      </c>
      <c r="K633" s="55"/>
      <c r="L633" s="55"/>
      <c r="M633" s="55" t="s">
        <v>5616</v>
      </c>
      <c r="N633" s="55" t="s">
        <v>628</v>
      </c>
      <c r="O633" s="55" t="s">
        <v>629</v>
      </c>
    </row>
    <row r="634" spans="1:15" x14ac:dyDescent="0.25">
      <c r="A634" s="55" t="s">
        <v>518</v>
      </c>
      <c r="B634" s="55" t="s">
        <v>3451</v>
      </c>
      <c r="C634" s="55" t="s">
        <v>3452</v>
      </c>
      <c r="D634" s="96">
        <v>1302</v>
      </c>
      <c r="E634" s="96">
        <v>20</v>
      </c>
      <c r="F634" s="96">
        <v>0</v>
      </c>
      <c r="G634" s="96">
        <v>65.8</v>
      </c>
      <c r="H634" s="96">
        <v>1</v>
      </c>
      <c r="I634" s="55" t="s">
        <v>579</v>
      </c>
      <c r="J634" s="55" t="s">
        <v>580</v>
      </c>
      <c r="K634" s="55"/>
      <c r="L634" s="55"/>
      <c r="M634" s="55" t="s">
        <v>3453</v>
      </c>
      <c r="N634" s="55" t="s">
        <v>533</v>
      </c>
      <c r="O634" s="55" t="s">
        <v>533</v>
      </c>
    </row>
    <row r="635" spans="1:15" x14ac:dyDescent="0.25">
      <c r="A635" s="55" t="s">
        <v>551</v>
      </c>
      <c r="B635" s="55" t="s">
        <v>5617</v>
      </c>
      <c r="C635" s="55" t="s">
        <v>5618</v>
      </c>
      <c r="D635" s="96">
        <v>1047</v>
      </c>
      <c r="E635" s="96">
        <v>20</v>
      </c>
      <c r="F635" s="96">
        <v>0</v>
      </c>
      <c r="G635" s="96">
        <v>83.8</v>
      </c>
      <c r="H635" s="96"/>
      <c r="I635" s="55"/>
      <c r="J635" s="55"/>
      <c r="K635" s="55"/>
      <c r="L635" s="55"/>
      <c r="M635" s="55" t="s">
        <v>5619</v>
      </c>
      <c r="N635" s="55" t="s">
        <v>628</v>
      </c>
      <c r="O635" s="55" t="s">
        <v>629</v>
      </c>
    </row>
    <row r="636" spans="1:15" x14ac:dyDescent="0.25">
      <c r="A636" s="55" t="s">
        <v>573</v>
      </c>
      <c r="B636" s="55" t="s">
        <v>5620</v>
      </c>
      <c r="C636" s="55" t="s">
        <v>575</v>
      </c>
      <c r="D636" s="96">
        <v>873</v>
      </c>
      <c r="E636" s="96"/>
      <c r="F636" s="96"/>
      <c r="G636" s="96"/>
      <c r="H636" s="96"/>
      <c r="I636" s="55"/>
      <c r="J636" s="55"/>
      <c r="K636" s="55"/>
      <c r="L636" s="55"/>
      <c r="M636" s="55" t="s">
        <v>576</v>
      </c>
      <c r="N636" s="55" t="s">
        <v>576</v>
      </c>
      <c r="O636" s="55" t="s">
        <v>576</v>
      </c>
    </row>
    <row r="637" spans="1:15" x14ac:dyDescent="0.25">
      <c r="A637" s="55" t="s">
        <v>518</v>
      </c>
      <c r="B637" s="55" t="s">
        <v>5621</v>
      </c>
      <c r="C637" s="55" t="s">
        <v>5622</v>
      </c>
      <c r="D637" s="96">
        <v>495</v>
      </c>
      <c r="E637" s="96">
        <v>20</v>
      </c>
      <c r="F637" s="97">
        <v>5.0776299999999998E-56</v>
      </c>
      <c r="G637" s="96">
        <v>73.8</v>
      </c>
      <c r="H637" s="96">
        <v>1</v>
      </c>
      <c r="I637" s="55" t="s">
        <v>557</v>
      </c>
      <c r="J637" s="55" t="s">
        <v>558</v>
      </c>
      <c r="K637" s="55"/>
      <c r="L637" s="55"/>
      <c r="M637" s="55" t="s">
        <v>5623</v>
      </c>
      <c r="N637" s="55" t="s">
        <v>1867</v>
      </c>
      <c r="O637" s="55" t="s">
        <v>1868</v>
      </c>
    </row>
    <row r="638" spans="1:15" x14ac:dyDescent="0.25">
      <c r="A638" s="55" t="s">
        <v>551</v>
      </c>
      <c r="B638" s="55" t="s">
        <v>3481</v>
      </c>
      <c r="C638" s="55" t="s">
        <v>480</v>
      </c>
      <c r="D638" s="96">
        <v>213</v>
      </c>
      <c r="E638" s="96">
        <v>1</v>
      </c>
      <c r="F638" s="97">
        <v>4.5435899999999999E-4</v>
      </c>
      <c r="G638" s="96">
        <v>82</v>
      </c>
      <c r="H638" s="96"/>
      <c r="I638" s="55"/>
      <c r="J638" s="55"/>
      <c r="K638" s="55"/>
      <c r="L638" s="55"/>
      <c r="M638" s="55" t="s">
        <v>621</v>
      </c>
      <c r="N638" s="55" t="s">
        <v>533</v>
      </c>
      <c r="O638" s="55" t="s">
        <v>533</v>
      </c>
    </row>
    <row r="639" spans="1:15" x14ac:dyDescent="0.25">
      <c r="A639" s="55" t="s">
        <v>551</v>
      </c>
      <c r="B639" s="55" t="s">
        <v>5624</v>
      </c>
      <c r="C639" s="55" t="s">
        <v>3629</v>
      </c>
      <c r="D639" s="96">
        <v>1797</v>
      </c>
      <c r="E639" s="96">
        <v>20</v>
      </c>
      <c r="F639" s="96">
        <v>0</v>
      </c>
      <c r="G639" s="96">
        <v>77.8</v>
      </c>
      <c r="H639" s="96"/>
      <c r="I639" s="55"/>
      <c r="J639" s="55"/>
      <c r="K639" s="55"/>
      <c r="L639" s="55"/>
      <c r="M639" s="55" t="s">
        <v>5625</v>
      </c>
      <c r="N639" s="55" t="s">
        <v>628</v>
      </c>
      <c r="O639" s="55" t="s">
        <v>629</v>
      </c>
    </row>
    <row r="640" spans="1:15" x14ac:dyDescent="0.25">
      <c r="A640" s="55" t="s">
        <v>518</v>
      </c>
      <c r="B640" s="55" t="s">
        <v>3495</v>
      </c>
      <c r="C640" s="55" t="s">
        <v>3496</v>
      </c>
      <c r="D640" s="96">
        <v>2310</v>
      </c>
      <c r="E640" s="96">
        <v>20</v>
      </c>
      <c r="F640" s="96">
        <v>0</v>
      </c>
      <c r="G640" s="96">
        <v>79.75</v>
      </c>
      <c r="H640" s="96">
        <v>4</v>
      </c>
      <c r="I640" s="55" t="s">
        <v>699</v>
      </c>
      <c r="J640" s="55" t="s">
        <v>700</v>
      </c>
      <c r="K640" s="55"/>
      <c r="L640" s="55"/>
      <c r="M640" s="55" t="s">
        <v>3497</v>
      </c>
      <c r="N640" s="55" t="s">
        <v>925</v>
      </c>
      <c r="O640" s="55" t="s">
        <v>926</v>
      </c>
    </row>
    <row r="641" spans="1:15" x14ac:dyDescent="0.25">
      <c r="A641" s="55" t="s">
        <v>573</v>
      </c>
      <c r="B641" s="55" t="s">
        <v>5626</v>
      </c>
      <c r="C641" s="55" t="s">
        <v>575</v>
      </c>
      <c r="D641" s="96">
        <v>693</v>
      </c>
      <c r="E641" s="96"/>
      <c r="F641" s="96"/>
      <c r="G641" s="96"/>
      <c r="H641" s="96"/>
      <c r="I641" s="55"/>
      <c r="J641" s="55"/>
      <c r="K641" s="55"/>
      <c r="L641" s="55"/>
      <c r="M641" s="55" t="s">
        <v>576</v>
      </c>
      <c r="N641" s="55" t="s">
        <v>576</v>
      </c>
      <c r="O641" s="55" t="s">
        <v>576</v>
      </c>
    </row>
    <row r="642" spans="1:15" x14ac:dyDescent="0.25">
      <c r="A642" s="55" t="s">
        <v>518</v>
      </c>
      <c r="B642" s="55" t="s">
        <v>5627</v>
      </c>
      <c r="C642" s="55" t="s">
        <v>5628</v>
      </c>
      <c r="D642" s="96">
        <v>1662</v>
      </c>
      <c r="E642" s="96">
        <v>20</v>
      </c>
      <c r="F642" s="96">
        <v>0</v>
      </c>
      <c r="G642" s="96">
        <v>75.900000000000006</v>
      </c>
      <c r="H642" s="96">
        <v>5</v>
      </c>
      <c r="I642" s="55" t="s">
        <v>5629</v>
      </c>
      <c r="J642" s="55" t="s">
        <v>5630</v>
      </c>
      <c r="K642" s="55"/>
      <c r="L642" s="55"/>
      <c r="M642" s="55" t="s">
        <v>5631</v>
      </c>
      <c r="N642" s="55" t="s">
        <v>5632</v>
      </c>
      <c r="O642" s="55" t="s">
        <v>5633</v>
      </c>
    </row>
    <row r="643" spans="1:15" x14ac:dyDescent="0.25">
      <c r="A643" s="55" t="s">
        <v>518</v>
      </c>
      <c r="B643" s="55" t="s">
        <v>5634</v>
      </c>
      <c r="C643" s="55" t="s">
        <v>5635</v>
      </c>
      <c r="D643" s="96">
        <v>5850</v>
      </c>
      <c r="E643" s="96">
        <v>20</v>
      </c>
      <c r="F643" s="96">
        <v>0</v>
      </c>
      <c r="G643" s="96">
        <v>64</v>
      </c>
      <c r="H643" s="96">
        <v>3</v>
      </c>
      <c r="I643" s="55" t="s">
        <v>1344</v>
      </c>
      <c r="J643" s="55" t="s">
        <v>1345</v>
      </c>
      <c r="K643" s="55"/>
      <c r="L643" s="55"/>
      <c r="M643" s="55" t="s">
        <v>5636</v>
      </c>
      <c r="N643" s="55" t="s">
        <v>5637</v>
      </c>
      <c r="O643" s="55" t="s">
        <v>5638</v>
      </c>
    </row>
    <row r="644" spans="1:15" x14ac:dyDescent="0.25">
      <c r="A644" s="55" t="s">
        <v>518</v>
      </c>
      <c r="B644" s="55" t="s">
        <v>3531</v>
      </c>
      <c r="C644" s="55" t="s">
        <v>3532</v>
      </c>
      <c r="D644" s="96">
        <v>1707</v>
      </c>
      <c r="E644" s="96">
        <v>20</v>
      </c>
      <c r="F644" s="96">
        <v>0</v>
      </c>
      <c r="G644" s="96">
        <v>94.85</v>
      </c>
      <c r="H644" s="96">
        <v>4</v>
      </c>
      <c r="I644" s="55" t="s">
        <v>3533</v>
      </c>
      <c r="J644" s="55" t="s">
        <v>3534</v>
      </c>
      <c r="K644" s="55"/>
      <c r="L644" s="55"/>
      <c r="M644" s="55" t="s">
        <v>3535</v>
      </c>
      <c r="N644" s="55" t="s">
        <v>3536</v>
      </c>
      <c r="O644" s="55" t="s">
        <v>3537</v>
      </c>
    </row>
    <row r="645" spans="1:15" x14ac:dyDescent="0.25">
      <c r="A645" s="55" t="s">
        <v>534</v>
      </c>
      <c r="B645" s="55" t="s">
        <v>5639</v>
      </c>
      <c r="C645" s="55" t="s">
        <v>1810</v>
      </c>
      <c r="D645" s="96">
        <v>564</v>
      </c>
      <c r="E645" s="96">
        <v>11</v>
      </c>
      <c r="F645" s="97">
        <v>2.28763E-28</v>
      </c>
      <c r="G645" s="96">
        <v>58.82</v>
      </c>
      <c r="H645" s="96">
        <v>2</v>
      </c>
      <c r="I645" s="55" t="s">
        <v>1162</v>
      </c>
      <c r="J645" s="55" t="s">
        <v>1163</v>
      </c>
      <c r="K645" s="55"/>
      <c r="L645" s="55"/>
      <c r="M645" s="55" t="s">
        <v>5640</v>
      </c>
      <c r="N645" s="55" t="s">
        <v>533</v>
      </c>
      <c r="O645" s="55" t="s">
        <v>533</v>
      </c>
    </row>
    <row r="646" spans="1:15" x14ac:dyDescent="0.25">
      <c r="A646" s="55" t="s">
        <v>518</v>
      </c>
      <c r="B646" s="55" t="s">
        <v>5641</v>
      </c>
      <c r="C646" s="55" t="s">
        <v>5642</v>
      </c>
      <c r="D646" s="96">
        <v>1356</v>
      </c>
      <c r="E646" s="96">
        <v>20</v>
      </c>
      <c r="F646" s="96">
        <v>0</v>
      </c>
      <c r="G646" s="96">
        <v>93.1</v>
      </c>
      <c r="H646" s="96">
        <v>7</v>
      </c>
      <c r="I646" s="55" t="s">
        <v>5643</v>
      </c>
      <c r="J646" s="55" t="s">
        <v>5644</v>
      </c>
      <c r="K646" s="55"/>
      <c r="L646" s="55"/>
      <c r="M646" s="55" t="s">
        <v>5645</v>
      </c>
      <c r="N646" s="55" t="s">
        <v>3113</v>
      </c>
      <c r="O646" s="55" t="s">
        <v>3114</v>
      </c>
    </row>
    <row r="647" spans="1:15" x14ac:dyDescent="0.25">
      <c r="A647" s="55" t="s">
        <v>551</v>
      </c>
      <c r="B647" s="55" t="s">
        <v>5646</v>
      </c>
      <c r="C647" s="55" t="s">
        <v>2413</v>
      </c>
      <c r="D647" s="96">
        <v>1620</v>
      </c>
      <c r="E647" s="96">
        <v>20</v>
      </c>
      <c r="F647" s="97">
        <v>7.4063999999999998E-55</v>
      </c>
      <c r="G647" s="96">
        <v>56.2</v>
      </c>
      <c r="H647" s="96"/>
      <c r="I647" s="55"/>
      <c r="J647" s="55"/>
      <c r="K647" s="55"/>
      <c r="L647" s="55"/>
      <c r="M647" s="55" t="s">
        <v>5647</v>
      </c>
      <c r="N647" s="55" t="s">
        <v>533</v>
      </c>
      <c r="O647" s="55" t="s">
        <v>533</v>
      </c>
    </row>
    <row r="648" spans="1:15" x14ac:dyDescent="0.25">
      <c r="A648" s="55" t="s">
        <v>534</v>
      </c>
      <c r="B648" s="55" t="s">
        <v>5648</v>
      </c>
      <c r="C648" s="55" t="s">
        <v>5649</v>
      </c>
      <c r="D648" s="96">
        <v>498</v>
      </c>
      <c r="E648" s="96">
        <v>11</v>
      </c>
      <c r="F648" s="97">
        <v>5.8458300000000004E-7</v>
      </c>
      <c r="G648" s="96">
        <v>65.36</v>
      </c>
      <c r="H648" s="96">
        <v>5</v>
      </c>
      <c r="I648" s="55" t="s">
        <v>5650</v>
      </c>
      <c r="J648" s="55" t="s">
        <v>5651</v>
      </c>
      <c r="K648" s="55"/>
      <c r="L648" s="55"/>
      <c r="M648" s="55" t="s">
        <v>621</v>
      </c>
      <c r="N648" s="55" t="s">
        <v>533</v>
      </c>
      <c r="O648" s="55" t="s">
        <v>533</v>
      </c>
    </row>
    <row r="649" spans="1:15" x14ac:dyDescent="0.25">
      <c r="A649" s="55" t="s">
        <v>534</v>
      </c>
      <c r="B649" s="55" t="s">
        <v>5652</v>
      </c>
      <c r="C649" s="55" t="s">
        <v>5653</v>
      </c>
      <c r="D649" s="96">
        <v>843</v>
      </c>
      <c r="E649" s="96">
        <v>3</v>
      </c>
      <c r="F649" s="97">
        <v>2.44778E-6</v>
      </c>
      <c r="G649" s="96">
        <v>56.67</v>
      </c>
      <c r="H649" s="96">
        <v>1</v>
      </c>
      <c r="I649" s="55" t="s">
        <v>839</v>
      </c>
      <c r="J649" s="55" t="s">
        <v>840</v>
      </c>
      <c r="K649" s="55"/>
      <c r="L649" s="55"/>
      <c r="M649" s="55" t="s">
        <v>621</v>
      </c>
      <c r="N649" s="55" t="s">
        <v>533</v>
      </c>
      <c r="O649" s="55" t="s">
        <v>533</v>
      </c>
    </row>
    <row r="650" spans="1:15" x14ac:dyDescent="0.25">
      <c r="A650" s="55" t="s">
        <v>518</v>
      </c>
      <c r="B650" s="55" t="s">
        <v>5654</v>
      </c>
      <c r="C650" s="55" t="s">
        <v>5655</v>
      </c>
      <c r="D650" s="96">
        <v>342</v>
      </c>
      <c r="E650" s="96">
        <v>20</v>
      </c>
      <c r="F650" s="97">
        <v>2.8671E-29</v>
      </c>
      <c r="G650" s="96">
        <v>91.9</v>
      </c>
      <c r="H650" s="96">
        <v>4</v>
      </c>
      <c r="I650" s="55" t="s">
        <v>4477</v>
      </c>
      <c r="J650" s="55" t="s">
        <v>4478</v>
      </c>
      <c r="K650" s="55"/>
      <c r="L650" s="55"/>
      <c r="M650" s="55" t="s">
        <v>5656</v>
      </c>
      <c r="N650" s="55" t="s">
        <v>533</v>
      </c>
      <c r="O650" s="55" t="s">
        <v>533</v>
      </c>
    </row>
    <row r="651" spans="1:15" x14ac:dyDescent="0.25">
      <c r="A651" s="55" t="s">
        <v>551</v>
      </c>
      <c r="B651" s="55" t="s">
        <v>5657</v>
      </c>
      <c r="C651" s="55" t="s">
        <v>480</v>
      </c>
      <c r="D651" s="96">
        <v>810</v>
      </c>
      <c r="E651" s="96">
        <v>20</v>
      </c>
      <c r="F651" s="97">
        <v>1.8314300000000001E-75</v>
      </c>
      <c r="G651" s="96">
        <v>53.15</v>
      </c>
      <c r="H651" s="96"/>
      <c r="I651" s="55"/>
      <c r="J651" s="55"/>
      <c r="K651" s="55"/>
      <c r="L651" s="55"/>
      <c r="M651" s="55" t="s">
        <v>5658</v>
      </c>
      <c r="N651" s="55" t="s">
        <v>564</v>
      </c>
      <c r="O651" s="55" t="s">
        <v>565</v>
      </c>
    </row>
    <row r="652" spans="1:15" x14ac:dyDescent="0.25">
      <c r="A652" s="55" t="s">
        <v>573</v>
      </c>
      <c r="B652" s="55" t="s">
        <v>5659</v>
      </c>
      <c r="C652" s="55" t="s">
        <v>575</v>
      </c>
      <c r="D652" s="96">
        <v>240</v>
      </c>
      <c r="E652" s="96"/>
      <c r="F652" s="96"/>
      <c r="G652" s="96"/>
      <c r="H652" s="96"/>
      <c r="I652" s="55"/>
      <c r="J652" s="55"/>
      <c r="K652" s="55"/>
      <c r="L652" s="55"/>
      <c r="M652" s="55" t="s">
        <v>576</v>
      </c>
      <c r="N652" s="55" t="s">
        <v>576</v>
      </c>
      <c r="O652" s="55" t="s">
        <v>576</v>
      </c>
    </row>
    <row r="653" spans="1:15" x14ac:dyDescent="0.25">
      <c r="A653" s="55" t="s">
        <v>518</v>
      </c>
      <c r="B653" s="55" t="s">
        <v>373</v>
      </c>
      <c r="C653" s="98" t="s">
        <v>501</v>
      </c>
      <c r="D653" s="96">
        <v>1647</v>
      </c>
      <c r="E653" s="96">
        <v>20</v>
      </c>
      <c r="F653" s="96">
        <v>0</v>
      </c>
      <c r="G653" s="96">
        <v>92</v>
      </c>
      <c r="H653" s="96">
        <v>6</v>
      </c>
      <c r="I653" s="55" t="s">
        <v>5660</v>
      </c>
      <c r="J653" s="55" t="s">
        <v>5661</v>
      </c>
      <c r="K653" s="55" t="s">
        <v>5662</v>
      </c>
      <c r="L653" s="55" t="s">
        <v>5663</v>
      </c>
      <c r="M653" s="55" t="s">
        <v>5664</v>
      </c>
      <c r="N653" s="55" t="s">
        <v>5665</v>
      </c>
      <c r="O653" s="55" t="s">
        <v>5666</v>
      </c>
    </row>
    <row r="654" spans="1:15" x14ac:dyDescent="0.25">
      <c r="A654" s="55" t="s">
        <v>573</v>
      </c>
      <c r="B654" s="55" t="s">
        <v>5667</v>
      </c>
      <c r="C654" s="55" t="s">
        <v>575</v>
      </c>
      <c r="D654" s="96">
        <v>699</v>
      </c>
      <c r="E654" s="96"/>
      <c r="F654" s="96"/>
      <c r="G654" s="96"/>
      <c r="H654" s="96"/>
      <c r="I654" s="55"/>
      <c r="J654" s="55"/>
      <c r="K654" s="55"/>
      <c r="L654" s="55"/>
      <c r="M654" s="55" t="s">
        <v>576</v>
      </c>
      <c r="N654" s="55" t="s">
        <v>576</v>
      </c>
      <c r="O654" s="55" t="s">
        <v>576</v>
      </c>
    </row>
    <row r="655" spans="1:15" x14ac:dyDescent="0.25">
      <c r="A655" s="55" t="s">
        <v>573</v>
      </c>
      <c r="B655" s="55" t="s">
        <v>5668</v>
      </c>
      <c r="C655" s="55" t="s">
        <v>575</v>
      </c>
      <c r="D655" s="96">
        <v>1593</v>
      </c>
      <c r="E655" s="96"/>
      <c r="F655" s="96"/>
      <c r="G655" s="96"/>
      <c r="H655" s="96"/>
      <c r="I655" s="55"/>
      <c r="J655" s="55"/>
      <c r="K655" s="55"/>
      <c r="L655" s="55"/>
      <c r="M655" s="55" t="s">
        <v>606</v>
      </c>
      <c r="N655" s="55" t="s">
        <v>533</v>
      </c>
      <c r="O655" s="55" t="s">
        <v>533</v>
      </c>
    </row>
    <row r="656" spans="1:15" x14ac:dyDescent="0.25">
      <c r="A656" s="55" t="s">
        <v>534</v>
      </c>
      <c r="B656" s="55" t="s">
        <v>3615</v>
      </c>
      <c r="C656" s="55" t="s">
        <v>1858</v>
      </c>
      <c r="D656" s="96">
        <v>1491</v>
      </c>
      <c r="E656" s="96">
        <v>20</v>
      </c>
      <c r="F656" s="97">
        <v>1.6517500000000001E-96</v>
      </c>
      <c r="G656" s="96">
        <v>53.55</v>
      </c>
      <c r="H656" s="96">
        <v>3</v>
      </c>
      <c r="I656" s="55" t="s">
        <v>3616</v>
      </c>
      <c r="J656" s="55" t="s">
        <v>3617</v>
      </c>
      <c r="K656" s="55"/>
      <c r="L656" s="55"/>
      <c r="M656" s="55" t="s">
        <v>3618</v>
      </c>
      <c r="N656" s="55" t="s">
        <v>533</v>
      </c>
      <c r="O656" s="55" t="s">
        <v>533</v>
      </c>
    </row>
    <row r="657" spans="1:15" x14ac:dyDescent="0.25">
      <c r="A657" s="55" t="s">
        <v>518</v>
      </c>
      <c r="B657" s="55" t="s">
        <v>5669</v>
      </c>
      <c r="C657" s="55" t="s">
        <v>5670</v>
      </c>
      <c r="D657" s="96">
        <v>5055</v>
      </c>
      <c r="E657" s="96">
        <v>20</v>
      </c>
      <c r="F657" s="96">
        <v>0</v>
      </c>
      <c r="G657" s="96">
        <v>59.8</v>
      </c>
      <c r="H657" s="96">
        <v>5</v>
      </c>
      <c r="I657" s="55" t="s">
        <v>657</v>
      </c>
      <c r="J657" s="55" t="s">
        <v>658</v>
      </c>
      <c r="K657" s="55" t="s">
        <v>523</v>
      </c>
      <c r="L657" s="55" t="s">
        <v>524</v>
      </c>
      <c r="M657" s="55" t="s">
        <v>5671</v>
      </c>
      <c r="N657" s="55" t="s">
        <v>660</v>
      </c>
      <c r="O657" s="55" t="s">
        <v>661</v>
      </c>
    </row>
    <row r="658" spans="1:15" x14ac:dyDescent="0.25">
      <c r="A658" s="55" t="s">
        <v>518</v>
      </c>
      <c r="B658" s="55" t="s">
        <v>5672</v>
      </c>
      <c r="C658" s="55" t="s">
        <v>2531</v>
      </c>
      <c r="D658" s="96">
        <v>960</v>
      </c>
      <c r="E658" s="96">
        <v>20</v>
      </c>
      <c r="F658" s="96">
        <v>0</v>
      </c>
      <c r="G658" s="96">
        <v>63.2</v>
      </c>
      <c r="H658" s="96">
        <v>2</v>
      </c>
      <c r="I658" s="55" t="s">
        <v>608</v>
      </c>
      <c r="J658" s="55" t="s">
        <v>609</v>
      </c>
      <c r="K658" s="55"/>
      <c r="L658" s="55"/>
      <c r="M658" s="55" t="s">
        <v>5673</v>
      </c>
      <c r="N658" s="55" t="s">
        <v>533</v>
      </c>
      <c r="O658" s="55" t="s">
        <v>533</v>
      </c>
    </row>
    <row r="659" spans="1:15" x14ac:dyDescent="0.25">
      <c r="A659" s="55" t="s">
        <v>518</v>
      </c>
      <c r="B659" s="55" t="s">
        <v>5674</v>
      </c>
      <c r="C659" s="55" t="s">
        <v>5675</v>
      </c>
      <c r="D659" s="96">
        <v>1935</v>
      </c>
      <c r="E659" s="96">
        <v>20</v>
      </c>
      <c r="F659" s="96">
        <v>0</v>
      </c>
      <c r="G659" s="96">
        <v>78</v>
      </c>
      <c r="H659" s="96">
        <v>6</v>
      </c>
      <c r="I659" s="55" t="s">
        <v>5676</v>
      </c>
      <c r="J659" s="55" t="s">
        <v>5677</v>
      </c>
      <c r="K659" s="55" t="s">
        <v>5678</v>
      </c>
      <c r="L659" s="55" t="s">
        <v>5679</v>
      </c>
      <c r="M659" s="55" t="s">
        <v>5680</v>
      </c>
      <c r="N659" s="55" t="s">
        <v>533</v>
      </c>
      <c r="O659" s="55" t="s">
        <v>533</v>
      </c>
    </row>
    <row r="660" spans="1:15" x14ac:dyDescent="0.25">
      <c r="A660" s="55" t="s">
        <v>518</v>
      </c>
      <c r="B660" s="55" t="s">
        <v>5681</v>
      </c>
      <c r="C660" s="55" t="s">
        <v>5682</v>
      </c>
      <c r="D660" s="96">
        <v>1233</v>
      </c>
      <c r="E660" s="96">
        <v>20</v>
      </c>
      <c r="F660" s="96">
        <v>0</v>
      </c>
      <c r="G660" s="96">
        <v>72.45</v>
      </c>
      <c r="H660" s="96">
        <v>2</v>
      </c>
      <c r="I660" s="55" t="s">
        <v>2087</v>
      </c>
      <c r="J660" s="55" t="s">
        <v>2088</v>
      </c>
      <c r="K660" s="55"/>
      <c r="L660" s="55"/>
      <c r="M660" s="55" t="s">
        <v>5683</v>
      </c>
      <c r="N660" s="55" t="s">
        <v>2090</v>
      </c>
      <c r="O660" s="55" t="s">
        <v>2091</v>
      </c>
    </row>
    <row r="661" spans="1:15" x14ac:dyDescent="0.25">
      <c r="A661" s="55" t="s">
        <v>518</v>
      </c>
      <c r="B661" s="55" t="s">
        <v>5684</v>
      </c>
      <c r="C661" s="55" t="s">
        <v>5685</v>
      </c>
      <c r="D661" s="96">
        <v>5541</v>
      </c>
      <c r="E661" s="96">
        <v>20</v>
      </c>
      <c r="F661" s="96">
        <v>0</v>
      </c>
      <c r="G661" s="96">
        <v>72.2</v>
      </c>
      <c r="H661" s="96">
        <v>3</v>
      </c>
      <c r="I661" s="55" t="s">
        <v>5686</v>
      </c>
      <c r="J661" s="55" t="s">
        <v>5687</v>
      </c>
      <c r="K661" s="55"/>
      <c r="L661" s="55"/>
      <c r="M661" s="55" t="s">
        <v>5688</v>
      </c>
      <c r="N661" s="55" t="s">
        <v>5689</v>
      </c>
      <c r="O661" s="55" t="s">
        <v>5690</v>
      </c>
    </row>
    <row r="662" spans="1:15" x14ac:dyDescent="0.25">
      <c r="A662" s="55" t="s">
        <v>534</v>
      </c>
      <c r="B662" s="55" t="s">
        <v>5691</v>
      </c>
      <c r="C662" s="55" t="s">
        <v>5692</v>
      </c>
      <c r="D662" s="96">
        <v>462</v>
      </c>
      <c r="E662" s="96">
        <v>3</v>
      </c>
      <c r="F662" s="97">
        <v>3.5219000000000001E-6</v>
      </c>
      <c r="G662" s="96">
        <v>67.67</v>
      </c>
      <c r="H662" s="96">
        <v>2</v>
      </c>
      <c r="I662" s="55" t="s">
        <v>1162</v>
      </c>
      <c r="J662" s="55" t="s">
        <v>1163</v>
      </c>
      <c r="K662" s="55"/>
      <c r="L662" s="55"/>
      <c r="M662" s="55" t="s">
        <v>576</v>
      </c>
      <c r="N662" s="55" t="s">
        <v>576</v>
      </c>
      <c r="O662" s="55" t="s">
        <v>576</v>
      </c>
    </row>
    <row r="663" spans="1:15" x14ac:dyDescent="0.25">
      <c r="A663" s="55" t="s">
        <v>518</v>
      </c>
      <c r="B663" s="55" t="s">
        <v>5693</v>
      </c>
      <c r="C663" s="55" t="s">
        <v>5694</v>
      </c>
      <c r="D663" s="96">
        <v>1689</v>
      </c>
      <c r="E663" s="96">
        <v>20</v>
      </c>
      <c r="F663" s="96">
        <v>0</v>
      </c>
      <c r="G663" s="96">
        <v>79.849999999999994</v>
      </c>
      <c r="H663" s="96">
        <v>3</v>
      </c>
      <c r="I663" s="55" t="s">
        <v>3701</v>
      </c>
      <c r="J663" s="55" t="s">
        <v>3702</v>
      </c>
      <c r="K663" s="55"/>
      <c r="L663" s="55"/>
      <c r="M663" s="55" t="s">
        <v>5695</v>
      </c>
      <c r="N663" s="55" t="s">
        <v>5696</v>
      </c>
      <c r="O663" s="55" t="s">
        <v>5697</v>
      </c>
    </row>
    <row r="664" spans="1:15" x14ac:dyDescent="0.25">
      <c r="A664" s="55" t="s">
        <v>518</v>
      </c>
      <c r="B664" s="55" t="s">
        <v>3668</v>
      </c>
      <c r="C664" s="55" t="s">
        <v>3669</v>
      </c>
      <c r="D664" s="96">
        <v>1377</v>
      </c>
      <c r="E664" s="96">
        <v>20</v>
      </c>
      <c r="F664" s="96">
        <v>0</v>
      </c>
      <c r="G664" s="96">
        <v>83.35</v>
      </c>
      <c r="H664" s="96">
        <v>4</v>
      </c>
      <c r="I664" s="55" t="s">
        <v>3670</v>
      </c>
      <c r="J664" s="55" t="s">
        <v>3671</v>
      </c>
      <c r="K664" s="55"/>
      <c r="L664" s="55"/>
      <c r="M664" s="55" t="s">
        <v>3672</v>
      </c>
      <c r="N664" s="55" t="s">
        <v>3673</v>
      </c>
      <c r="O664" s="55" t="s">
        <v>3674</v>
      </c>
    </row>
    <row r="665" spans="1:15" x14ac:dyDescent="0.25">
      <c r="A665" s="55" t="s">
        <v>534</v>
      </c>
      <c r="B665" s="55" t="s">
        <v>5698</v>
      </c>
      <c r="C665" s="55" t="s">
        <v>5699</v>
      </c>
      <c r="D665" s="96">
        <v>600</v>
      </c>
      <c r="E665" s="96">
        <v>5</v>
      </c>
      <c r="F665" s="97">
        <v>6.1592499999999995E-7</v>
      </c>
      <c r="G665" s="96">
        <v>56</v>
      </c>
      <c r="H665" s="96">
        <v>2</v>
      </c>
      <c r="I665" s="55" t="s">
        <v>1162</v>
      </c>
      <c r="J665" s="55" t="s">
        <v>1163</v>
      </c>
      <c r="K665" s="55"/>
      <c r="L665" s="55"/>
      <c r="M665" s="55" t="s">
        <v>5368</v>
      </c>
      <c r="N665" s="55" t="s">
        <v>533</v>
      </c>
      <c r="O665" s="55" t="s">
        <v>533</v>
      </c>
    </row>
    <row r="666" spans="1:15" x14ac:dyDescent="0.25">
      <c r="A666" s="55" t="s">
        <v>518</v>
      </c>
      <c r="B666" s="55" t="s">
        <v>5700</v>
      </c>
      <c r="C666" s="55" t="s">
        <v>5701</v>
      </c>
      <c r="D666" s="96">
        <v>3363</v>
      </c>
      <c r="E666" s="96">
        <v>20</v>
      </c>
      <c r="F666" s="96">
        <v>0</v>
      </c>
      <c r="G666" s="96">
        <v>86.9</v>
      </c>
      <c r="H666" s="96">
        <v>8</v>
      </c>
      <c r="I666" s="55" t="s">
        <v>5702</v>
      </c>
      <c r="J666" s="55" t="s">
        <v>5703</v>
      </c>
      <c r="K666" s="55"/>
      <c r="L666" s="55"/>
      <c r="M666" s="55" t="s">
        <v>5704</v>
      </c>
      <c r="N666" s="55" t="s">
        <v>5705</v>
      </c>
      <c r="O666" s="55" t="s">
        <v>5706</v>
      </c>
    </row>
    <row r="667" spans="1:15" x14ac:dyDescent="0.25">
      <c r="A667" s="55" t="s">
        <v>518</v>
      </c>
      <c r="B667" s="55" t="s">
        <v>5707</v>
      </c>
      <c r="C667" s="55" t="s">
        <v>1062</v>
      </c>
      <c r="D667" s="96">
        <v>3333</v>
      </c>
      <c r="E667" s="96">
        <v>20</v>
      </c>
      <c r="F667" s="96">
        <v>0</v>
      </c>
      <c r="G667" s="96">
        <v>79.2</v>
      </c>
      <c r="H667" s="96">
        <v>2</v>
      </c>
      <c r="I667" s="55" t="s">
        <v>822</v>
      </c>
      <c r="J667" s="55" t="s">
        <v>823</v>
      </c>
      <c r="K667" s="55" t="s">
        <v>1065</v>
      </c>
      <c r="L667" s="55" t="s">
        <v>1066</v>
      </c>
      <c r="M667" s="55" t="s">
        <v>5708</v>
      </c>
      <c r="N667" s="55" t="s">
        <v>1068</v>
      </c>
      <c r="O667" s="55" t="s">
        <v>1069</v>
      </c>
    </row>
    <row r="668" spans="1:15" x14ac:dyDescent="0.25">
      <c r="A668" s="55" t="s">
        <v>518</v>
      </c>
      <c r="B668" s="55" t="s">
        <v>3690</v>
      </c>
      <c r="C668" s="55" t="s">
        <v>3142</v>
      </c>
      <c r="D668" s="96">
        <v>1575</v>
      </c>
      <c r="E668" s="96">
        <v>20</v>
      </c>
      <c r="F668" s="96">
        <v>0</v>
      </c>
      <c r="G668" s="96">
        <v>67.349999999999994</v>
      </c>
      <c r="H668" s="96">
        <v>3</v>
      </c>
      <c r="I668" s="55" t="s">
        <v>3143</v>
      </c>
      <c r="J668" s="55" t="s">
        <v>3144</v>
      </c>
      <c r="K668" s="55"/>
      <c r="L668" s="55"/>
      <c r="M668" s="55" t="s">
        <v>3691</v>
      </c>
      <c r="N668" s="55" t="s">
        <v>1203</v>
      </c>
      <c r="O668" s="55" t="s">
        <v>1204</v>
      </c>
    </row>
    <row r="669" spans="1:15" x14ac:dyDescent="0.25">
      <c r="A669" s="55" t="s">
        <v>551</v>
      </c>
      <c r="B669" s="55" t="s">
        <v>5709</v>
      </c>
      <c r="C669" s="55" t="s">
        <v>4855</v>
      </c>
      <c r="D669" s="96">
        <v>780</v>
      </c>
      <c r="E669" s="96">
        <v>20</v>
      </c>
      <c r="F669" s="97">
        <v>6.2300100000000003E-153</v>
      </c>
      <c r="G669" s="96">
        <v>81.349999999999994</v>
      </c>
      <c r="H669" s="96"/>
      <c r="I669" s="55"/>
      <c r="J669" s="55"/>
      <c r="K669" s="55"/>
      <c r="L669" s="55"/>
      <c r="M669" s="55" t="s">
        <v>5710</v>
      </c>
      <c r="N669" s="55" t="s">
        <v>533</v>
      </c>
      <c r="O669" s="55" t="s">
        <v>533</v>
      </c>
    </row>
    <row r="670" spans="1:15" x14ac:dyDescent="0.25">
      <c r="A670" s="55" t="s">
        <v>518</v>
      </c>
      <c r="B670" s="55" t="s">
        <v>3716</v>
      </c>
      <c r="C670" s="55" t="s">
        <v>3717</v>
      </c>
      <c r="D670" s="96">
        <v>1194</v>
      </c>
      <c r="E670" s="96">
        <v>20</v>
      </c>
      <c r="F670" s="96">
        <v>0</v>
      </c>
      <c r="G670" s="96">
        <v>89.4</v>
      </c>
      <c r="H670" s="96">
        <v>5</v>
      </c>
      <c r="I670" s="55" t="s">
        <v>3718</v>
      </c>
      <c r="J670" s="55" t="s">
        <v>3719</v>
      </c>
      <c r="K670" s="55" t="s">
        <v>3720</v>
      </c>
      <c r="L670" s="55" t="s">
        <v>3721</v>
      </c>
      <c r="M670" s="55" t="s">
        <v>3722</v>
      </c>
      <c r="N670" s="55" t="s">
        <v>3723</v>
      </c>
      <c r="O670" s="55" t="s">
        <v>3724</v>
      </c>
    </row>
    <row r="671" spans="1:15" x14ac:dyDescent="0.25">
      <c r="A671" s="55" t="s">
        <v>518</v>
      </c>
      <c r="B671" s="55" t="s">
        <v>3725</v>
      </c>
      <c r="C671" s="55" t="s">
        <v>766</v>
      </c>
      <c r="D671" s="96">
        <v>7224</v>
      </c>
      <c r="E671" s="96">
        <v>20</v>
      </c>
      <c r="F671" s="96">
        <v>0</v>
      </c>
      <c r="G671" s="96">
        <v>65.650000000000006</v>
      </c>
      <c r="H671" s="96">
        <v>5</v>
      </c>
      <c r="I671" s="55" t="s">
        <v>657</v>
      </c>
      <c r="J671" s="55" t="s">
        <v>658</v>
      </c>
      <c r="K671" s="55" t="s">
        <v>523</v>
      </c>
      <c r="L671" s="55" t="s">
        <v>524</v>
      </c>
      <c r="M671" s="55" t="s">
        <v>5711</v>
      </c>
      <c r="N671" s="55" t="s">
        <v>2662</v>
      </c>
      <c r="O671" s="55" t="s">
        <v>2663</v>
      </c>
    </row>
    <row r="672" spans="1:15" x14ac:dyDescent="0.25">
      <c r="A672" s="55" t="s">
        <v>518</v>
      </c>
      <c r="B672" s="55" t="s">
        <v>5712</v>
      </c>
      <c r="C672" s="55" t="s">
        <v>763</v>
      </c>
      <c r="D672" s="96">
        <v>546</v>
      </c>
      <c r="E672" s="96">
        <v>20</v>
      </c>
      <c r="F672" s="97">
        <v>2.3636700000000002E-81</v>
      </c>
      <c r="G672" s="96">
        <v>64.099999999999994</v>
      </c>
      <c r="H672" s="96">
        <v>7</v>
      </c>
      <c r="I672" s="55" t="s">
        <v>5713</v>
      </c>
      <c r="J672" s="55" t="s">
        <v>5714</v>
      </c>
      <c r="K672" s="55" t="s">
        <v>523</v>
      </c>
      <c r="L672" s="55" t="s">
        <v>524</v>
      </c>
      <c r="M672" s="55" t="s">
        <v>5715</v>
      </c>
      <c r="N672" s="55" t="s">
        <v>533</v>
      </c>
      <c r="O672" s="55" t="s">
        <v>533</v>
      </c>
    </row>
    <row r="673" spans="1:15" x14ac:dyDescent="0.25">
      <c r="A673" s="55" t="s">
        <v>518</v>
      </c>
      <c r="B673" s="55" t="s">
        <v>379</v>
      </c>
      <c r="C673" s="55" t="s">
        <v>490</v>
      </c>
      <c r="D673" s="96">
        <v>2025</v>
      </c>
      <c r="E673" s="96">
        <v>20</v>
      </c>
      <c r="F673" s="96">
        <v>0</v>
      </c>
      <c r="G673" s="96">
        <v>84.35</v>
      </c>
      <c r="H673" s="96">
        <v>2</v>
      </c>
      <c r="I673" s="55" t="s">
        <v>5716</v>
      </c>
      <c r="J673" s="55" t="s">
        <v>5717</v>
      </c>
      <c r="K673" s="55" t="s">
        <v>1055</v>
      </c>
      <c r="L673" s="55" t="s">
        <v>1056</v>
      </c>
      <c r="M673" s="55" t="s">
        <v>5718</v>
      </c>
      <c r="N673" s="55" t="s">
        <v>1562</v>
      </c>
      <c r="O673" s="55" t="s">
        <v>1563</v>
      </c>
    </row>
    <row r="674" spans="1:15" x14ac:dyDescent="0.25">
      <c r="A674" s="55" t="s">
        <v>518</v>
      </c>
      <c r="B674" s="55" t="s">
        <v>5719</v>
      </c>
      <c r="C674" s="55" t="s">
        <v>5720</v>
      </c>
      <c r="D674" s="96">
        <v>1404</v>
      </c>
      <c r="E674" s="96">
        <v>20</v>
      </c>
      <c r="F674" s="96">
        <v>0</v>
      </c>
      <c r="G674" s="96">
        <v>83.3</v>
      </c>
      <c r="H674" s="96">
        <v>3</v>
      </c>
      <c r="I674" s="55" t="s">
        <v>5721</v>
      </c>
      <c r="J674" s="55" t="s">
        <v>5722</v>
      </c>
      <c r="K674" s="55"/>
      <c r="L674" s="55"/>
      <c r="M674" s="55" t="s">
        <v>5723</v>
      </c>
      <c r="N674" s="55" t="s">
        <v>628</v>
      </c>
      <c r="O674" s="55" t="s">
        <v>629</v>
      </c>
    </row>
    <row r="675" spans="1:15" x14ac:dyDescent="0.25">
      <c r="A675" s="55" t="s">
        <v>518</v>
      </c>
      <c r="B675" s="55" t="s">
        <v>5724</v>
      </c>
      <c r="C675" s="55" t="s">
        <v>5725</v>
      </c>
      <c r="D675" s="96">
        <v>3207</v>
      </c>
      <c r="E675" s="96">
        <v>20</v>
      </c>
      <c r="F675" s="96">
        <v>0</v>
      </c>
      <c r="G675" s="96">
        <v>66.3</v>
      </c>
      <c r="H675" s="96">
        <v>5</v>
      </c>
      <c r="I675" s="55" t="s">
        <v>1266</v>
      </c>
      <c r="J675" s="55" t="s">
        <v>1267</v>
      </c>
      <c r="K675" s="55"/>
      <c r="L675" s="55"/>
      <c r="M675" s="55" t="s">
        <v>5726</v>
      </c>
      <c r="N675" s="55" t="s">
        <v>1408</v>
      </c>
      <c r="O675" s="55" t="s">
        <v>1409</v>
      </c>
    </row>
    <row r="676" spans="1:15" x14ac:dyDescent="0.25">
      <c r="A676" s="55" t="s">
        <v>518</v>
      </c>
      <c r="B676" s="55" t="s">
        <v>5727</v>
      </c>
      <c r="C676" s="55" t="s">
        <v>5728</v>
      </c>
      <c r="D676" s="96">
        <v>3240</v>
      </c>
      <c r="E676" s="96">
        <v>20</v>
      </c>
      <c r="F676" s="97">
        <v>2.1427600000000001E-158</v>
      </c>
      <c r="G676" s="96">
        <v>61.85</v>
      </c>
      <c r="H676" s="96">
        <v>1</v>
      </c>
      <c r="I676" s="55" t="s">
        <v>667</v>
      </c>
      <c r="J676" s="55" t="s">
        <v>668</v>
      </c>
      <c r="K676" s="55"/>
      <c r="L676" s="55"/>
      <c r="M676" s="55" t="s">
        <v>5729</v>
      </c>
      <c r="N676" s="55" t="s">
        <v>533</v>
      </c>
      <c r="O676" s="55" t="s">
        <v>533</v>
      </c>
    </row>
    <row r="677" spans="1:15" x14ac:dyDescent="0.25">
      <c r="A677" s="55" t="s">
        <v>518</v>
      </c>
      <c r="B677" s="55" t="s">
        <v>5730</v>
      </c>
      <c r="C677" s="55" t="s">
        <v>5731</v>
      </c>
      <c r="D677" s="96">
        <v>1458</v>
      </c>
      <c r="E677" s="96">
        <v>20</v>
      </c>
      <c r="F677" s="96">
        <v>0</v>
      </c>
      <c r="G677" s="96">
        <v>81.75</v>
      </c>
      <c r="H677" s="96">
        <v>4</v>
      </c>
      <c r="I677" s="55" t="s">
        <v>5732</v>
      </c>
      <c r="J677" s="55" t="s">
        <v>5733</v>
      </c>
      <c r="K677" s="55" t="s">
        <v>1383</v>
      </c>
      <c r="L677" s="55" t="s">
        <v>1066</v>
      </c>
      <c r="M677" s="55" t="s">
        <v>5734</v>
      </c>
      <c r="N677" s="55" t="s">
        <v>1385</v>
      </c>
      <c r="O677" s="55" t="s">
        <v>1386</v>
      </c>
    </row>
    <row r="678" spans="1:15" x14ac:dyDescent="0.25">
      <c r="A678" s="55" t="s">
        <v>534</v>
      </c>
      <c r="B678" s="55" t="s">
        <v>5735</v>
      </c>
      <c r="C678" s="55" t="s">
        <v>3134</v>
      </c>
      <c r="D678" s="96">
        <v>1590</v>
      </c>
      <c r="E678" s="96">
        <v>20</v>
      </c>
      <c r="F678" s="97">
        <v>2.7696499999999998E-34</v>
      </c>
      <c r="G678" s="96">
        <v>57.6</v>
      </c>
      <c r="H678" s="96">
        <v>2</v>
      </c>
      <c r="I678" s="55" t="s">
        <v>618</v>
      </c>
      <c r="J678" s="55" t="s">
        <v>619</v>
      </c>
      <c r="K678" s="55"/>
      <c r="L678" s="55"/>
      <c r="M678" s="55" t="s">
        <v>5736</v>
      </c>
      <c r="N678" s="55" t="s">
        <v>533</v>
      </c>
      <c r="O678" s="55" t="s">
        <v>533</v>
      </c>
    </row>
    <row r="679" spans="1:15" x14ac:dyDescent="0.25">
      <c r="A679" s="55" t="s">
        <v>551</v>
      </c>
      <c r="B679" s="55" t="s">
        <v>5737</v>
      </c>
      <c r="C679" s="55" t="s">
        <v>5738</v>
      </c>
      <c r="D679" s="96">
        <v>561</v>
      </c>
      <c r="E679" s="96">
        <v>20</v>
      </c>
      <c r="F679" s="97">
        <v>8.7653499999999993E-84</v>
      </c>
      <c r="G679" s="96">
        <v>75.099999999999994</v>
      </c>
      <c r="H679" s="96"/>
      <c r="I679" s="55"/>
      <c r="J679" s="55"/>
      <c r="K679" s="55"/>
      <c r="L679" s="55"/>
      <c r="M679" s="55" t="s">
        <v>5739</v>
      </c>
      <c r="N679" s="55" t="s">
        <v>533</v>
      </c>
      <c r="O679" s="55" t="s">
        <v>533</v>
      </c>
    </row>
    <row r="680" spans="1:15" x14ac:dyDescent="0.25">
      <c r="A680" s="55" t="s">
        <v>518</v>
      </c>
      <c r="B680" s="55" t="s">
        <v>5740</v>
      </c>
      <c r="C680" s="55" t="s">
        <v>5741</v>
      </c>
      <c r="D680" s="96">
        <v>1563</v>
      </c>
      <c r="E680" s="96">
        <v>20</v>
      </c>
      <c r="F680" s="96">
        <v>0</v>
      </c>
      <c r="G680" s="96">
        <v>85.7</v>
      </c>
      <c r="H680" s="96">
        <v>3</v>
      </c>
      <c r="I680" s="55" t="s">
        <v>4910</v>
      </c>
      <c r="J680" s="55" t="s">
        <v>4911</v>
      </c>
      <c r="K680" s="55" t="s">
        <v>5742</v>
      </c>
      <c r="L680" s="55" t="s">
        <v>5743</v>
      </c>
      <c r="M680" s="55" t="s">
        <v>5744</v>
      </c>
      <c r="N680" s="55" t="s">
        <v>4913</v>
      </c>
      <c r="O680" s="55" t="s">
        <v>4914</v>
      </c>
    </row>
    <row r="681" spans="1:15" x14ac:dyDescent="0.25">
      <c r="A681" s="55" t="s">
        <v>518</v>
      </c>
      <c r="B681" s="55" t="s">
        <v>3763</v>
      </c>
      <c r="C681" s="55" t="s">
        <v>480</v>
      </c>
      <c r="D681" s="96">
        <v>480</v>
      </c>
      <c r="E681" s="96">
        <v>2</v>
      </c>
      <c r="F681" s="97">
        <v>2.06506E-20</v>
      </c>
      <c r="G681" s="96">
        <v>96</v>
      </c>
      <c r="H681" s="96">
        <v>1</v>
      </c>
      <c r="I681" s="55" t="s">
        <v>579</v>
      </c>
      <c r="J681" s="55" t="s">
        <v>580</v>
      </c>
      <c r="K681" s="55"/>
      <c r="L681" s="55"/>
      <c r="M681" s="55" t="s">
        <v>3764</v>
      </c>
      <c r="N681" s="55" t="s">
        <v>533</v>
      </c>
      <c r="O681" s="55" t="s">
        <v>533</v>
      </c>
    </row>
    <row r="682" spans="1:15" x14ac:dyDescent="0.25">
      <c r="A682" s="55" t="s">
        <v>551</v>
      </c>
      <c r="B682" s="55" t="s">
        <v>3765</v>
      </c>
      <c r="C682" s="55" t="s">
        <v>1284</v>
      </c>
      <c r="D682" s="96">
        <v>318</v>
      </c>
      <c r="E682" s="96">
        <v>20</v>
      </c>
      <c r="F682" s="97">
        <v>4.6722099999999997E-23</v>
      </c>
      <c r="G682" s="96">
        <v>77.849999999999994</v>
      </c>
      <c r="H682" s="96"/>
      <c r="I682" s="55"/>
      <c r="J682" s="55"/>
      <c r="K682" s="55"/>
      <c r="L682" s="55"/>
      <c r="M682" s="55" t="s">
        <v>2049</v>
      </c>
      <c r="N682" s="55" t="s">
        <v>533</v>
      </c>
      <c r="O682" s="55" t="s">
        <v>533</v>
      </c>
    </row>
    <row r="683" spans="1:15" x14ac:dyDescent="0.25">
      <c r="A683" s="55" t="s">
        <v>518</v>
      </c>
      <c r="B683" s="55" t="s">
        <v>5745</v>
      </c>
      <c r="C683" s="55" t="s">
        <v>2727</v>
      </c>
      <c r="D683" s="96">
        <v>2760</v>
      </c>
      <c r="E683" s="96">
        <v>20</v>
      </c>
      <c r="F683" s="97">
        <v>3.9155000000000001E-122</v>
      </c>
      <c r="G683" s="96">
        <v>63.3</v>
      </c>
      <c r="H683" s="96">
        <v>1</v>
      </c>
      <c r="I683" s="55" t="s">
        <v>596</v>
      </c>
      <c r="J683" s="55" t="s">
        <v>597</v>
      </c>
      <c r="K683" s="55"/>
      <c r="L683" s="55"/>
      <c r="M683" s="55" t="s">
        <v>5746</v>
      </c>
      <c r="N683" s="55" t="s">
        <v>618</v>
      </c>
      <c r="O683" s="55" t="s">
        <v>619</v>
      </c>
    </row>
    <row r="684" spans="1:15" x14ac:dyDescent="0.25">
      <c r="A684" s="55" t="s">
        <v>518</v>
      </c>
      <c r="B684" s="55" t="s">
        <v>5747</v>
      </c>
      <c r="C684" s="55" t="s">
        <v>5748</v>
      </c>
      <c r="D684" s="96">
        <v>318</v>
      </c>
      <c r="E684" s="96">
        <v>20</v>
      </c>
      <c r="F684" s="97">
        <v>1.7492200000000001E-56</v>
      </c>
      <c r="G684" s="96">
        <v>75.150000000000006</v>
      </c>
      <c r="H684" s="96">
        <v>2</v>
      </c>
      <c r="I684" s="55" t="s">
        <v>5332</v>
      </c>
      <c r="J684" s="55" t="s">
        <v>5333</v>
      </c>
      <c r="K684" s="55"/>
      <c r="L684" s="55"/>
      <c r="M684" s="55" t="s">
        <v>5749</v>
      </c>
      <c r="N684" s="55" t="s">
        <v>1855</v>
      </c>
      <c r="O684" s="55" t="s">
        <v>1856</v>
      </c>
    </row>
    <row r="685" spans="1:15" x14ac:dyDescent="0.25">
      <c r="A685" s="55" t="s">
        <v>551</v>
      </c>
      <c r="B685" s="55" t="s">
        <v>3769</v>
      </c>
      <c r="C685" s="55" t="s">
        <v>553</v>
      </c>
      <c r="D685" s="96">
        <v>1290</v>
      </c>
      <c r="E685" s="96">
        <v>20</v>
      </c>
      <c r="F685" s="97">
        <v>3.1931800000000002E-25</v>
      </c>
      <c r="G685" s="96">
        <v>69.55</v>
      </c>
      <c r="H685" s="96"/>
      <c r="I685" s="55"/>
      <c r="J685" s="55"/>
      <c r="K685" s="55"/>
      <c r="L685" s="55"/>
      <c r="M685" s="55" t="s">
        <v>3770</v>
      </c>
      <c r="N685" s="55" t="s">
        <v>533</v>
      </c>
      <c r="O685" s="55" t="s">
        <v>533</v>
      </c>
    </row>
    <row r="686" spans="1:15" x14ac:dyDescent="0.25">
      <c r="A686" s="55" t="s">
        <v>551</v>
      </c>
      <c r="B686" s="55" t="s">
        <v>5750</v>
      </c>
      <c r="C686" s="55" t="s">
        <v>5751</v>
      </c>
      <c r="D686" s="96">
        <v>294</v>
      </c>
      <c r="E686" s="96">
        <v>4</v>
      </c>
      <c r="F686" s="97">
        <v>4.6009600000000001E-5</v>
      </c>
      <c r="G686" s="96">
        <v>62.25</v>
      </c>
      <c r="H686" s="96"/>
      <c r="I686" s="55"/>
      <c r="J686" s="55"/>
      <c r="K686" s="55"/>
      <c r="L686" s="55"/>
      <c r="M686" s="55" t="s">
        <v>576</v>
      </c>
      <c r="N686" s="55" t="s">
        <v>576</v>
      </c>
      <c r="O686" s="55" t="s">
        <v>576</v>
      </c>
    </row>
    <row r="687" spans="1:15" x14ac:dyDescent="0.25">
      <c r="A687" s="55" t="s">
        <v>518</v>
      </c>
      <c r="B687" s="55" t="s">
        <v>5752</v>
      </c>
      <c r="C687" s="55" t="s">
        <v>5753</v>
      </c>
      <c r="D687" s="96">
        <v>516</v>
      </c>
      <c r="E687" s="96">
        <v>20</v>
      </c>
      <c r="F687" s="97">
        <v>2.5977099999999999E-80</v>
      </c>
      <c r="G687" s="96">
        <v>78.900000000000006</v>
      </c>
      <c r="H687" s="96">
        <v>1</v>
      </c>
      <c r="I687" s="55" t="s">
        <v>579</v>
      </c>
      <c r="J687" s="55" t="s">
        <v>580</v>
      </c>
      <c r="K687" s="55"/>
      <c r="L687" s="55"/>
      <c r="M687" s="55" t="s">
        <v>5754</v>
      </c>
      <c r="N687" s="55" t="s">
        <v>533</v>
      </c>
      <c r="O687" s="55" t="s">
        <v>533</v>
      </c>
    </row>
    <row r="688" spans="1:15" x14ac:dyDescent="0.25">
      <c r="A688" s="55" t="s">
        <v>551</v>
      </c>
      <c r="B688" s="55" t="s">
        <v>5755</v>
      </c>
      <c r="C688" s="55" t="s">
        <v>5756</v>
      </c>
      <c r="D688" s="96">
        <v>594</v>
      </c>
      <c r="E688" s="96">
        <v>20</v>
      </c>
      <c r="F688" s="97">
        <v>2.7930999999999999E-71</v>
      </c>
      <c r="G688" s="96">
        <v>68.05</v>
      </c>
      <c r="H688" s="96"/>
      <c r="I688" s="55"/>
      <c r="J688" s="55"/>
      <c r="K688" s="55"/>
      <c r="L688" s="55"/>
      <c r="M688" s="55" t="s">
        <v>5757</v>
      </c>
      <c r="N688" s="55" t="s">
        <v>533</v>
      </c>
      <c r="O688" s="55" t="s">
        <v>533</v>
      </c>
    </row>
    <row r="689" spans="1:15" x14ac:dyDescent="0.25">
      <c r="A689" s="55" t="s">
        <v>518</v>
      </c>
      <c r="B689" s="55" t="s">
        <v>5758</v>
      </c>
      <c r="C689" s="55" t="s">
        <v>5759</v>
      </c>
      <c r="D689" s="96">
        <v>1119</v>
      </c>
      <c r="E689" s="96">
        <v>20</v>
      </c>
      <c r="F689" s="96">
        <v>0</v>
      </c>
      <c r="G689" s="96">
        <v>63</v>
      </c>
      <c r="H689" s="96">
        <v>1</v>
      </c>
      <c r="I689" s="55" t="s">
        <v>579</v>
      </c>
      <c r="J689" s="55" t="s">
        <v>580</v>
      </c>
      <c r="K689" s="55"/>
      <c r="L689" s="55"/>
      <c r="M689" s="55" t="s">
        <v>5760</v>
      </c>
      <c r="N689" s="55" t="s">
        <v>533</v>
      </c>
      <c r="O689" s="55" t="s">
        <v>533</v>
      </c>
    </row>
    <row r="690" spans="1:15" x14ac:dyDescent="0.25">
      <c r="A690" s="55" t="s">
        <v>518</v>
      </c>
      <c r="B690" s="55" t="s">
        <v>3797</v>
      </c>
      <c r="C690" s="55" t="s">
        <v>3798</v>
      </c>
      <c r="D690" s="96">
        <v>1437</v>
      </c>
      <c r="E690" s="96">
        <v>20</v>
      </c>
      <c r="F690" s="97">
        <v>2.9961599999999999E-149</v>
      </c>
      <c r="G690" s="96">
        <v>58.15</v>
      </c>
      <c r="H690" s="96">
        <v>3</v>
      </c>
      <c r="I690" s="55" t="s">
        <v>3799</v>
      </c>
      <c r="J690" s="55" t="s">
        <v>3800</v>
      </c>
      <c r="K690" s="55"/>
      <c r="L690" s="55"/>
      <c r="M690" s="55" t="s">
        <v>3801</v>
      </c>
      <c r="N690" s="55" t="s">
        <v>3802</v>
      </c>
      <c r="O690" s="55" t="s">
        <v>3803</v>
      </c>
    </row>
    <row r="691" spans="1:15" x14ac:dyDescent="0.25">
      <c r="A691" s="55" t="s">
        <v>518</v>
      </c>
      <c r="B691" s="55" t="s">
        <v>5761</v>
      </c>
      <c r="C691" s="55" t="s">
        <v>3544</v>
      </c>
      <c r="D691" s="96">
        <v>5808</v>
      </c>
      <c r="E691" s="96">
        <v>20</v>
      </c>
      <c r="F691" s="96">
        <v>0</v>
      </c>
      <c r="G691" s="96">
        <v>81.3</v>
      </c>
      <c r="H691" s="96">
        <v>5</v>
      </c>
      <c r="I691" s="55" t="s">
        <v>1266</v>
      </c>
      <c r="J691" s="55" t="s">
        <v>1267</v>
      </c>
      <c r="K691" s="55"/>
      <c r="L691" s="55"/>
      <c r="M691" s="55" t="s">
        <v>5762</v>
      </c>
      <c r="N691" s="55" t="s">
        <v>549</v>
      </c>
      <c r="O691" s="55" t="s">
        <v>550</v>
      </c>
    </row>
    <row r="692" spans="1:15" x14ac:dyDescent="0.25">
      <c r="A692" s="55" t="s">
        <v>518</v>
      </c>
      <c r="B692" s="55" t="s">
        <v>3807</v>
      </c>
      <c r="C692" s="55" t="s">
        <v>3808</v>
      </c>
      <c r="D692" s="96">
        <v>834</v>
      </c>
      <c r="E692" s="96">
        <v>20</v>
      </c>
      <c r="F692" s="96">
        <v>0</v>
      </c>
      <c r="G692" s="96">
        <v>79.150000000000006</v>
      </c>
      <c r="H692" s="96">
        <v>3</v>
      </c>
      <c r="I692" s="55" t="s">
        <v>3809</v>
      </c>
      <c r="J692" s="55" t="s">
        <v>3810</v>
      </c>
      <c r="K692" s="55"/>
      <c r="L692" s="55"/>
      <c r="M692" s="55" t="s">
        <v>3811</v>
      </c>
      <c r="N692" s="55" t="s">
        <v>3812</v>
      </c>
      <c r="O692" s="55" t="s">
        <v>3813</v>
      </c>
    </row>
    <row r="693" spans="1:15" x14ac:dyDescent="0.25">
      <c r="A693" s="55" t="s">
        <v>518</v>
      </c>
      <c r="B693" s="55" t="s">
        <v>3815</v>
      </c>
      <c r="C693" s="55" t="s">
        <v>3816</v>
      </c>
      <c r="D693" s="96">
        <v>1398</v>
      </c>
      <c r="E693" s="96">
        <v>20</v>
      </c>
      <c r="F693" s="96">
        <v>0</v>
      </c>
      <c r="G693" s="96">
        <v>92.5</v>
      </c>
      <c r="H693" s="96">
        <v>9</v>
      </c>
      <c r="I693" s="55" t="s">
        <v>3817</v>
      </c>
      <c r="J693" s="55" t="s">
        <v>3818</v>
      </c>
      <c r="K693" s="55" t="s">
        <v>3819</v>
      </c>
      <c r="L693" s="55" t="s">
        <v>3820</v>
      </c>
      <c r="M693" s="55" t="s">
        <v>3821</v>
      </c>
      <c r="N693" s="55" t="s">
        <v>3822</v>
      </c>
      <c r="O693" s="55" t="s">
        <v>3823</v>
      </c>
    </row>
    <row r="694" spans="1:15" x14ac:dyDescent="0.25">
      <c r="A694" s="55" t="s">
        <v>518</v>
      </c>
      <c r="B694" s="55" t="s">
        <v>5763</v>
      </c>
      <c r="C694" s="55" t="s">
        <v>5764</v>
      </c>
      <c r="D694" s="96">
        <v>1878</v>
      </c>
      <c r="E694" s="96">
        <v>20</v>
      </c>
      <c r="F694" s="96">
        <v>0</v>
      </c>
      <c r="G694" s="96">
        <v>69.650000000000006</v>
      </c>
      <c r="H694" s="96">
        <v>1</v>
      </c>
      <c r="I694" s="55" t="s">
        <v>1302</v>
      </c>
      <c r="J694" s="55" t="s">
        <v>1303</v>
      </c>
      <c r="K694" s="55"/>
      <c r="L694" s="55"/>
      <c r="M694" s="55" t="s">
        <v>5765</v>
      </c>
      <c r="N694" s="55" t="s">
        <v>5766</v>
      </c>
      <c r="O694" s="55" t="s">
        <v>5767</v>
      </c>
    </row>
    <row r="695" spans="1:15" x14ac:dyDescent="0.25">
      <c r="A695" s="55" t="s">
        <v>518</v>
      </c>
      <c r="B695" s="55" t="s">
        <v>5768</v>
      </c>
      <c r="C695" s="55" t="s">
        <v>5769</v>
      </c>
      <c r="D695" s="96">
        <v>6753</v>
      </c>
      <c r="E695" s="96">
        <v>20</v>
      </c>
      <c r="F695" s="96">
        <v>0</v>
      </c>
      <c r="G695" s="96">
        <v>79.45</v>
      </c>
      <c r="H695" s="96">
        <v>7</v>
      </c>
      <c r="I695" s="55" t="s">
        <v>5770</v>
      </c>
      <c r="J695" s="55" t="s">
        <v>5771</v>
      </c>
      <c r="K695" s="55" t="s">
        <v>5772</v>
      </c>
      <c r="L695" s="55" t="s">
        <v>5773</v>
      </c>
      <c r="M695" s="55" t="s">
        <v>5774</v>
      </c>
      <c r="N695" s="55" t="s">
        <v>894</v>
      </c>
      <c r="O695" s="55" t="s">
        <v>895</v>
      </c>
    </row>
    <row r="696" spans="1:15" x14ac:dyDescent="0.25">
      <c r="A696" s="55" t="s">
        <v>518</v>
      </c>
      <c r="B696" s="55" t="s">
        <v>3824</v>
      </c>
      <c r="C696" s="55" t="s">
        <v>3825</v>
      </c>
      <c r="D696" s="96">
        <v>10632</v>
      </c>
      <c r="E696" s="96">
        <v>20</v>
      </c>
      <c r="F696" s="96">
        <v>0</v>
      </c>
      <c r="G696" s="96">
        <v>82.1</v>
      </c>
      <c r="H696" s="96">
        <v>2</v>
      </c>
      <c r="I696" s="55" t="s">
        <v>3826</v>
      </c>
      <c r="J696" s="55" t="s">
        <v>3827</v>
      </c>
      <c r="K696" s="55"/>
      <c r="L696" s="55"/>
      <c r="M696" s="55" t="s">
        <v>3828</v>
      </c>
      <c r="N696" s="55" t="s">
        <v>3829</v>
      </c>
      <c r="O696" s="55" t="s">
        <v>3830</v>
      </c>
    </row>
    <row r="697" spans="1:15" x14ac:dyDescent="0.25">
      <c r="A697" s="55" t="s">
        <v>518</v>
      </c>
      <c r="B697" s="55" t="s">
        <v>5775</v>
      </c>
      <c r="C697" s="55" t="s">
        <v>5776</v>
      </c>
      <c r="D697" s="96">
        <v>1068</v>
      </c>
      <c r="E697" s="96">
        <v>20</v>
      </c>
      <c r="F697" s="96">
        <v>0</v>
      </c>
      <c r="G697" s="96">
        <v>90</v>
      </c>
      <c r="H697" s="96">
        <v>5</v>
      </c>
      <c r="I697" s="55" t="s">
        <v>5777</v>
      </c>
      <c r="J697" s="55" t="s">
        <v>5778</v>
      </c>
      <c r="K697" s="55" t="s">
        <v>5779</v>
      </c>
      <c r="L697" s="135" t="s">
        <v>5780</v>
      </c>
      <c r="M697" s="55" t="s">
        <v>5781</v>
      </c>
      <c r="N697" s="55" t="s">
        <v>5782</v>
      </c>
      <c r="O697" s="55" t="s">
        <v>5783</v>
      </c>
    </row>
    <row r="698" spans="1:15" x14ac:dyDescent="0.25">
      <c r="A698" s="55" t="s">
        <v>551</v>
      </c>
      <c r="B698" s="55" t="s">
        <v>3841</v>
      </c>
      <c r="C698" s="55" t="s">
        <v>480</v>
      </c>
      <c r="D698" s="96">
        <v>975</v>
      </c>
      <c r="E698" s="96">
        <v>20</v>
      </c>
      <c r="F698" s="97">
        <v>3.6813100000000002E-85</v>
      </c>
      <c r="G698" s="96">
        <v>56.65</v>
      </c>
      <c r="H698" s="96"/>
      <c r="I698" s="55"/>
      <c r="J698" s="55"/>
      <c r="K698" s="55"/>
      <c r="L698" s="55"/>
      <c r="M698" s="55" t="s">
        <v>554</v>
      </c>
      <c r="N698" s="55" t="s">
        <v>533</v>
      </c>
      <c r="O698" s="55" t="s">
        <v>533</v>
      </c>
    </row>
    <row r="699" spans="1:15" x14ac:dyDescent="0.25">
      <c r="A699" s="55" t="s">
        <v>518</v>
      </c>
      <c r="B699" s="55" t="s">
        <v>5784</v>
      </c>
      <c r="C699" s="55" t="s">
        <v>5785</v>
      </c>
      <c r="D699" s="96">
        <v>2319</v>
      </c>
      <c r="E699" s="96">
        <v>20</v>
      </c>
      <c r="F699" s="96">
        <v>0</v>
      </c>
      <c r="G699" s="96">
        <v>75.8</v>
      </c>
      <c r="H699" s="96">
        <v>2</v>
      </c>
      <c r="I699" s="55" t="s">
        <v>5786</v>
      </c>
      <c r="J699" s="55" t="s">
        <v>5787</v>
      </c>
      <c r="K699" s="55"/>
      <c r="L699" s="55"/>
      <c r="M699" s="55" t="s">
        <v>5788</v>
      </c>
      <c r="N699" s="55" t="s">
        <v>533</v>
      </c>
      <c r="O699" s="55" t="s">
        <v>533</v>
      </c>
    </row>
    <row r="700" spans="1:15" x14ac:dyDescent="0.25">
      <c r="A700" s="55" t="s">
        <v>518</v>
      </c>
      <c r="B700" s="55" t="s">
        <v>3861</v>
      </c>
      <c r="C700" s="55" t="s">
        <v>3862</v>
      </c>
      <c r="D700" s="96">
        <v>1116</v>
      </c>
      <c r="E700" s="96">
        <v>20</v>
      </c>
      <c r="F700" s="96">
        <v>0</v>
      </c>
      <c r="G700" s="96">
        <v>67.25</v>
      </c>
      <c r="H700" s="96">
        <v>5</v>
      </c>
      <c r="I700" s="55" t="s">
        <v>1373</v>
      </c>
      <c r="J700" s="55" t="s">
        <v>1374</v>
      </c>
      <c r="K700" s="55" t="s">
        <v>523</v>
      </c>
      <c r="L700" s="55" t="s">
        <v>524</v>
      </c>
      <c r="M700" s="55" t="s">
        <v>3863</v>
      </c>
      <c r="N700" s="55" t="s">
        <v>3864</v>
      </c>
      <c r="O700" s="55" t="s">
        <v>3865</v>
      </c>
    </row>
    <row r="701" spans="1:15" x14ac:dyDescent="0.25">
      <c r="A701" s="55" t="s">
        <v>518</v>
      </c>
      <c r="B701" s="55" t="s">
        <v>3872</v>
      </c>
      <c r="C701" s="55" t="s">
        <v>3873</v>
      </c>
      <c r="D701" s="96">
        <v>516</v>
      </c>
      <c r="E701" s="96">
        <v>20</v>
      </c>
      <c r="F701" s="97">
        <v>1.1970300000000001E-10</v>
      </c>
      <c r="G701" s="96">
        <v>70.95</v>
      </c>
      <c r="H701" s="96">
        <v>1</v>
      </c>
      <c r="I701" s="55" t="s">
        <v>591</v>
      </c>
      <c r="J701" s="55" t="s">
        <v>592</v>
      </c>
      <c r="K701" s="55"/>
      <c r="L701" s="55"/>
      <c r="M701" s="55" t="s">
        <v>576</v>
      </c>
      <c r="N701" s="55" t="s">
        <v>576</v>
      </c>
      <c r="O701" s="55" t="s">
        <v>576</v>
      </c>
    </row>
    <row r="702" spans="1:15" x14ac:dyDescent="0.25">
      <c r="A702" s="55" t="s">
        <v>518</v>
      </c>
      <c r="B702" s="55" t="s">
        <v>5789</v>
      </c>
      <c r="C702" s="55" t="s">
        <v>5790</v>
      </c>
      <c r="D702" s="96">
        <v>1557</v>
      </c>
      <c r="E702" s="96">
        <v>20</v>
      </c>
      <c r="F702" s="96">
        <v>0</v>
      </c>
      <c r="G702" s="96">
        <v>91.3</v>
      </c>
      <c r="H702" s="96">
        <v>5</v>
      </c>
      <c r="I702" s="55" t="s">
        <v>5791</v>
      </c>
      <c r="J702" s="55" t="s">
        <v>5792</v>
      </c>
      <c r="K702" s="55" t="s">
        <v>523</v>
      </c>
      <c r="L702" s="55" t="s">
        <v>524</v>
      </c>
      <c r="M702" s="55" t="s">
        <v>5793</v>
      </c>
      <c r="N702" s="55" t="s">
        <v>526</v>
      </c>
      <c r="O702" s="55" t="s">
        <v>527</v>
      </c>
    </row>
    <row r="703" spans="1:15" x14ac:dyDescent="0.25">
      <c r="A703" s="55" t="s">
        <v>518</v>
      </c>
      <c r="B703" s="55" t="s">
        <v>391</v>
      </c>
      <c r="C703" s="55" t="s">
        <v>496</v>
      </c>
      <c r="D703" s="96">
        <v>990</v>
      </c>
      <c r="E703" s="96">
        <v>20</v>
      </c>
      <c r="F703" s="97">
        <v>3.2901599999999997E-179</v>
      </c>
      <c r="G703" s="96">
        <v>89</v>
      </c>
      <c r="H703" s="96">
        <v>6</v>
      </c>
      <c r="I703" s="55" t="s">
        <v>5794</v>
      </c>
      <c r="J703" s="55" t="s">
        <v>5795</v>
      </c>
      <c r="K703" s="55" t="s">
        <v>584</v>
      </c>
      <c r="L703" s="135" t="s">
        <v>585</v>
      </c>
      <c r="M703" s="55" t="s">
        <v>5796</v>
      </c>
      <c r="N703" s="55" t="s">
        <v>5797</v>
      </c>
      <c r="O703" s="55" t="s">
        <v>5798</v>
      </c>
    </row>
    <row r="704" spans="1:15" x14ac:dyDescent="0.25">
      <c r="A704" s="55" t="s">
        <v>573</v>
      </c>
      <c r="B704" s="55" t="s">
        <v>5799</v>
      </c>
      <c r="C704" s="55" t="s">
        <v>575</v>
      </c>
      <c r="D704" s="96">
        <v>783</v>
      </c>
      <c r="E704" s="96"/>
      <c r="F704" s="96"/>
      <c r="G704" s="96"/>
      <c r="H704" s="96"/>
      <c r="I704" s="55"/>
      <c r="J704" s="55"/>
      <c r="K704" s="55"/>
      <c r="L704" s="55"/>
      <c r="M704" s="55" t="s">
        <v>621</v>
      </c>
      <c r="N704" s="55" t="s">
        <v>533</v>
      </c>
      <c r="O704" s="55" t="s">
        <v>533</v>
      </c>
    </row>
    <row r="705" spans="1:15" x14ac:dyDescent="0.25">
      <c r="A705" s="55" t="s">
        <v>551</v>
      </c>
      <c r="B705" s="55" t="s">
        <v>5800</v>
      </c>
      <c r="C705" s="55" t="s">
        <v>5801</v>
      </c>
      <c r="D705" s="96">
        <v>1104</v>
      </c>
      <c r="E705" s="96">
        <v>20</v>
      </c>
      <c r="F705" s="96">
        <v>0</v>
      </c>
      <c r="G705" s="96">
        <v>83.25</v>
      </c>
      <c r="H705" s="96"/>
      <c r="I705" s="55"/>
      <c r="J705" s="55"/>
      <c r="K705" s="55"/>
      <c r="L705" s="55"/>
      <c r="M705" s="55" t="s">
        <v>5802</v>
      </c>
      <c r="N705" s="55" t="s">
        <v>533</v>
      </c>
      <c r="O705" s="55" t="s">
        <v>533</v>
      </c>
    </row>
    <row r="706" spans="1:15" x14ac:dyDescent="0.25">
      <c r="A706" s="55" t="s">
        <v>551</v>
      </c>
      <c r="B706" s="55" t="s">
        <v>5803</v>
      </c>
      <c r="C706" s="55" t="s">
        <v>5804</v>
      </c>
      <c r="D706" s="96">
        <v>741</v>
      </c>
      <c r="E706" s="96">
        <v>20</v>
      </c>
      <c r="F706" s="97">
        <v>5.3308999999999998E-162</v>
      </c>
      <c r="G706" s="96">
        <v>71.349999999999994</v>
      </c>
      <c r="H706" s="96"/>
      <c r="I706" s="55"/>
      <c r="J706" s="55"/>
      <c r="K706" s="55"/>
      <c r="L706" s="55"/>
      <c r="M706" s="55" t="s">
        <v>5805</v>
      </c>
      <c r="N706" s="55" t="s">
        <v>533</v>
      </c>
      <c r="O706" s="55" t="s">
        <v>533</v>
      </c>
    </row>
    <row r="707" spans="1:15" x14ac:dyDescent="0.25">
      <c r="A707" s="55" t="s">
        <v>551</v>
      </c>
      <c r="B707" s="55" t="s">
        <v>5806</v>
      </c>
      <c r="C707" s="55" t="s">
        <v>5807</v>
      </c>
      <c r="D707" s="96">
        <v>972</v>
      </c>
      <c r="E707" s="96">
        <v>20</v>
      </c>
      <c r="F707" s="97">
        <v>1.7332800000000001E-115</v>
      </c>
      <c r="G707" s="96">
        <v>53.6</v>
      </c>
      <c r="H707" s="96"/>
      <c r="I707" s="55"/>
      <c r="J707" s="55"/>
      <c r="K707" s="55"/>
      <c r="L707" s="55"/>
      <c r="M707" s="55" t="s">
        <v>5808</v>
      </c>
      <c r="N707" s="55" t="s">
        <v>533</v>
      </c>
      <c r="O707" s="55" t="s">
        <v>533</v>
      </c>
    </row>
    <row r="708" spans="1:15" x14ac:dyDescent="0.25">
      <c r="A708" s="55" t="s">
        <v>518</v>
      </c>
      <c r="B708" s="55" t="s">
        <v>5809</v>
      </c>
      <c r="C708" s="55" t="s">
        <v>5810</v>
      </c>
      <c r="D708" s="96">
        <v>363</v>
      </c>
      <c r="E708" s="96">
        <v>20</v>
      </c>
      <c r="F708" s="97">
        <v>6.2527799999999999E-11</v>
      </c>
      <c r="G708" s="96">
        <v>87.95</v>
      </c>
      <c r="H708" s="96">
        <v>4</v>
      </c>
      <c r="I708" s="55" t="s">
        <v>1245</v>
      </c>
      <c r="J708" s="55" t="s">
        <v>1246</v>
      </c>
      <c r="K708" s="55" t="s">
        <v>2074</v>
      </c>
      <c r="L708" s="55" t="s">
        <v>1066</v>
      </c>
      <c r="M708" s="55" t="s">
        <v>5811</v>
      </c>
      <c r="N708" s="55" t="s">
        <v>533</v>
      </c>
      <c r="O708" s="55" t="s">
        <v>533</v>
      </c>
    </row>
    <row r="709" spans="1:15" x14ac:dyDescent="0.25">
      <c r="A709" s="55" t="s">
        <v>518</v>
      </c>
      <c r="B709" s="55" t="s">
        <v>5812</v>
      </c>
      <c r="C709" s="55" t="s">
        <v>480</v>
      </c>
      <c r="D709" s="96">
        <v>651</v>
      </c>
      <c r="E709" s="96">
        <v>20</v>
      </c>
      <c r="F709" s="97">
        <v>1.91911E-60</v>
      </c>
      <c r="G709" s="96">
        <v>81.099999999999994</v>
      </c>
      <c r="H709" s="96">
        <v>2</v>
      </c>
      <c r="I709" s="55" t="s">
        <v>608</v>
      </c>
      <c r="J709" s="55" t="s">
        <v>609</v>
      </c>
      <c r="K709" s="55"/>
      <c r="L709" s="55"/>
      <c r="M709" s="55" t="s">
        <v>5813</v>
      </c>
      <c r="N709" s="55" t="s">
        <v>533</v>
      </c>
      <c r="O709" s="55" t="s">
        <v>533</v>
      </c>
    </row>
    <row r="710" spans="1:15" x14ac:dyDescent="0.25">
      <c r="A710" s="55" t="s">
        <v>518</v>
      </c>
      <c r="B710" s="55" t="s">
        <v>3916</v>
      </c>
      <c r="C710" s="55" t="s">
        <v>3917</v>
      </c>
      <c r="D710" s="96">
        <v>1110</v>
      </c>
      <c r="E710" s="96">
        <v>20</v>
      </c>
      <c r="F710" s="97">
        <v>1.1898199999999999E-111</v>
      </c>
      <c r="G710" s="96">
        <v>56.35</v>
      </c>
      <c r="H710" s="96">
        <v>5</v>
      </c>
      <c r="I710" s="55" t="s">
        <v>3718</v>
      </c>
      <c r="J710" s="55" t="s">
        <v>3719</v>
      </c>
      <c r="K710" s="55"/>
      <c r="L710" s="55"/>
      <c r="M710" s="55" t="s">
        <v>3918</v>
      </c>
      <c r="N710" s="55" t="s">
        <v>1203</v>
      </c>
      <c r="O710" s="55" t="s">
        <v>1204</v>
      </c>
    </row>
    <row r="711" spans="1:15" x14ac:dyDescent="0.25">
      <c r="A711" s="55" t="s">
        <v>518</v>
      </c>
      <c r="B711" s="55" t="s">
        <v>5814</v>
      </c>
      <c r="C711" s="55" t="s">
        <v>480</v>
      </c>
      <c r="D711" s="96">
        <v>1053</v>
      </c>
      <c r="E711" s="96">
        <v>20</v>
      </c>
      <c r="F711" s="96">
        <v>0</v>
      </c>
      <c r="G711" s="96">
        <v>72.95</v>
      </c>
      <c r="H711" s="96">
        <v>1</v>
      </c>
      <c r="I711" s="55" t="s">
        <v>1302</v>
      </c>
      <c r="J711" s="55" t="s">
        <v>1303</v>
      </c>
      <c r="K711" s="55"/>
      <c r="L711" s="55"/>
      <c r="M711" s="55" t="s">
        <v>5815</v>
      </c>
      <c r="N711" s="55" t="s">
        <v>1302</v>
      </c>
      <c r="O711" s="55" t="s">
        <v>1303</v>
      </c>
    </row>
    <row r="712" spans="1:15" x14ac:dyDescent="0.25">
      <c r="A712" s="55" t="s">
        <v>573</v>
      </c>
      <c r="B712" s="55" t="s">
        <v>5816</v>
      </c>
      <c r="C712" s="55" t="s">
        <v>575</v>
      </c>
      <c r="D712" s="96">
        <v>186</v>
      </c>
      <c r="E712" s="96"/>
      <c r="F712" s="96"/>
      <c r="G712" s="96"/>
      <c r="H712" s="96"/>
      <c r="I712" s="55"/>
      <c r="J712" s="55"/>
      <c r="K712" s="55"/>
      <c r="L712" s="55"/>
      <c r="M712" s="55" t="s">
        <v>576</v>
      </c>
      <c r="N712" s="55" t="s">
        <v>576</v>
      </c>
      <c r="O712" s="55" t="s">
        <v>576</v>
      </c>
    </row>
    <row r="713" spans="1:15" x14ac:dyDescent="0.25">
      <c r="A713" s="55" t="s">
        <v>518</v>
      </c>
      <c r="B713" s="55" t="s">
        <v>5817</v>
      </c>
      <c r="C713" s="55" t="s">
        <v>5818</v>
      </c>
      <c r="D713" s="96">
        <v>3681</v>
      </c>
      <c r="E713" s="96">
        <v>20</v>
      </c>
      <c r="F713" s="96">
        <v>0</v>
      </c>
      <c r="G713" s="96">
        <v>75.55</v>
      </c>
      <c r="H713" s="96">
        <v>1</v>
      </c>
      <c r="I713" s="55" t="s">
        <v>579</v>
      </c>
      <c r="J713" s="55" t="s">
        <v>580</v>
      </c>
      <c r="K713" s="55"/>
      <c r="L713" s="55"/>
      <c r="M713" s="55" t="s">
        <v>5819</v>
      </c>
      <c r="N713" s="55" t="s">
        <v>628</v>
      </c>
      <c r="O713" s="55" t="s">
        <v>629</v>
      </c>
    </row>
    <row r="714" spans="1:15" x14ac:dyDescent="0.25">
      <c r="A714" s="55" t="s">
        <v>518</v>
      </c>
      <c r="B714" s="55" t="s">
        <v>5820</v>
      </c>
      <c r="C714" s="55" t="s">
        <v>5821</v>
      </c>
      <c r="D714" s="96">
        <v>2781</v>
      </c>
      <c r="E714" s="96">
        <v>20</v>
      </c>
      <c r="F714" s="96">
        <v>0</v>
      </c>
      <c r="G714" s="96">
        <v>69.900000000000006</v>
      </c>
      <c r="H714" s="96">
        <v>5</v>
      </c>
      <c r="I714" s="55" t="s">
        <v>5822</v>
      </c>
      <c r="J714" s="55" t="s">
        <v>5823</v>
      </c>
      <c r="K714" s="55"/>
      <c r="L714" s="55"/>
      <c r="M714" s="55" t="s">
        <v>5824</v>
      </c>
      <c r="N714" s="55" t="s">
        <v>5825</v>
      </c>
      <c r="O714" s="55" t="s">
        <v>5826</v>
      </c>
    </row>
    <row r="715" spans="1:15" x14ac:dyDescent="0.25">
      <c r="A715" s="55" t="s">
        <v>534</v>
      </c>
      <c r="B715" s="55" t="s">
        <v>3946</v>
      </c>
      <c r="C715" s="55" t="s">
        <v>3947</v>
      </c>
      <c r="D715" s="96">
        <v>1428</v>
      </c>
      <c r="E715" s="96">
        <v>20</v>
      </c>
      <c r="F715" s="97">
        <v>3.7240499999999997E-79</v>
      </c>
      <c r="G715" s="96">
        <v>61.7</v>
      </c>
      <c r="H715" s="96">
        <v>2</v>
      </c>
      <c r="I715" s="55" t="s">
        <v>813</v>
      </c>
      <c r="J715" s="55" t="s">
        <v>814</v>
      </c>
      <c r="K715" s="55"/>
      <c r="L715" s="55"/>
      <c r="M715" s="55" t="s">
        <v>3948</v>
      </c>
      <c r="N715" s="55" t="s">
        <v>533</v>
      </c>
      <c r="O715" s="55" t="s">
        <v>533</v>
      </c>
    </row>
    <row r="716" spans="1:15" x14ac:dyDescent="0.25">
      <c r="A716" s="55" t="s">
        <v>518</v>
      </c>
      <c r="B716" s="55" t="s">
        <v>5827</v>
      </c>
      <c r="C716" s="55" t="s">
        <v>480</v>
      </c>
      <c r="D716" s="96">
        <v>1473</v>
      </c>
      <c r="E716" s="96">
        <v>20</v>
      </c>
      <c r="F716" s="97">
        <v>4.5300000000000001E-96</v>
      </c>
      <c r="G716" s="96">
        <v>55.1</v>
      </c>
      <c r="H716" s="96">
        <v>1</v>
      </c>
      <c r="I716" s="55" t="s">
        <v>579</v>
      </c>
      <c r="J716" s="55" t="s">
        <v>580</v>
      </c>
      <c r="K716" s="55"/>
      <c r="L716" s="55"/>
      <c r="M716" s="55" t="s">
        <v>5828</v>
      </c>
      <c r="N716" s="55" t="s">
        <v>618</v>
      </c>
      <c r="O716" s="55" t="s">
        <v>619</v>
      </c>
    </row>
    <row r="717" spans="1:15" x14ac:dyDescent="0.25">
      <c r="A717" s="55" t="s">
        <v>551</v>
      </c>
      <c r="B717" s="55" t="s">
        <v>5829</v>
      </c>
      <c r="C717" s="55" t="s">
        <v>5830</v>
      </c>
      <c r="D717" s="96">
        <v>495</v>
      </c>
      <c r="E717" s="96">
        <v>20</v>
      </c>
      <c r="F717" s="97">
        <v>2.9922800000000002E-107</v>
      </c>
      <c r="G717" s="96">
        <v>95.55</v>
      </c>
      <c r="H717" s="96"/>
      <c r="I717" s="55"/>
      <c r="J717" s="55"/>
      <c r="K717" s="55"/>
      <c r="L717" s="55"/>
      <c r="M717" s="55" t="s">
        <v>5831</v>
      </c>
      <c r="N717" s="55" t="s">
        <v>533</v>
      </c>
      <c r="O717" s="55" t="s">
        <v>533</v>
      </c>
    </row>
    <row r="718" spans="1:15" x14ac:dyDescent="0.25">
      <c r="A718" s="55" t="s">
        <v>534</v>
      </c>
      <c r="B718" s="55" t="s">
        <v>3954</v>
      </c>
      <c r="C718" s="55" t="s">
        <v>3252</v>
      </c>
      <c r="D718" s="96">
        <v>2259</v>
      </c>
      <c r="E718" s="96">
        <v>20</v>
      </c>
      <c r="F718" s="96">
        <v>0</v>
      </c>
      <c r="G718" s="96">
        <v>68.55</v>
      </c>
      <c r="H718" s="96">
        <v>4</v>
      </c>
      <c r="I718" s="55" t="s">
        <v>2459</v>
      </c>
      <c r="J718" s="55" t="s">
        <v>2460</v>
      </c>
      <c r="K718" s="55"/>
      <c r="L718" s="55"/>
      <c r="M718" s="55" t="s">
        <v>3955</v>
      </c>
      <c r="N718" s="55" t="s">
        <v>533</v>
      </c>
      <c r="O718" s="55" t="s">
        <v>533</v>
      </c>
    </row>
    <row r="719" spans="1:15" x14ac:dyDescent="0.25">
      <c r="A719" s="55" t="s">
        <v>518</v>
      </c>
      <c r="B719" s="55" t="s">
        <v>5832</v>
      </c>
      <c r="C719" s="55" t="s">
        <v>5833</v>
      </c>
      <c r="D719" s="96">
        <v>2400</v>
      </c>
      <c r="E719" s="96">
        <v>20</v>
      </c>
      <c r="F719" s="96">
        <v>0</v>
      </c>
      <c r="G719" s="96">
        <v>91.5</v>
      </c>
      <c r="H719" s="96">
        <v>7</v>
      </c>
      <c r="I719" s="55" t="s">
        <v>5171</v>
      </c>
      <c r="J719" s="55" t="s">
        <v>5172</v>
      </c>
      <c r="K719" s="55" t="s">
        <v>5834</v>
      </c>
      <c r="L719" s="55" t="s">
        <v>5835</v>
      </c>
      <c r="M719" s="55" t="s">
        <v>5836</v>
      </c>
      <c r="N719" s="55" t="s">
        <v>5837</v>
      </c>
      <c r="O719" s="55" t="s">
        <v>5838</v>
      </c>
    </row>
    <row r="720" spans="1:15" x14ac:dyDescent="0.25">
      <c r="A720" s="55" t="s">
        <v>518</v>
      </c>
      <c r="B720" s="55" t="s">
        <v>3970</v>
      </c>
      <c r="C720" s="55" t="s">
        <v>3971</v>
      </c>
      <c r="D720" s="96">
        <v>567</v>
      </c>
      <c r="E720" s="96">
        <v>20</v>
      </c>
      <c r="F720" s="97">
        <v>1.6153199999999999E-28</v>
      </c>
      <c r="G720" s="96">
        <v>77.599999999999994</v>
      </c>
      <c r="H720" s="96">
        <v>1</v>
      </c>
      <c r="I720" s="55" t="s">
        <v>1302</v>
      </c>
      <c r="J720" s="55" t="s">
        <v>1303</v>
      </c>
      <c r="K720" s="55"/>
      <c r="L720" s="55"/>
      <c r="M720" s="55" t="s">
        <v>3972</v>
      </c>
      <c r="N720" s="55" t="s">
        <v>1302</v>
      </c>
      <c r="O720" s="55" t="s">
        <v>1303</v>
      </c>
    </row>
    <row r="721" spans="1:15" x14ac:dyDescent="0.25">
      <c r="A721" s="55" t="s">
        <v>573</v>
      </c>
      <c r="B721" s="55" t="s">
        <v>5839</v>
      </c>
      <c r="C721" s="55" t="s">
        <v>575</v>
      </c>
      <c r="D721" s="96">
        <v>621</v>
      </c>
      <c r="E721" s="96"/>
      <c r="F721" s="96"/>
      <c r="G721" s="96"/>
      <c r="H721" s="96"/>
      <c r="I721" s="55"/>
      <c r="J721" s="55"/>
      <c r="K721" s="55"/>
      <c r="L721" s="55"/>
      <c r="M721" s="55" t="s">
        <v>576</v>
      </c>
      <c r="N721" s="55" t="s">
        <v>576</v>
      </c>
      <c r="O721" s="55" t="s">
        <v>576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opLeftCell="A7" workbookViewId="0">
      <selection activeCell="M19" sqref="M19"/>
    </sheetView>
  </sheetViews>
  <sheetFormatPr defaultRowHeight="15" x14ac:dyDescent="0.25"/>
  <cols>
    <col min="1" max="1" width="7.5703125" customWidth="1"/>
    <col min="2" max="2" width="43.5703125" customWidth="1"/>
    <col min="3" max="3" width="9.42578125" customWidth="1"/>
    <col min="4" max="4" width="9.28515625" customWidth="1"/>
    <col min="5" max="5" width="42.85546875" customWidth="1"/>
  </cols>
  <sheetData>
    <row r="1" spans="1:5" s="5" customFormat="1" x14ac:dyDescent="0.25">
      <c r="A1" s="71" t="s">
        <v>5848</v>
      </c>
      <c r="B1" s="71"/>
      <c r="C1" s="71"/>
      <c r="D1" s="71"/>
      <c r="E1" s="71"/>
    </row>
    <row r="2" spans="1:5" s="5" customFormat="1" x14ac:dyDescent="0.25">
      <c r="A2" s="92" t="s">
        <v>0</v>
      </c>
      <c r="B2" s="93" t="s">
        <v>1</v>
      </c>
      <c r="C2" s="94" t="s">
        <v>2</v>
      </c>
      <c r="D2" s="94" t="s">
        <v>3</v>
      </c>
      <c r="E2" s="92" t="s">
        <v>4</v>
      </c>
    </row>
    <row r="3" spans="1:5" x14ac:dyDescent="0.25">
      <c r="A3" s="96">
        <v>1</v>
      </c>
      <c r="B3" s="61" t="s">
        <v>5</v>
      </c>
      <c r="C3" s="62">
        <v>20</v>
      </c>
      <c r="D3" s="62">
        <v>5</v>
      </c>
      <c r="E3" s="61" t="s">
        <v>6</v>
      </c>
    </row>
    <row r="4" spans="1:5" x14ac:dyDescent="0.25">
      <c r="A4" s="96"/>
      <c r="B4" s="61"/>
      <c r="C4" s="62"/>
      <c r="D4" s="62"/>
      <c r="E4" s="61" t="s">
        <v>311</v>
      </c>
    </row>
    <row r="5" spans="1:5" x14ac:dyDescent="0.25">
      <c r="A5" s="96"/>
      <c r="B5" s="61"/>
      <c r="C5" s="62"/>
      <c r="D5" s="62"/>
      <c r="E5" s="61" t="s">
        <v>8</v>
      </c>
    </row>
    <row r="6" spans="1:5" x14ac:dyDescent="0.25">
      <c r="A6" s="96"/>
      <c r="B6" s="61"/>
      <c r="C6" s="62"/>
      <c r="D6" s="62"/>
      <c r="E6" s="61" t="s">
        <v>10</v>
      </c>
    </row>
    <row r="7" spans="1:5" x14ac:dyDescent="0.25">
      <c r="A7" s="96"/>
      <c r="B7" s="61"/>
      <c r="C7" s="62"/>
      <c r="D7" s="62"/>
      <c r="E7" s="61" t="s">
        <v>11</v>
      </c>
    </row>
    <row r="8" spans="1:5" x14ac:dyDescent="0.25">
      <c r="A8" s="96">
        <v>2</v>
      </c>
      <c r="B8" s="61" t="s">
        <v>13</v>
      </c>
      <c r="C8" s="62">
        <v>17</v>
      </c>
      <c r="D8" s="62">
        <v>1</v>
      </c>
      <c r="E8" s="61" t="s">
        <v>6</v>
      </c>
    </row>
    <row r="9" spans="1:5" x14ac:dyDescent="0.25">
      <c r="A9" s="96">
        <v>3</v>
      </c>
      <c r="B9" s="61" t="s">
        <v>14</v>
      </c>
      <c r="C9" s="62">
        <v>10</v>
      </c>
      <c r="D9" s="62">
        <v>10</v>
      </c>
      <c r="E9" s="55"/>
    </row>
    <row r="10" spans="1:5" x14ac:dyDescent="0.25">
      <c r="A10" s="96">
        <v>4</v>
      </c>
      <c r="B10" s="61" t="s">
        <v>29</v>
      </c>
      <c r="C10" s="62">
        <v>5</v>
      </c>
      <c r="D10" s="62">
        <v>2</v>
      </c>
      <c r="E10" s="61" t="s">
        <v>20</v>
      </c>
    </row>
    <row r="11" spans="1:5" x14ac:dyDescent="0.25">
      <c r="A11" s="96"/>
      <c r="B11" s="61"/>
      <c r="C11" s="62"/>
      <c r="D11" s="62"/>
      <c r="E11" s="61" t="s">
        <v>30</v>
      </c>
    </row>
    <row r="12" spans="1:5" x14ac:dyDescent="0.25">
      <c r="A12" s="96">
        <v>5</v>
      </c>
      <c r="B12" s="61" t="s">
        <v>19</v>
      </c>
      <c r="C12" s="62">
        <v>5</v>
      </c>
      <c r="D12" s="62">
        <v>6</v>
      </c>
      <c r="E12" s="61" t="s">
        <v>20</v>
      </c>
    </row>
    <row r="13" spans="1:5" x14ac:dyDescent="0.25">
      <c r="A13" s="96"/>
      <c r="B13" s="61"/>
      <c r="C13" s="62"/>
      <c r="D13" s="62"/>
      <c r="E13" s="61" t="s">
        <v>312</v>
      </c>
    </row>
    <row r="14" spans="1:5" x14ac:dyDescent="0.25">
      <c r="A14" s="96"/>
      <c r="B14" s="61"/>
      <c r="C14" s="62"/>
      <c r="D14" s="62"/>
      <c r="E14" s="61" t="s">
        <v>21</v>
      </c>
    </row>
    <row r="15" spans="1:5" x14ac:dyDescent="0.25">
      <c r="A15" s="96"/>
      <c r="B15" s="61"/>
      <c r="C15" s="62"/>
      <c r="D15" s="62"/>
      <c r="E15" s="61" t="s">
        <v>313</v>
      </c>
    </row>
    <row r="16" spans="1:5" x14ac:dyDescent="0.25">
      <c r="A16" s="96"/>
      <c r="B16" s="61"/>
      <c r="C16" s="62"/>
      <c r="D16" s="62"/>
      <c r="E16" s="61" t="s">
        <v>23</v>
      </c>
    </row>
    <row r="17" spans="1:5" x14ac:dyDescent="0.25">
      <c r="A17" s="96"/>
      <c r="B17" s="61"/>
      <c r="C17" s="62"/>
      <c r="D17" s="62"/>
      <c r="E17" s="61" t="s">
        <v>24</v>
      </c>
    </row>
    <row r="18" spans="1:5" x14ac:dyDescent="0.25">
      <c r="A18" s="96">
        <v>6</v>
      </c>
      <c r="B18" s="61" t="s">
        <v>31</v>
      </c>
      <c r="C18" s="62">
        <v>4</v>
      </c>
      <c r="D18" s="62">
        <v>3</v>
      </c>
      <c r="E18" s="61" t="s">
        <v>21</v>
      </c>
    </row>
    <row r="19" spans="1:5" x14ac:dyDescent="0.25">
      <c r="A19" s="96"/>
      <c r="B19" s="61"/>
      <c r="C19" s="62"/>
      <c r="D19" s="62"/>
      <c r="E19" s="61" t="s">
        <v>314</v>
      </c>
    </row>
    <row r="20" spans="1:5" x14ac:dyDescent="0.25">
      <c r="A20" s="96"/>
      <c r="B20" s="61"/>
      <c r="C20" s="62"/>
      <c r="D20" s="62"/>
      <c r="E20" s="61" t="s">
        <v>32</v>
      </c>
    </row>
    <row r="21" spans="1:5" x14ac:dyDescent="0.25">
      <c r="A21" s="96">
        <v>7</v>
      </c>
      <c r="B21" s="61" t="s">
        <v>40</v>
      </c>
      <c r="C21" s="62">
        <v>4</v>
      </c>
      <c r="D21" s="62">
        <v>4</v>
      </c>
      <c r="E21" s="61" t="s">
        <v>315</v>
      </c>
    </row>
    <row r="22" spans="1:5" x14ac:dyDescent="0.25">
      <c r="A22" s="96"/>
      <c r="B22" s="61"/>
      <c r="C22" s="62"/>
      <c r="D22" s="62"/>
      <c r="E22" s="61" t="s">
        <v>316</v>
      </c>
    </row>
    <row r="23" spans="1:5" x14ac:dyDescent="0.25">
      <c r="A23" s="96"/>
      <c r="B23" s="61"/>
      <c r="C23" s="62"/>
      <c r="D23" s="62"/>
      <c r="E23" s="61" t="s">
        <v>42</v>
      </c>
    </row>
    <row r="24" spans="1:5" x14ac:dyDescent="0.25">
      <c r="A24" s="96"/>
      <c r="B24" s="61"/>
      <c r="C24" s="62"/>
      <c r="D24" s="62"/>
      <c r="E24" s="61" t="s">
        <v>317</v>
      </c>
    </row>
    <row r="25" spans="1:5" x14ac:dyDescent="0.25">
      <c r="A25" s="96">
        <v>8</v>
      </c>
      <c r="B25" s="61" t="s">
        <v>58</v>
      </c>
      <c r="C25" s="62">
        <v>4</v>
      </c>
      <c r="D25" s="62">
        <v>3</v>
      </c>
      <c r="E25" s="61" t="s">
        <v>314</v>
      </c>
    </row>
    <row r="26" spans="1:5" x14ac:dyDescent="0.25">
      <c r="A26" s="96"/>
      <c r="B26" s="61"/>
      <c r="C26" s="62"/>
      <c r="D26" s="62"/>
      <c r="E26" s="61" t="s">
        <v>32</v>
      </c>
    </row>
    <row r="27" spans="1:5" x14ac:dyDescent="0.25">
      <c r="A27" s="96"/>
      <c r="B27" s="61"/>
      <c r="C27" s="62"/>
      <c r="D27" s="62"/>
      <c r="E27" s="61" t="s">
        <v>318</v>
      </c>
    </row>
    <row r="28" spans="1:5" x14ac:dyDescent="0.25">
      <c r="A28" s="96">
        <v>9</v>
      </c>
      <c r="B28" s="61" t="s">
        <v>77</v>
      </c>
      <c r="C28" s="62">
        <v>3</v>
      </c>
      <c r="D28" s="62">
        <v>3</v>
      </c>
      <c r="E28" s="61" t="s">
        <v>67</v>
      </c>
    </row>
    <row r="29" spans="1:5" x14ac:dyDescent="0.25">
      <c r="A29" s="96"/>
      <c r="B29" s="61"/>
      <c r="C29" s="62"/>
      <c r="D29" s="62"/>
      <c r="E29" s="61" t="s">
        <v>319</v>
      </c>
    </row>
    <row r="30" spans="1:5" ht="30" x14ac:dyDescent="0.25">
      <c r="A30" s="96"/>
      <c r="B30" s="61"/>
      <c r="C30" s="62"/>
      <c r="D30" s="62"/>
      <c r="E30" s="61" t="s">
        <v>320</v>
      </c>
    </row>
    <row r="31" spans="1:5" x14ac:dyDescent="0.25">
      <c r="A31" s="96">
        <v>10</v>
      </c>
      <c r="B31" s="61" t="s">
        <v>90</v>
      </c>
      <c r="C31" s="62">
        <v>3</v>
      </c>
      <c r="D31" s="62">
        <v>3</v>
      </c>
      <c r="E31" s="61" t="s">
        <v>91</v>
      </c>
    </row>
    <row r="32" spans="1:5" x14ac:dyDescent="0.25">
      <c r="A32" s="96"/>
      <c r="B32" s="61"/>
      <c r="C32" s="62"/>
      <c r="D32" s="62"/>
      <c r="E32" s="61" t="s">
        <v>319</v>
      </c>
    </row>
    <row r="33" spans="1:5" x14ac:dyDescent="0.25">
      <c r="A33" s="96"/>
      <c r="B33" s="61"/>
      <c r="C33" s="62"/>
      <c r="D33" s="62"/>
      <c r="E33" s="61" t="s">
        <v>321</v>
      </c>
    </row>
    <row r="34" spans="1:5" x14ac:dyDescent="0.25">
      <c r="A34" s="96">
        <v>11</v>
      </c>
      <c r="B34" s="61" t="s">
        <v>61</v>
      </c>
      <c r="C34" s="62">
        <v>3</v>
      </c>
      <c r="D34" s="62">
        <v>4</v>
      </c>
      <c r="E34" s="61" t="s">
        <v>322</v>
      </c>
    </row>
    <row r="35" spans="1:5" x14ac:dyDescent="0.25">
      <c r="A35" s="96"/>
      <c r="B35" s="61"/>
      <c r="C35" s="62"/>
      <c r="D35" s="62"/>
      <c r="E35" s="61" t="s">
        <v>62</v>
      </c>
    </row>
    <row r="36" spans="1:5" x14ac:dyDescent="0.25">
      <c r="A36" s="96"/>
      <c r="B36" s="61"/>
      <c r="C36" s="62"/>
      <c r="D36" s="62"/>
      <c r="E36" s="61" t="s">
        <v>321</v>
      </c>
    </row>
    <row r="37" spans="1:5" x14ac:dyDescent="0.25">
      <c r="A37" s="96"/>
      <c r="B37" s="61"/>
      <c r="C37" s="62"/>
      <c r="D37" s="62"/>
      <c r="E37" s="61" t="s">
        <v>323</v>
      </c>
    </row>
    <row r="38" spans="1:5" x14ac:dyDescent="0.25">
      <c r="A38" s="96">
        <v>12</v>
      </c>
      <c r="B38" s="61" t="s">
        <v>15</v>
      </c>
      <c r="C38" s="62">
        <v>3</v>
      </c>
      <c r="D38" s="62">
        <v>3</v>
      </c>
      <c r="E38" s="61" t="s">
        <v>324</v>
      </c>
    </row>
    <row r="39" spans="1:5" x14ac:dyDescent="0.25">
      <c r="A39" s="96"/>
      <c r="B39" s="61"/>
      <c r="C39" s="62"/>
      <c r="D39" s="62"/>
      <c r="E39" s="61" t="s">
        <v>10</v>
      </c>
    </row>
    <row r="40" spans="1:5" x14ac:dyDescent="0.25">
      <c r="A40" s="96"/>
      <c r="B40" s="61"/>
      <c r="C40" s="62"/>
      <c r="D40" s="62"/>
      <c r="E40" s="61" t="s">
        <v>11</v>
      </c>
    </row>
    <row r="41" spans="1:5" x14ac:dyDescent="0.25">
      <c r="A41" s="96">
        <v>13</v>
      </c>
      <c r="B41" s="61" t="s">
        <v>83</v>
      </c>
      <c r="C41" s="62">
        <v>2</v>
      </c>
      <c r="D41" s="62">
        <v>1</v>
      </c>
      <c r="E41" s="61" t="s">
        <v>20</v>
      </c>
    </row>
    <row r="42" spans="1:5" x14ac:dyDescent="0.25">
      <c r="A42" s="96">
        <v>14</v>
      </c>
      <c r="B42" s="61" t="s">
        <v>85</v>
      </c>
      <c r="C42" s="62">
        <v>2</v>
      </c>
      <c r="D42" s="62">
        <v>1</v>
      </c>
      <c r="E42" s="61" t="s">
        <v>325</v>
      </c>
    </row>
    <row r="43" spans="1:5" x14ac:dyDescent="0.25">
      <c r="A43" s="96">
        <v>15</v>
      </c>
      <c r="B43" s="61" t="s">
        <v>326</v>
      </c>
      <c r="C43" s="62">
        <v>2</v>
      </c>
      <c r="D43" s="62">
        <v>1</v>
      </c>
      <c r="E43" s="61" t="s">
        <v>325</v>
      </c>
    </row>
    <row r="44" spans="1:5" x14ac:dyDescent="0.25">
      <c r="A44" s="96">
        <v>16</v>
      </c>
      <c r="B44" s="61" t="s">
        <v>51</v>
      </c>
      <c r="C44" s="62">
        <v>2</v>
      </c>
      <c r="D44" s="62">
        <v>1</v>
      </c>
      <c r="E44" s="61" t="s">
        <v>32</v>
      </c>
    </row>
    <row r="45" spans="1:5" x14ac:dyDescent="0.25">
      <c r="A45" s="96">
        <v>17</v>
      </c>
      <c r="B45" s="61" t="s">
        <v>52</v>
      </c>
      <c r="C45" s="62">
        <v>2</v>
      </c>
      <c r="D45" s="62">
        <v>2</v>
      </c>
      <c r="E45" s="61" t="s">
        <v>327</v>
      </c>
    </row>
    <row r="46" spans="1:5" x14ac:dyDescent="0.25">
      <c r="A46" s="96"/>
      <c r="B46" s="61"/>
      <c r="C46" s="62"/>
      <c r="D46" s="62"/>
      <c r="E46" s="61" t="s">
        <v>53</v>
      </c>
    </row>
    <row r="47" spans="1:5" x14ac:dyDescent="0.25">
      <c r="A47" s="96">
        <v>18</v>
      </c>
      <c r="B47" s="61" t="s">
        <v>54</v>
      </c>
      <c r="C47" s="62">
        <v>2</v>
      </c>
      <c r="D47" s="62">
        <v>2</v>
      </c>
      <c r="E47" s="61" t="s">
        <v>55</v>
      </c>
    </row>
    <row r="48" spans="1:5" x14ac:dyDescent="0.25">
      <c r="A48" s="96"/>
      <c r="B48" s="61"/>
      <c r="C48" s="62"/>
      <c r="D48" s="62"/>
      <c r="E48" s="61" t="s">
        <v>328</v>
      </c>
    </row>
    <row r="49" spans="1:5" ht="30" x14ac:dyDescent="0.25">
      <c r="A49" s="96">
        <v>19</v>
      </c>
      <c r="B49" s="61" t="s">
        <v>329</v>
      </c>
      <c r="C49" s="62">
        <v>2</v>
      </c>
      <c r="D49" s="62">
        <v>2</v>
      </c>
      <c r="E49" s="61" t="s">
        <v>319</v>
      </c>
    </row>
    <row r="50" spans="1:5" x14ac:dyDescent="0.25">
      <c r="A50" s="96"/>
      <c r="B50" s="61"/>
      <c r="C50" s="62"/>
      <c r="D50" s="62"/>
      <c r="E50" s="61" t="s">
        <v>321</v>
      </c>
    </row>
    <row r="51" spans="1:5" x14ac:dyDescent="0.25">
      <c r="A51" s="96">
        <v>20</v>
      </c>
      <c r="B51" s="61" t="s">
        <v>330</v>
      </c>
      <c r="C51" s="62">
        <v>2</v>
      </c>
      <c r="D51" s="62">
        <v>3</v>
      </c>
      <c r="E51" s="61" t="s">
        <v>311</v>
      </c>
    </row>
    <row r="52" spans="1:5" x14ac:dyDescent="0.25">
      <c r="A52" s="96"/>
      <c r="B52" s="61"/>
      <c r="C52" s="62"/>
      <c r="D52" s="62"/>
      <c r="E52" s="61" t="s">
        <v>331</v>
      </c>
    </row>
    <row r="53" spans="1:5" x14ac:dyDescent="0.25">
      <c r="A53" s="96"/>
      <c r="B53" s="61"/>
      <c r="C53" s="62"/>
      <c r="D53" s="62"/>
      <c r="E53" s="61" t="s">
        <v>324</v>
      </c>
    </row>
    <row r="54" spans="1:5" x14ac:dyDescent="0.25">
      <c r="A54" s="96">
        <v>21</v>
      </c>
      <c r="B54" s="61" t="s">
        <v>332</v>
      </c>
      <c r="C54" s="62">
        <v>2</v>
      </c>
      <c r="D54" s="62">
        <v>2</v>
      </c>
      <c r="E54" s="61" t="s">
        <v>333</v>
      </c>
    </row>
    <row r="55" spans="1:5" x14ac:dyDescent="0.25">
      <c r="A55" s="96"/>
      <c r="B55" s="61"/>
      <c r="C55" s="62"/>
      <c r="D55" s="62"/>
      <c r="E55" s="61" t="s">
        <v>334</v>
      </c>
    </row>
    <row r="56" spans="1:5" x14ac:dyDescent="0.25">
      <c r="A56" s="96">
        <v>22</v>
      </c>
      <c r="B56" s="61" t="s">
        <v>104</v>
      </c>
      <c r="C56" s="62">
        <v>2</v>
      </c>
      <c r="D56" s="62">
        <v>2</v>
      </c>
      <c r="E56" s="61" t="s">
        <v>335</v>
      </c>
    </row>
    <row r="57" spans="1:5" x14ac:dyDescent="0.25">
      <c r="A57" s="96"/>
      <c r="B57" s="61"/>
      <c r="C57" s="62"/>
      <c r="D57" s="62"/>
      <c r="E57" s="61" t="s">
        <v>321</v>
      </c>
    </row>
    <row r="58" spans="1:5" x14ac:dyDescent="0.25">
      <c r="A58" s="96">
        <v>23</v>
      </c>
      <c r="B58" s="61" t="s">
        <v>70</v>
      </c>
      <c r="C58" s="62">
        <v>2</v>
      </c>
      <c r="D58" s="62">
        <v>1</v>
      </c>
      <c r="E58" s="61" t="s">
        <v>32</v>
      </c>
    </row>
    <row r="59" spans="1:5" x14ac:dyDescent="0.25">
      <c r="A59" s="96">
        <v>24</v>
      </c>
      <c r="B59" s="61" t="s">
        <v>105</v>
      </c>
      <c r="C59" s="62">
        <v>2</v>
      </c>
      <c r="D59" s="62">
        <v>1</v>
      </c>
      <c r="E59" s="61" t="s">
        <v>336</v>
      </c>
    </row>
    <row r="60" spans="1:5" ht="30" x14ac:dyDescent="0.25">
      <c r="A60" s="96">
        <v>25</v>
      </c>
      <c r="B60" s="61" t="s">
        <v>337</v>
      </c>
      <c r="C60" s="62">
        <v>2</v>
      </c>
      <c r="D60" s="62">
        <v>2</v>
      </c>
      <c r="E60" s="61" t="s">
        <v>314</v>
      </c>
    </row>
    <row r="61" spans="1:5" ht="30" x14ac:dyDescent="0.25">
      <c r="A61" s="96"/>
      <c r="B61" s="61"/>
      <c r="C61" s="62"/>
      <c r="D61" s="62"/>
      <c r="E61" s="61" t="s">
        <v>338</v>
      </c>
    </row>
    <row r="62" spans="1:5" x14ac:dyDescent="0.25">
      <c r="A62" s="96">
        <v>26</v>
      </c>
      <c r="B62" s="61" t="s">
        <v>339</v>
      </c>
      <c r="C62" s="62">
        <v>2</v>
      </c>
      <c r="D62" s="62">
        <v>2</v>
      </c>
      <c r="E62" s="61" t="s">
        <v>340</v>
      </c>
    </row>
    <row r="63" spans="1:5" x14ac:dyDescent="0.25">
      <c r="A63" s="96"/>
      <c r="B63" s="61"/>
      <c r="C63" s="62"/>
      <c r="D63" s="62"/>
      <c r="E63" s="61" t="s">
        <v>334</v>
      </c>
    </row>
    <row r="64" spans="1:5" x14ac:dyDescent="0.25">
      <c r="A64" s="96">
        <v>27</v>
      </c>
      <c r="B64" s="61" t="s">
        <v>73</v>
      </c>
      <c r="C64" s="62">
        <v>2</v>
      </c>
      <c r="D64" s="62">
        <v>1</v>
      </c>
      <c r="E64" s="61" t="s">
        <v>32</v>
      </c>
    </row>
    <row r="65" spans="1:5" x14ac:dyDescent="0.25">
      <c r="A65" s="96">
        <v>28</v>
      </c>
      <c r="B65" s="61" t="s">
        <v>37</v>
      </c>
      <c r="C65" s="62">
        <v>1</v>
      </c>
      <c r="D65" s="62">
        <v>1</v>
      </c>
      <c r="E65" s="61" t="s">
        <v>341</v>
      </c>
    </row>
    <row r="66" spans="1:5" x14ac:dyDescent="0.25">
      <c r="A66" s="96">
        <v>29</v>
      </c>
      <c r="B66" s="61" t="s">
        <v>75</v>
      </c>
      <c r="C66" s="62">
        <v>1</v>
      </c>
      <c r="D66" s="62">
        <v>1</v>
      </c>
      <c r="E66" s="61" t="s">
        <v>321</v>
      </c>
    </row>
    <row r="67" spans="1:5" x14ac:dyDescent="0.25">
      <c r="A67" s="96">
        <v>30</v>
      </c>
      <c r="B67" s="61" t="s">
        <v>78</v>
      </c>
      <c r="C67" s="62">
        <v>1</v>
      </c>
      <c r="D67" s="62">
        <v>1</v>
      </c>
      <c r="E67" s="61" t="s">
        <v>342</v>
      </c>
    </row>
    <row r="68" spans="1:5" x14ac:dyDescent="0.25">
      <c r="A68" s="96">
        <v>31</v>
      </c>
      <c r="B68" s="61" t="s">
        <v>343</v>
      </c>
      <c r="C68" s="62">
        <v>1</v>
      </c>
      <c r="D68" s="62">
        <v>1</v>
      </c>
      <c r="E68" s="61" t="s">
        <v>344</v>
      </c>
    </row>
    <row r="69" spans="1:5" x14ac:dyDescent="0.25">
      <c r="A69" s="96">
        <v>32</v>
      </c>
      <c r="B69" s="61" t="s">
        <v>345</v>
      </c>
      <c r="C69" s="62">
        <v>1</v>
      </c>
      <c r="D69" s="62">
        <v>1</v>
      </c>
      <c r="E69" s="61" t="s">
        <v>321</v>
      </c>
    </row>
    <row r="70" spans="1:5" ht="30" x14ac:dyDescent="0.25">
      <c r="A70" s="96">
        <v>33</v>
      </c>
      <c r="B70" s="61" t="s">
        <v>79</v>
      </c>
      <c r="C70" s="62">
        <v>1</v>
      </c>
      <c r="D70" s="62">
        <v>1</v>
      </c>
      <c r="E70" s="61" t="s">
        <v>335</v>
      </c>
    </row>
    <row r="71" spans="1:5" x14ac:dyDescent="0.25">
      <c r="A71" s="96">
        <v>34</v>
      </c>
      <c r="B71" s="61" t="s">
        <v>81</v>
      </c>
      <c r="C71" s="62">
        <v>1</v>
      </c>
      <c r="D71" s="62">
        <v>1</v>
      </c>
      <c r="E71" s="61" t="s">
        <v>82</v>
      </c>
    </row>
    <row r="72" spans="1:5" x14ac:dyDescent="0.25">
      <c r="A72" s="96">
        <v>35</v>
      </c>
      <c r="B72" s="61" t="s">
        <v>346</v>
      </c>
      <c r="C72" s="62">
        <v>1</v>
      </c>
      <c r="D72" s="62">
        <v>1</v>
      </c>
      <c r="E72" s="61" t="s">
        <v>347</v>
      </c>
    </row>
    <row r="73" spans="1:5" x14ac:dyDescent="0.25">
      <c r="A73" s="96">
        <v>36</v>
      </c>
      <c r="B73" s="61" t="s">
        <v>84</v>
      </c>
      <c r="C73" s="62">
        <v>1</v>
      </c>
      <c r="D73" s="62">
        <v>1</v>
      </c>
      <c r="E73" s="61" t="s">
        <v>323</v>
      </c>
    </row>
    <row r="74" spans="1:5" x14ac:dyDescent="0.25">
      <c r="A74" s="96">
        <v>37</v>
      </c>
      <c r="B74" s="61" t="s">
        <v>49</v>
      </c>
      <c r="C74" s="62">
        <v>1</v>
      </c>
      <c r="D74" s="62">
        <v>1</v>
      </c>
      <c r="E74" s="61" t="s">
        <v>321</v>
      </c>
    </row>
    <row r="75" spans="1:5" x14ac:dyDescent="0.25">
      <c r="A75" s="96">
        <v>38</v>
      </c>
      <c r="B75" s="61" t="s">
        <v>348</v>
      </c>
      <c r="C75" s="62">
        <v>1</v>
      </c>
      <c r="D75" s="62">
        <v>1</v>
      </c>
      <c r="E75" s="61" t="s">
        <v>349</v>
      </c>
    </row>
    <row r="76" spans="1:5" x14ac:dyDescent="0.25">
      <c r="A76" s="96">
        <v>39</v>
      </c>
      <c r="B76" s="61" t="s">
        <v>350</v>
      </c>
      <c r="C76" s="62">
        <v>1</v>
      </c>
      <c r="D76" s="62">
        <v>1</v>
      </c>
      <c r="E76" s="61" t="s">
        <v>314</v>
      </c>
    </row>
    <row r="77" spans="1:5" x14ac:dyDescent="0.25">
      <c r="A77" s="96">
        <v>40</v>
      </c>
      <c r="B77" s="61" t="s">
        <v>89</v>
      </c>
      <c r="C77" s="62">
        <v>1</v>
      </c>
      <c r="D77" s="62">
        <v>1</v>
      </c>
      <c r="E77" s="61" t="s">
        <v>351</v>
      </c>
    </row>
    <row r="78" spans="1:5" x14ac:dyDescent="0.25">
      <c r="A78" s="96">
        <v>41</v>
      </c>
      <c r="B78" s="61" t="s">
        <v>352</v>
      </c>
      <c r="C78" s="62">
        <v>1</v>
      </c>
      <c r="D78" s="62">
        <v>1</v>
      </c>
      <c r="E78" s="61" t="s">
        <v>321</v>
      </c>
    </row>
    <row r="79" spans="1:5" x14ac:dyDescent="0.25">
      <c r="A79" s="96">
        <v>42</v>
      </c>
      <c r="B79" s="61" t="s">
        <v>92</v>
      </c>
      <c r="C79" s="62">
        <v>1</v>
      </c>
      <c r="D79" s="62">
        <v>1</v>
      </c>
      <c r="E79" s="61" t="s">
        <v>322</v>
      </c>
    </row>
    <row r="80" spans="1:5" x14ac:dyDescent="0.25">
      <c r="A80" s="96">
        <v>43</v>
      </c>
      <c r="B80" s="61" t="s">
        <v>59</v>
      </c>
      <c r="C80" s="62">
        <v>1</v>
      </c>
      <c r="D80" s="62">
        <v>1</v>
      </c>
      <c r="E80" s="61" t="s">
        <v>60</v>
      </c>
    </row>
    <row r="81" spans="1:5" x14ac:dyDescent="0.25">
      <c r="A81" s="96">
        <v>44</v>
      </c>
      <c r="B81" s="61" t="s">
        <v>94</v>
      </c>
      <c r="C81" s="62">
        <v>1</v>
      </c>
      <c r="D81" s="62">
        <v>1</v>
      </c>
      <c r="E81" s="61" t="s">
        <v>95</v>
      </c>
    </row>
    <row r="82" spans="1:5" ht="30" x14ac:dyDescent="0.25">
      <c r="A82" s="96">
        <v>45</v>
      </c>
      <c r="B82" s="61" t="s">
        <v>353</v>
      </c>
      <c r="C82" s="62">
        <v>1</v>
      </c>
      <c r="D82" s="62">
        <v>1</v>
      </c>
      <c r="E82" s="61" t="s">
        <v>322</v>
      </c>
    </row>
    <row r="83" spans="1:5" ht="30" x14ac:dyDescent="0.25">
      <c r="A83" s="96">
        <v>46</v>
      </c>
      <c r="B83" s="61" t="s">
        <v>97</v>
      </c>
      <c r="C83" s="62">
        <v>1</v>
      </c>
      <c r="D83" s="62">
        <v>1</v>
      </c>
      <c r="E83" s="61" t="s">
        <v>98</v>
      </c>
    </row>
    <row r="84" spans="1:5" x14ac:dyDescent="0.25">
      <c r="A84" s="96">
        <v>47</v>
      </c>
      <c r="B84" s="61" t="s">
        <v>354</v>
      </c>
      <c r="C84" s="62">
        <v>1</v>
      </c>
      <c r="D84" s="62">
        <v>1</v>
      </c>
      <c r="E84" s="61" t="s">
        <v>321</v>
      </c>
    </row>
    <row r="85" spans="1:5" x14ac:dyDescent="0.25">
      <c r="A85" s="96">
        <v>48</v>
      </c>
      <c r="B85" s="61" t="s">
        <v>66</v>
      </c>
      <c r="C85" s="62">
        <v>1</v>
      </c>
      <c r="D85" s="62">
        <v>1</v>
      </c>
      <c r="E85" s="61" t="s">
        <v>67</v>
      </c>
    </row>
    <row r="86" spans="1:5" x14ac:dyDescent="0.25">
      <c r="A86" s="96">
        <v>49</v>
      </c>
      <c r="B86" s="61" t="s">
        <v>101</v>
      </c>
      <c r="C86" s="62">
        <v>1</v>
      </c>
      <c r="D86" s="62">
        <v>1</v>
      </c>
      <c r="E86" s="61" t="s">
        <v>331</v>
      </c>
    </row>
    <row r="87" spans="1:5" x14ac:dyDescent="0.25">
      <c r="A87" s="96">
        <v>50</v>
      </c>
      <c r="B87" s="61" t="s">
        <v>103</v>
      </c>
      <c r="C87" s="62">
        <v>1</v>
      </c>
      <c r="D87" s="62">
        <v>1</v>
      </c>
      <c r="E87" s="61" t="s">
        <v>67</v>
      </c>
    </row>
    <row r="88" spans="1:5" x14ac:dyDescent="0.25">
      <c r="A88" s="96">
        <v>51</v>
      </c>
      <c r="B88" s="61" t="s">
        <v>355</v>
      </c>
      <c r="C88" s="62">
        <v>1</v>
      </c>
      <c r="D88" s="62">
        <v>1</v>
      </c>
      <c r="E88" s="61" t="s">
        <v>342</v>
      </c>
    </row>
    <row r="89" spans="1:5" x14ac:dyDescent="0.25">
      <c r="A89" s="96">
        <v>52</v>
      </c>
      <c r="B89" s="61" t="s">
        <v>71</v>
      </c>
      <c r="C89" s="62">
        <v>1</v>
      </c>
      <c r="D89" s="62">
        <v>1</v>
      </c>
      <c r="E89" s="61" t="s">
        <v>321</v>
      </c>
    </row>
    <row r="90" spans="1:5" x14ac:dyDescent="0.25">
      <c r="A90" s="96">
        <v>53</v>
      </c>
      <c r="B90" s="61" t="s">
        <v>72</v>
      </c>
      <c r="C90" s="62">
        <v>1</v>
      </c>
      <c r="D90" s="62">
        <v>1</v>
      </c>
      <c r="E90" s="61" t="s">
        <v>356</v>
      </c>
    </row>
    <row r="91" spans="1:5" x14ac:dyDescent="0.25">
      <c r="A91" s="96">
        <v>54</v>
      </c>
      <c r="B91" s="61" t="s">
        <v>34</v>
      </c>
      <c r="C91" s="62">
        <v>1</v>
      </c>
      <c r="D91" s="62">
        <v>1</v>
      </c>
      <c r="E91" s="61" t="s">
        <v>315</v>
      </c>
    </row>
    <row r="92" spans="1:5" x14ac:dyDescent="0.25">
      <c r="A92" s="96">
        <v>55</v>
      </c>
      <c r="B92" s="61" t="s">
        <v>357</v>
      </c>
      <c r="C92" s="62">
        <v>1</v>
      </c>
      <c r="D92" s="62">
        <v>1</v>
      </c>
      <c r="E92" s="61" t="s">
        <v>342</v>
      </c>
    </row>
    <row r="93" spans="1:5" ht="30" x14ac:dyDescent="0.25">
      <c r="A93" s="96">
        <v>56</v>
      </c>
      <c r="B93" s="61" t="s">
        <v>358</v>
      </c>
      <c r="C93" s="62">
        <v>1</v>
      </c>
      <c r="D93" s="62">
        <v>1</v>
      </c>
      <c r="E93" s="61" t="s">
        <v>320</v>
      </c>
    </row>
    <row r="94" spans="1:5" x14ac:dyDescent="0.25">
      <c r="A94" s="96">
        <v>57</v>
      </c>
      <c r="B94" s="61" t="s">
        <v>74</v>
      </c>
      <c r="C94" s="62">
        <v>1</v>
      </c>
      <c r="D94" s="62">
        <v>2</v>
      </c>
      <c r="E94" s="61" t="s">
        <v>62</v>
      </c>
    </row>
    <row r="95" spans="1:5" x14ac:dyDescent="0.25">
      <c r="A95" s="96"/>
      <c r="B95" s="61"/>
      <c r="C95" s="62"/>
      <c r="D95" s="62"/>
      <c r="E95" s="61" t="s">
        <v>323</v>
      </c>
    </row>
    <row r="96" spans="1:5" x14ac:dyDescent="0.25">
      <c r="A96" s="96">
        <v>58</v>
      </c>
      <c r="B96" s="61" t="s">
        <v>108</v>
      </c>
      <c r="C96" s="62">
        <v>1</v>
      </c>
      <c r="D96" s="62">
        <v>1</v>
      </c>
      <c r="E96" s="61" t="s">
        <v>342</v>
      </c>
    </row>
    <row r="97" spans="1:5" x14ac:dyDescent="0.25">
      <c r="A97" s="96">
        <v>59</v>
      </c>
      <c r="B97" s="61" t="s">
        <v>359</v>
      </c>
      <c r="C97" s="62">
        <v>1</v>
      </c>
      <c r="D97" s="62">
        <v>1</v>
      </c>
      <c r="E97" s="61" t="s">
        <v>342</v>
      </c>
    </row>
    <row r="98" spans="1:5" x14ac:dyDescent="0.25">
      <c r="A98" s="96">
        <v>60</v>
      </c>
      <c r="B98" s="61" t="s">
        <v>109</v>
      </c>
      <c r="C98" s="62">
        <v>1</v>
      </c>
      <c r="D98" s="62">
        <v>1</v>
      </c>
      <c r="E98" s="61" t="s">
        <v>67</v>
      </c>
    </row>
    <row r="99" spans="1:5" ht="30" x14ac:dyDescent="0.25">
      <c r="A99" s="96">
        <v>61</v>
      </c>
      <c r="B99" s="61" t="s">
        <v>360</v>
      </c>
      <c r="C99" s="62">
        <v>1</v>
      </c>
      <c r="D99" s="62">
        <v>1</v>
      </c>
      <c r="E99" s="61" t="s">
        <v>338</v>
      </c>
    </row>
    <row r="100" spans="1:5" x14ac:dyDescent="0.25">
      <c r="C100" s="17"/>
      <c r="D100" s="17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pane ySplit="3" topLeftCell="A4" activePane="bottomLeft" state="frozen"/>
      <selection activeCell="D1" sqref="D1"/>
      <selection pane="bottomLeft" activeCell="D20" sqref="D20"/>
    </sheetView>
  </sheetViews>
  <sheetFormatPr defaultRowHeight="15" x14ac:dyDescent="0.25"/>
  <cols>
    <col min="1" max="1" width="5.7109375" customWidth="1"/>
    <col min="2" max="2" width="14.5703125" customWidth="1"/>
    <col min="3" max="3" width="38.5703125" customWidth="1"/>
    <col min="4" max="4" width="37" customWidth="1"/>
    <col min="5" max="5" width="13.7109375" style="37" customWidth="1"/>
    <col min="7" max="7" width="24.85546875" customWidth="1"/>
    <col min="8" max="8" width="24.85546875" style="5" customWidth="1"/>
    <col min="9" max="10" width="11.5703125" style="9" customWidth="1"/>
    <col min="18" max="18" width="9.140625" style="5"/>
    <col min="24" max="24" width="33.7109375" customWidth="1"/>
    <col min="25" max="25" width="35.5703125" customWidth="1"/>
  </cols>
  <sheetData>
    <row r="1" spans="1:26" s="5" customFormat="1" x14ac:dyDescent="0.25">
      <c r="A1" s="77" t="s">
        <v>5849</v>
      </c>
      <c r="B1" s="77"/>
      <c r="C1" s="77"/>
      <c r="D1" s="77"/>
      <c r="E1" s="77"/>
      <c r="F1" s="77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s="5" customFormat="1" ht="15.75" customHeight="1" x14ac:dyDescent="0.25">
      <c r="A2" s="136" t="s">
        <v>0</v>
      </c>
      <c r="B2" s="136" t="s">
        <v>151</v>
      </c>
      <c r="C2" s="136" t="s">
        <v>110</v>
      </c>
      <c r="D2" s="136" t="s">
        <v>4</v>
      </c>
      <c r="E2" s="145" t="s">
        <v>3977</v>
      </c>
      <c r="F2" s="146" t="s">
        <v>111</v>
      </c>
      <c r="G2" s="146" t="s">
        <v>112</v>
      </c>
      <c r="H2" s="146" t="s">
        <v>452</v>
      </c>
      <c r="I2" s="147" t="s">
        <v>202</v>
      </c>
      <c r="J2" s="147" t="s">
        <v>153</v>
      </c>
      <c r="K2" s="147" t="s">
        <v>154</v>
      </c>
      <c r="L2" s="147" t="s">
        <v>203</v>
      </c>
      <c r="M2" s="148" t="s">
        <v>362</v>
      </c>
      <c r="N2" s="148"/>
      <c r="O2" s="148"/>
      <c r="P2" s="148"/>
      <c r="Q2" s="148"/>
      <c r="R2" s="148"/>
      <c r="S2" s="148" t="s">
        <v>361</v>
      </c>
      <c r="T2" s="148"/>
      <c r="U2" s="148"/>
      <c r="V2" s="148"/>
      <c r="W2" s="148"/>
      <c r="X2" s="147" t="s">
        <v>211</v>
      </c>
      <c r="Y2" s="147" t="s">
        <v>212</v>
      </c>
      <c r="Z2" s="147" t="s">
        <v>213</v>
      </c>
    </row>
    <row r="3" spans="1:26" s="5" customFormat="1" ht="15.75" customHeight="1" x14ac:dyDescent="0.25">
      <c r="A3" s="137"/>
      <c r="B3" s="137"/>
      <c r="C3" s="137"/>
      <c r="D3" s="137"/>
      <c r="E3" s="145"/>
      <c r="F3" s="146"/>
      <c r="G3" s="146"/>
      <c r="H3" s="146"/>
      <c r="I3" s="147"/>
      <c r="J3" s="147"/>
      <c r="K3" s="147"/>
      <c r="L3" s="147"/>
      <c r="M3" s="92" t="s">
        <v>205</v>
      </c>
      <c r="N3" s="92" t="s">
        <v>206</v>
      </c>
      <c r="O3" s="92" t="s">
        <v>207</v>
      </c>
      <c r="P3" s="92" t="s">
        <v>208</v>
      </c>
      <c r="Q3" s="92" t="s">
        <v>209</v>
      </c>
      <c r="R3" s="93" t="s">
        <v>204</v>
      </c>
      <c r="S3" s="92" t="s">
        <v>364</v>
      </c>
      <c r="T3" s="92" t="s">
        <v>363</v>
      </c>
      <c r="U3" s="92" t="s">
        <v>208</v>
      </c>
      <c r="V3" s="92" t="s">
        <v>209</v>
      </c>
      <c r="W3" s="93" t="s">
        <v>365</v>
      </c>
      <c r="X3" s="147"/>
      <c r="Y3" s="147"/>
      <c r="Z3" s="147"/>
    </row>
    <row r="4" spans="1:26" x14ac:dyDescent="0.25">
      <c r="A4" s="83">
        <v>1</v>
      </c>
      <c r="B4" s="81" t="s">
        <v>141</v>
      </c>
      <c r="C4" s="58" t="s">
        <v>66</v>
      </c>
      <c r="D4" s="138" t="s">
        <v>418</v>
      </c>
      <c r="E4" s="59" t="s">
        <v>161</v>
      </c>
      <c r="F4" s="60">
        <v>1</v>
      </c>
      <c r="G4" s="149" t="s">
        <v>144</v>
      </c>
      <c r="H4" s="55" t="s">
        <v>461</v>
      </c>
      <c r="I4" s="150" t="s">
        <v>165</v>
      </c>
      <c r="J4" s="150">
        <v>30965526</v>
      </c>
      <c r="K4" s="96" t="s">
        <v>157</v>
      </c>
      <c r="L4" s="96" t="s">
        <v>161</v>
      </c>
      <c r="M4" s="96">
        <v>27</v>
      </c>
      <c r="N4" s="96">
        <v>36</v>
      </c>
      <c r="O4" s="151">
        <v>75</v>
      </c>
      <c r="P4" s="96">
        <v>0.26</v>
      </c>
      <c r="Q4" s="96">
        <v>36.479999999999997</v>
      </c>
      <c r="R4" s="55" t="s">
        <v>214</v>
      </c>
      <c r="S4" s="96">
        <v>50</v>
      </c>
      <c r="T4" s="151">
        <v>48</v>
      </c>
      <c r="U4" s="96">
        <v>0.46</v>
      </c>
      <c r="V4" s="96">
        <v>34.75</v>
      </c>
      <c r="W4" s="55" t="s">
        <v>214</v>
      </c>
      <c r="X4" s="55" t="s">
        <v>229</v>
      </c>
      <c r="Y4" s="55" t="s">
        <v>230</v>
      </c>
      <c r="Z4" s="96" t="s">
        <v>217</v>
      </c>
    </row>
    <row r="5" spans="1:26" x14ac:dyDescent="0.25">
      <c r="A5" s="84"/>
      <c r="B5" s="82"/>
      <c r="C5" s="58" t="s">
        <v>109</v>
      </c>
      <c r="D5" s="138" t="s">
        <v>419</v>
      </c>
      <c r="E5" s="59" t="s">
        <v>161</v>
      </c>
      <c r="F5" s="60">
        <v>1</v>
      </c>
      <c r="G5" s="149" t="s">
        <v>144</v>
      </c>
      <c r="H5" s="55" t="s">
        <v>461</v>
      </c>
      <c r="I5" s="150" t="s">
        <v>165</v>
      </c>
      <c r="J5" s="150">
        <v>30965526</v>
      </c>
      <c r="K5" s="96" t="s">
        <v>157</v>
      </c>
      <c r="L5" s="96" t="s">
        <v>161</v>
      </c>
      <c r="M5" s="96">
        <v>27</v>
      </c>
      <c r="N5" s="96">
        <v>36</v>
      </c>
      <c r="O5" s="151">
        <v>75</v>
      </c>
      <c r="P5" s="96">
        <v>0.26</v>
      </c>
      <c r="Q5" s="96">
        <v>36.479999999999997</v>
      </c>
      <c r="R5" s="55" t="s">
        <v>214</v>
      </c>
      <c r="S5" s="96">
        <v>50</v>
      </c>
      <c r="T5" s="151">
        <v>48</v>
      </c>
      <c r="U5" s="96">
        <v>0.46</v>
      </c>
      <c r="V5" s="96">
        <v>34.75</v>
      </c>
      <c r="W5" s="55" t="s">
        <v>214</v>
      </c>
      <c r="X5" s="55" t="s">
        <v>229</v>
      </c>
      <c r="Y5" s="55" t="s">
        <v>230</v>
      </c>
      <c r="Z5" s="96" t="s">
        <v>217</v>
      </c>
    </row>
    <row r="6" spans="1:26" ht="18" customHeight="1" x14ac:dyDescent="0.25">
      <c r="A6" s="83">
        <v>2</v>
      </c>
      <c r="B6" s="81" t="s">
        <v>367</v>
      </c>
      <c r="C6" s="61" t="s">
        <v>104</v>
      </c>
      <c r="D6" s="139" t="s">
        <v>415</v>
      </c>
      <c r="E6" s="62" t="s">
        <v>157</v>
      </c>
      <c r="F6" s="63">
        <v>1</v>
      </c>
      <c r="G6" s="152" t="s">
        <v>373</v>
      </c>
      <c r="H6" s="55" t="s">
        <v>501</v>
      </c>
      <c r="I6" s="150" t="s">
        <v>167</v>
      </c>
      <c r="J6" s="150">
        <v>24812383</v>
      </c>
      <c r="K6" s="96" t="s">
        <v>163</v>
      </c>
      <c r="L6" s="96" t="s">
        <v>161</v>
      </c>
      <c r="M6" s="96">
        <v>9</v>
      </c>
      <c r="N6" s="96">
        <v>20</v>
      </c>
      <c r="O6" s="151">
        <v>45</v>
      </c>
      <c r="P6" s="96">
        <v>0.44</v>
      </c>
      <c r="Q6" s="96">
        <v>36.89</v>
      </c>
      <c r="R6" s="55" t="s">
        <v>214</v>
      </c>
      <c r="S6" s="96">
        <v>35</v>
      </c>
      <c r="T6" s="151">
        <v>74.290000000000006</v>
      </c>
      <c r="U6" s="96">
        <v>0.33</v>
      </c>
      <c r="V6" s="96">
        <v>32.619999999999997</v>
      </c>
      <c r="W6" s="55" t="s">
        <v>214</v>
      </c>
      <c r="X6" s="55" t="s">
        <v>406</v>
      </c>
      <c r="Y6" s="55" t="s">
        <v>407</v>
      </c>
      <c r="Z6" s="96" t="s">
        <v>217</v>
      </c>
    </row>
    <row r="7" spans="1:26" ht="30" x14ac:dyDescent="0.25">
      <c r="A7" s="84"/>
      <c r="B7" s="82"/>
      <c r="C7" s="61" t="s">
        <v>79</v>
      </c>
      <c r="D7" s="139" t="s">
        <v>415</v>
      </c>
      <c r="E7" s="62" t="s">
        <v>157</v>
      </c>
      <c r="F7" s="63">
        <v>1</v>
      </c>
      <c r="G7" s="152" t="s">
        <v>373</v>
      </c>
      <c r="H7" s="55" t="s">
        <v>501</v>
      </c>
      <c r="I7" s="150" t="s">
        <v>167</v>
      </c>
      <c r="J7" s="150">
        <v>24812383</v>
      </c>
      <c r="K7" s="96" t="s">
        <v>163</v>
      </c>
      <c r="L7" s="96" t="s">
        <v>161</v>
      </c>
      <c r="M7" s="96">
        <v>9</v>
      </c>
      <c r="N7" s="96">
        <v>20</v>
      </c>
      <c r="O7" s="151">
        <v>45</v>
      </c>
      <c r="P7" s="96">
        <v>0.44</v>
      </c>
      <c r="Q7" s="96">
        <v>36.89</v>
      </c>
      <c r="R7" s="55" t="s">
        <v>214</v>
      </c>
      <c r="S7" s="96">
        <v>35</v>
      </c>
      <c r="T7" s="151">
        <v>74.290000000000006</v>
      </c>
      <c r="U7" s="96">
        <v>0.33</v>
      </c>
      <c r="V7" s="96">
        <v>32.619999999999997</v>
      </c>
      <c r="W7" s="55" t="s">
        <v>214</v>
      </c>
      <c r="X7" s="55" t="s">
        <v>406</v>
      </c>
      <c r="Y7" s="55" t="s">
        <v>407</v>
      </c>
      <c r="Z7" s="96" t="s">
        <v>217</v>
      </c>
    </row>
    <row r="8" spans="1:26" x14ac:dyDescent="0.25">
      <c r="A8" s="83">
        <v>3</v>
      </c>
      <c r="B8" s="81" t="s">
        <v>366</v>
      </c>
      <c r="C8" s="88" t="s">
        <v>19</v>
      </c>
      <c r="D8" s="140" t="s">
        <v>410</v>
      </c>
      <c r="E8" s="57" t="s">
        <v>157</v>
      </c>
      <c r="F8" s="64">
        <v>1</v>
      </c>
      <c r="G8" s="124" t="s">
        <v>371</v>
      </c>
      <c r="H8" s="55" t="s">
        <v>497</v>
      </c>
      <c r="I8" s="150" t="s">
        <v>290</v>
      </c>
      <c r="J8" s="150">
        <v>39614846</v>
      </c>
      <c r="K8" s="96" t="s">
        <v>157</v>
      </c>
      <c r="L8" s="96" t="s">
        <v>159</v>
      </c>
      <c r="M8" s="96">
        <v>17</v>
      </c>
      <c r="N8" s="96">
        <v>26</v>
      </c>
      <c r="O8" s="151">
        <v>65.38</v>
      </c>
      <c r="P8" s="96">
        <v>0.41</v>
      </c>
      <c r="Q8" s="96">
        <v>37.06</v>
      </c>
      <c r="R8" s="55" t="s">
        <v>214</v>
      </c>
      <c r="S8" s="96">
        <v>43</v>
      </c>
      <c r="T8" s="151">
        <v>44.19</v>
      </c>
      <c r="U8" s="96">
        <v>0.5</v>
      </c>
      <c r="V8" s="96">
        <v>34.049999999999997</v>
      </c>
      <c r="W8" s="55" t="s">
        <v>214</v>
      </c>
      <c r="X8" s="55" t="s">
        <v>402</v>
      </c>
      <c r="Y8" s="55" t="s">
        <v>403</v>
      </c>
      <c r="Z8" s="96" t="s">
        <v>217</v>
      </c>
    </row>
    <row r="9" spans="1:26" s="5" customFormat="1" x14ac:dyDescent="0.25">
      <c r="A9" s="86"/>
      <c r="B9" s="87"/>
      <c r="C9" s="89"/>
      <c r="D9" s="141"/>
      <c r="E9" s="57"/>
      <c r="F9" s="57">
        <v>1</v>
      </c>
      <c r="G9" s="153" t="s">
        <v>374</v>
      </c>
      <c r="H9" s="55" t="s">
        <v>498</v>
      </c>
      <c r="I9" s="150" t="s">
        <v>160</v>
      </c>
      <c r="J9" s="150">
        <v>235340977</v>
      </c>
      <c r="K9" s="96" t="s">
        <v>161</v>
      </c>
      <c r="L9" s="96" t="s">
        <v>159</v>
      </c>
      <c r="M9" s="96">
        <v>11</v>
      </c>
      <c r="N9" s="96">
        <v>35</v>
      </c>
      <c r="O9" s="151">
        <v>31.43</v>
      </c>
      <c r="P9" s="96">
        <v>0.45</v>
      </c>
      <c r="Q9" s="96">
        <v>36.82</v>
      </c>
      <c r="R9" s="55" t="s">
        <v>214</v>
      </c>
      <c r="S9" s="96">
        <v>64</v>
      </c>
      <c r="T9" s="151">
        <v>56.25</v>
      </c>
      <c r="U9" s="96">
        <v>0.37</v>
      </c>
      <c r="V9" s="96">
        <v>34.06</v>
      </c>
      <c r="W9" s="55" t="s">
        <v>214</v>
      </c>
      <c r="X9" s="55" t="s">
        <v>396</v>
      </c>
      <c r="Y9" s="55" t="s">
        <v>397</v>
      </c>
      <c r="Z9" s="96" t="s">
        <v>217</v>
      </c>
    </row>
    <row r="10" spans="1:26" x14ac:dyDescent="0.25">
      <c r="A10" s="86"/>
      <c r="B10" s="87"/>
      <c r="C10" s="89"/>
      <c r="D10" s="142" t="s">
        <v>411</v>
      </c>
      <c r="E10" s="50" t="s">
        <v>157</v>
      </c>
      <c r="F10" s="57">
        <v>1</v>
      </c>
      <c r="G10" s="153" t="s">
        <v>369</v>
      </c>
      <c r="H10" s="55" t="s">
        <v>480</v>
      </c>
      <c r="I10" s="150" t="s">
        <v>237</v>
      </c>
      <c r="J10" s="150">
        <v>25200184</v>
      </c>
      <c r="K10" s="96" t="s">
        <v>157</v>
      </c>
      <c r="L10" s="96" t="s">
        <v>159</v>
      </c>
      <c r="M10" s="96">
        <v>10</v>
      </c>
      <c r="N10" s="96">
        <v>30</v>
      </c>
      <c r="O10" s="151">
        <v>33.33</v>
      </c>
      <c r="P10" s="96">
        <v>0.45</v>
      </c>
      <c r="Q10" s="96">
        <v>35.1</v>
      </c>
      <c r="R10" s="55" t="s">
        <v>214</v>
      </c>
      <c r="S10" s="96">
        <v>38</v>
      </c>
      <c r="T10" s="151">
        <v>52.63</v>
      </c>
      <c r="U10" s="96">
        <v>0.13</v>
      </c>
      <c r="V10" s="96">
        <v>34.049999999999997</v>
      </c>
      <c r="W10" s="55" t="s">
        <v>214</v>
      </c>
      <c r="X10" s="55" t="s">
        <v>398</v>
      </c>
      <c r="Y10" s="55" t="s">
        <v>399</v>
      </c>
      <c r="Z10" s="96" t="s">
        <v>217</v>
      </c>
    </row>
    <row r="11" spans="1:26" x14ac:dyDescent="0.25">
      <c r="A11" s="86"/>
      <c r="B11" s="87"/>
      <c r="C11" s="89"/>
      <c r="D11" s="142" t="s">
        <v>412</v>
      </c>
      <c r="E11" s="50" t="s">
        <v>157</v>
      </c>
      <c r="F11" s="57">
        <v>1</v>
      </c>
      <c r="G11" s="153" t="s">
        <v>370</v>
      </c>
      <c r="H11" s="55" t="s">
        <v>499</v>
      </c>
      <c r="I11" s="150" t="s">
        <v>290</v>
      </c>
      <c r="J11" s="150">
        <v>4874743</v>
      </c>
      <c r="K11" s="96" t="s">
        <v>157</v>
      </c>
      <c r="L11" s="96" t="s">
        <v>159</v>
      </c>
      <c r="M11" s="96">
        <v>21</v>
      </c>
      <c r="N11" s="96">
        <v>21</v>
      </c>
      <c r="O11" s="154">
        <v>100</v>
      </c>
      <c r="P11" s="96">
        <v>0.5</v>
      </c>
      <c r="Q11" s="96">
        <v>36.33</v>
      </c>
      <c r="R11" s="96" t="s">
        <v>220</v>
      </c>
      <c r="S11" s="96">
        <v>30</v>
      </c>
      <c r="T11" s="151">
        <v>76.67</v>
      </c>
      <c r="U11" s="96">
        <v>0.38</v>
      </c>
      <c r="V11" s="96">
        <v>34.96</v>
      </c>
      <c r="W11" s="55" t="s">
        <v>214</v>
      </c>
      <c r="X11" s="55" t="s">
        <v>400</v>
      </c>
      <c r="Y11" s="55" t="s">
        <v>401</v>
      </c>
      <c r="Z11" s="96" t="s">
        <v>217</v>
      </c>
    </row>
    <row r="12" spans="1:26" x14ac:dyDescent="0.25">
      <c r="A12" s="86"/>
      <c r="B12" s="87"/>
      <c r="C12" s="90"/>
      <c r="D12" s="142" t="s">
        <v>413</v>
      </c>
      <c r="E12" s="50" t="s">
        <v>157</v>
      </c>
      <c r="F12" s="65">
        <v>1</v>
      </c>
      <c r="G12" s="155" t="s">
        <v>371</v>
      </c>
      <c r="H12" s="55" t="s">
        <v>497</v>
      </c>
      <c r="I12" s="150" t="s">
        <v>290</v>
      </c>
      <c r="J12" s="150">
        <v>39614846</v>
      </c>
      <c r="K12" s="96" t="s">
        <v>157</v>
      </c>
      <c r="L12" s="96" t="s">
        <v>159</v>
      </c>
      <c r="M12" s="96">
        <v>17</v>
      </c>
      <c r="N12" s="96">
        <v>26</v>
      </c>
      <c r="O12" s="151">
        <v>65.38</v>
      </c>
      <c r="P12" s="96">
        <v>0.41</v>
      </c>
      <c r="Q12" s="96">
        <v>37.06</v>
      </c>
      <c r="R12" s="55" t="s">
        <v>214</v>
      </c>
      <c r="S12" s="96">
        <v>43</v>
      </c>
      <c r="T12" s="151">
        <v>44.19</v>
      </c>
      <c r="U12" s="96">
        <v>0.5</v>
      </c>
      <c r="V12" s="96">
        <v>34.049999999999997</v>
      </c>
      <c r="W12" s="55" t="s">
        <v>214</v>
      </c>
      <c r="X12" s="55" t="s">
        <v>402</v>
      </c>
      <c r="Y12" s="55" t="s">
        <v>403</v>
      </c>
      <c r="Z12" s="96" t="s">
        <v>217</v>
      </c>
    </row>
    <row r="13" spans="1:26" x14ac:dyDescent="0.25">
      <c r="A13" s="84"/>
      <c r="B13" s="82"/>
      <c r="C13" s="45" t="s">
        <v>31</v>
      </c>
      <c r="D13" s="139" t="s">
        <v>414</v>
      </c>
      <c r="E13" s="62" t="s">
        <v>157</v>
      </c>
      <c r="F13" s="57">
        <v>1</v>
      </c>
      <c r="G13" s="153" t="s">
        <v>372</v>
      </c>
      <c r="H13" s="55" t="s">
        <v>500</v>
      </c>
      <c r="I13" s="150" t="s">
        <v>162</v>
      </c>
      <c r="J13" s="150">
        <v>4440080</v>
      </c>
      <c r="K13" s="96" t="s">
        <v>157</v>
      </c>
      <c r="L13" s="96" t="s">
        <v>161</v>
      </c>
      <c r="M13" s="96">
        <v>24</v>
      </c>
      <c r="N13" s="96">
        <v>43</v>
      </c>
      <c r="O13" s="151">
        <v>55.81</v>
      </c>
      <c r="P13" s="96">
        <v>0.41</v>
      </c>
      <c r="Q13" s="96">
        <v>36.42</v>
      </c>
      <c r="R13" s="55" t="s">
        <v>214</v>
      </c>
      <c r="S13" s="96">
        <v>60</v>
      </c>
      <c r="T13" s="151">
        <v>33.33</v>
      </c>
      <c r="U13" s="96">
        <v>0.48</v>
      </c>
      <c r="V13" s="96">
        <v>34.1</v>
      </c>
      <c r="W13" s="55" t="s">
        <v>214</v>
      </c>
      <c r="X13" s="55" t="s">
        <v>404</v>
      </c>
      <c r="Y13" s="55" t="s">
        <v>405</v>
      </c>
      <c r="Z13" s="96" t="s">
        <v>217</v>
      </c>
    </row>
    <row r="14" spans="1:26" x14ac:dyDescent="0.25">
      <c r="A14" s="83">
        <v>4</v>
      </c>
      <c r="B14" s="81" t="s">
        <v>117</v>
      </c>
      <c r="C14" s="79" t="s">
        <v>5</v>
      </c>
      <c r="D14" s="142" t="s">
        <v>416</v>
      </c>
      <c r="E14" s="50" t="s">
        <v>157</v>
      </c>
      <c r="F14" s="57" t="s">
        <v>5840</v>
      </c>
      <c r="G14" s="55" t="s">
        <v>375</v>
      </c>
      <c r="H14" s="55"/>
      <c r="I14" s="150"/>
      <c r="J14" s="150"/>
      <c r="K14" s="55"/>
      <c r="L14" s="55"/>
      <c r="M14" s="55"/>
      <c r="N14" s="55"/>
      <c r="O14" s="156"/>
      <c r="P14" s="55"/>
      <c r="Q14" s="55"/>
      <c r="R14" s="55"/>
      <c r="S14" s="55"/>
      <c r="T14" s="156"/>
      <c r="U14" s="96"/>
      <c r="V14" s="96"/>
      <c r="W14" s="55"/>
      <c r="X14" s="55"/>
      <c r="Y14" s="55"/>
      <c r="Z14" s="55"/>
    </row>
    <row r="15" spans="1:26" x14ac:dyDescent="0.25">
      <c r="A15" s="84"/>
      <c r="B15" s="82"/>
      <c r="C15" s="80"/>
      <c r="D15" s="143" t="s">
        <v>417</v>
      </c>
      <c r="E15" s="66" t="s">
        <v>157</v>
      </c>
      <c r="F15" s="57" t="s">
        <v>5841</v>
      </c>
      <c r="G15" s="55" t="s">
        <v>375</v>
      </c>
      <c r="H15" s="55"/>
      <c r="I15" s="150"/>
      <c r="J15" s="150"/>
      <c r="K15" s="55"/>
      <c r="L15" s="55"/>
      <c r="M15" s="55"/>
      <c r="N15" s="55"/>
      <c r="O15" s="156"/>
      <c r="P15" s="55"/>
      <c r="Q15" s="55"/>
      <c r="R15" s="55"/>
      <c r="S15" s="55"/>
      <c r="T15" s="156"/>
      <c r="U15" s="96"/>
      <c r="V15" s="96"/>
      <c r="W15" s="55"/>
      <c r="X15" s="55"/>
      <c r="Y15" s="55"/>
      <c r="Z15" s="55"/>
    </row>
    <row r="16" spans="1:26" x14ac:dyDescent="0.25">
      <c r="A16" s="55"/>
      <c r="B16" s="55"/>
      <c r="C16" s="67" t="s">
        <v>368</v>
      </c>
      <c r="D16" s="144" t="s">
        <v>502</v>
      </c>
      <c r="E16" s="68"/>
      <c r="F16" s="56" t="s">
        <v>5842</v>
      </c>
      <c r="G16" s="55"/>
      <c r="H16" s="55"/>
      <c r="I16" s="150"/>
      <c r="J16" s="150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96"/>
      <c r="V16" s="96"/>
      <c r="W16" s="55"/>
      <c r="X16" s="55"/>
      <c r="Y16" s="55"/>
      <c r="Z16" s="55"/>
    </row>
    <row r="17" spans="1:26" x14ac:dyDescent="0.25">
      <c r="F17" s="19"/>
      <c r="R17"/>
      <c r="U17" s="6"/>
      <c r="V17" s="6"/>
    </row>
    <row r="18" spans="1:26" ht="45.75" customHeight="1" x14ac:dyDescent="0.25">
      <c r="A18" s="85" t="s">
        <v>5843</v>
      </c>
      <c r="B18" s="85"/>
      <c r="C18" s="85"/>
      <c r="D18" s="85"/>
      <c r="E18" s="85"/>
      <c r="F18" s="19"/>
      <c r="K18" s="6"/>
      <c r="L18" s="6"/>
      <c r="M18" s="6"/>
      <c r="N18" s="6"/>
      <c r="O18" s="6"/>
      <c r="P18" s="6"/>
      <c r="Q18" s="6"/>
      <c r="S18" s="6"/>
      <c r="T18" s="6"/>
      <c r="U18" s="6"/>
      <c r="V18" s="6"/>
      <c r="W18" s="5"/>
      <c r="X18" s="5"/>
      <c r="Y18" s="5"/>
      <c r="Z18" s="6"/>
    </row>
    <row r="19" spans="1:26" x14ac:dyDescent="0.25">
      <c r="R19"/>
      <c r="U19" s="6"/>
      <c r="V19" s="6"/>
    </row>
    <row r="20" spans="1:26" x14ac:dyDescent="0.25">
      <c r="G20" s="18" t="s">
        <v>376</v>
      </c>
      <c r="H20" s="18"/>
      <c r="R20"/>
      <c r="U20" s="6"/>
      <c r="V20" s="6"/>
    </row>
    <row r="21" spans="1:26" x14ac:dyDescent="0.25">
      <c r="F21" s="96">
        <v>1</v>
      </c>
      <c r="G21" s="55" t="s">
        <v>377</v>
      </c>
      <c r="H21" s="55" t="s">
        <v>488</v>
      </c>
      <c r="I21" s="150" t="s">
        <v>160</v>
      </c>
      <c r="J21" s="150">
        <v>69742620</v>
      </c>
      <c r="K21" s="96" t="s">
        <v>157</v>
      </c>
      <c r="L21" s="96" t="s">
        <v>159</v>
      </c>
      <c r="M21" s="96">
        <v>17</v>
      </c>
      <c r="N21" s="96">
        <v>28</v>
      </c>
      <c r="O21" s="151">
        <v>60.71</v>
      </c>
      <c r="P21" s="96">
        <v>0.47</v>
      </c>
      <c r="Q21" s="96">
        <v>36.409999999999997</v>
      </c>
      <c r="R21" s="55" t="s">
        <v>214</v>
      </c>
      <c r="S21" s="96">
        <v>60</v>
      </c>
      <c r="T21" s="151">
        <v>41.67</v>
      </c>
      <c r="U21" s="96">
        <v>0.36</v>
      </c>
      <c r="V21" s="96">
        <v>35.08</v>
      </c>
      <c r="W21" s="55" t="s">
        <v>214</v>
      </c>
      <c r="X21" s="55" t="s">
        <v>408</v>
      </c>
      <c r="Y21" s="55" t="s">
        <v>409</v>
      </c>
      <c r="Z21" s="96" t="s">
        <v>217</v>
      </c>
    </row>
    <row r="22" spans="1:26" x14ac:dyDescent="0.25">
      <c r="F22" s="96">
        <v>2</v>
      </c>
      <c r="G22" s="55" t="s">
        <v>378</v>
      </c>
      <c r="H22" s="55" t="s">
        <v>489</v>
      </c>
      <c r="I22" s="150" t="s">
        <v>237</v>
      </c>
      <c r="J22" s="150">
        <v>22513197</v>
      </c>
      <c r="K22" s="96" t="s">
        <v>159</v>
      </c>
      <c r="L22" s="96" t="s">
        <v>157</v>
      </c>
      <c r="M22" s="96">
        <v>27</v>
      </c>
      <c r="N22" s="96">
        <v>43</v>
      </c>
      <c r="O22" s="151">
        <v>62.79</v>
      </c>
      <c r="P22" s="96">
        <v>0.38</v>
      </c>
      <c r="Q22" s="96">
        <v>36.700000000000003</v>
      </c>
      <c r="R22" s="55" t="s">
        <v>214</v>
      </c>
      <c r="S22" s="96">
        <v>64</v>
      </c>
      <c r="T22" s="151">
        <v>43.75</v>
      </c>
      <c r="U22" s="96">
        <v>0.32</v>
      </c>
      <c r="V22" s="96">
        <v>32.82</v>
      </c>
      <c r="W22" s="55" t="s">
        <v>214</v>
      </c>
      <c r="X22" s="55" t="s">
        <v>238</v>
      </c>
      <c r="Y22" s="55" t="s">
        <v>239</v>
      </c>
      <c r="Z22" s="96" t="s">
        <v>217</v>
      </c>
    </row>
    <row r="23" spans="1:26" x14ac:dyDescent="0.25">
      <c r="F23" s="96">
        <v>3</v>
      </c>
      <c r="G23" s="157" t="s">
        <v>379</v>
      </c>
      <c r="H23" s="55" t="s">
        <v>490</v>
      </c>
      <c r="I23" s="150" t="s">
        <v>240</v>
      </c>
      <c r="J23" s="150">
        <v>7154515</v>
      </c>
      <c r="K23" s="96" t="s">
        <v>159</v>
      </c>
      <c r="L23" s="96" t="s">
        <v>163</v>
      </c>
      <c r="M23" s="96">
        <v>10</v>
      </c>
      <c r="N23" s="96">
        <v>29</v>
      </c>
      <c r="O23" s="151">
        <v>34.479999999999997</v>
      </c>
      <c r="P23" s="96">
        <v>0.27</v>
      </c>
      <c r="Q23" s="96">
        <v>36.4</v>
      </c>
      <c r="R23" s="55" t="s">
        <v>214</v>
      </c>
      <c r="S23" s="96">
        <v>46</v>
      </c>
      <c r="T23" s="151">
        <v>54.35</v>
      </c>
      <c r="U23" s="96">
        <v>0.35</v>
      </c>
      <c r="V23" s="96">
        <v>37</v>
      </c>
      <c r="W23" s="55" t="s">
        <v>214</v>
      </c>
      <c r="X23" s="55" t="s">
        <v>420</v>
      </c>
      <c r="Y23" s="55" t="s">
        <v>421</v>
      </c>
      <c r="Z23" s="96" t="s">
        <v>217</v>
      </c>
    </row>
    <row r="24" spans="1:26" x14ac:dyDescent="0.25">
      <c r="F24" s="96">
        <v>4</v>
      </c>
      <c r="G24" s="45" t="s">
        <v>380</v>
      </c>
      <c r="H24" s="55" t="s">
        <v>480</v>
      </c>
      <c r="I24" s="150" t="s">
        <v>240</v>
      </c>
      <c r="J24" s="150">
        <v>49107279</v>
      </c>
      <c r="K24" s="96" t="s">
        <v>163</v>
      </c>
      <c r="L24" s="96" t="s">
        <v>161</v>
      </c>
      <c r="M24" s="96">
        <v>9</v>
      </c>
      <c r="N24" s="96">
        <v>28</v>
      </c>
      <c r="O24" s="151">
        <v>32.14</v>
      </c>
      <c r="P24" s="96">
        <v>0.3</v>
      </c>
      <c r="Q24" s="96">
        <v>34.78</v>
      </c>
      <c r="R24" s="55" t="s">
        <v>214</v>
      </c>
      <c r="S24" s="96">
        <v>53</v>
      </c>
      <c r="T24" s="151">
        <v>54.72</v>
      </c>
      <c r="U24" s="96">
        <v>0.38</v>
      </c>
      <c r="V24" s="96">
        <v>33.520000000000003</v>
      </c>
      <c r="W24" s="55" t="s">
        <v>214</v>
      </c>
      <c r="X24" s="55" t="s">
        <v>422</v>
      </c>
      <c r="Y24" s="55" t="s">
        <v>423</v>
      </c>
      <c r="Z24" s="96" t="s">
        <v>217</v>
      </c>
    </row>
    <row r="25" spans="1:26" x14ac:dyDescent="0.25">
      <c r="F25" s="96">
        <v>5</v>
      </c>
      <c r="G25" s="55" t="s">
        <v>381</v>
      </c>
      <c r="H25" s="55" t="s">
        <v>485</v>
      </c>
      <c r="I25" s="150" t="s">
        <v>240</v>
      </c>
      <c r="J25" s="150">
        <v>53547886</v>
      </c>
      <c r="K25" s="96" t="s">
        <v>163</v>
      </c>
      <c r="L25" s="96" t="s">
        <v>161</v>
      </c>
      <c r="M25" s="96">
        <v>21</v>
      </c>
      <c r="N25" s="96">
        <v>35</v>
      </c>
      <c r="O25" s="151">
        <v>60</v>
      </c>
      <c r="P25" s="96">
        <v>0.33</v>
      </c>
      <c r="Q25" s="96">
        <v>35.950000000000003</v>
      </c>
      <c r="R25" s="55" t="s">
        <v>214</v>
      </c>
      <c r="S25" s="96">
        <v>36</v>
      </c>
      <c r="T25" s="151">
        <v>41.67</v>
      </c>
      <c r="U25" s="96">
        <v>7.0000000000000007E-2</v>
      </c>
      <c r="V25" s="96">
        <v>33.93</v>
      </c>
      <c r="W25" s="55" t="s">
        <v>214</v>
      </c>
      <c r="X25" s="55" t="s">
        <v>424</v>
      </c>
      <c r="Y25" s="55" t="s">
        <v>425</v>
      </c>
      <c r="Z25" s="96" t="s">
        <v>217</v>
      </c>
    </row>
    <row r="26" spans="1:26" x14ac:dyDescent="0.25">
      <c r="F26" s="96">
        <v>6</v>
      </c>
      <c r="G26" s="55" t="s">
        <v>382</v>
      </c>
      <c r="H26" s="55" t="s">
        <v>463</v>
      </c>
      <c r="I26" s="150" t="s">
        <v>156</v>
      </c>
      <c r="J26" s="150">
        <v>5181922</v>
      </c>
      <c r="K26" s="96" t="s">
        <v>159</v>
      </c>
      <c r="L26" s="96" t="s">
        <v>157</v>
      </c>
      <c r="M26" s="96">
        <v>16</v>
      </c>
      <c r="N26" s="96">
        <v>27</v>
      </c>
      <c r="O26" s="151">
        <v>59.26</v>
      </c>
      <c r="P26" s="96">
        <v>0.35</v>
      </c>
      <c r="Q26" s="96">
        <v>36.94</v>
      </c>
      <c r="R26" s="55" t="s">
        <v>214</v>
      </c>
      <c r="S26" s="96">
        <v>51</v>
      </c>
      <c r="T26" s="151">
        <v>37.25</v>
      </c>
      <c r="U26" s="96">
        <v>0.28999999999999998</v>
      </c>
      <c r="V26" s="96">
        <v>35.42</v>
      </c>
      <c r="W26" s="55" t="s">
        <v>214</v>
      </c>
      <c r="X26" s="55" t="s">
        <v>426</v>
      </c>
      <c r="Y26" s="55" t="s">
        <v>427</v>
      </c>
      <c r="Z26" s="96" t="s">
        <v>217</v>
      </c>
    </row>
    <row r="27" spans="1:26" x14ac:dyDescent="0.25">
      <c r="F27" s="96">
        <v>7</v>
      </c>
      <c r="G27" s="55" t="s">
        <v>383</v>
      </c>
      <c r="H27" s="55" t="s">
        <v>491</v>
      </c>
      <c r="I27" s="150" t="s">
        <v>283</v>
      </c>
      <c r="J27" s="150">
        <v>29350435</v>
      </c>
      <c r="K27" s="96" t="s">
        <v>163</v>
      </c>
      <c r="L27" s="96" t="s">
        <v>157</v>
      </c>
      <c r="M27" s="96">
        <v>11</v>
      </c>
      <c r="N27" s="96">
        <v>34</v>
      </c>
      <c r="O27" s="151">
        <v>32.35</v>
      </c>
      <c r="P27" s="96">
        <v>0.33</v>
      </c>
      <c r="Q27" s="96">
        <v>36.64</v>
      </c>
      <c r="R27" s="55" t="s">
        <v>214</v>
      </c>
      <c r="S27" s="96">
        <v>42</v>
      </c>
      <c r="T27" s="151">
        <v>54.76</v>
      </c>
      <c r="U27" s="96">
        <v>0.46</v>
      </c>
      <c r="V27" s="96">
        <v>35.57</v>
      </c>
      <c r="W27" s="55" t="s">
        <v>214</v>
      </c>
      <c r="X27" s="55" t="s">
        <v>428</v>
      </c>
      <c r="Y27" s="55" t="s">
        <v>429</v>
      </c>
      <c r="Z27" s="96" t="s">
        <v>217</v>
      </c>
    </row>
    <row r="28" spans="1:26" x14ac:dyDescent="0.25">
      <c r="F28" s="96">
        <v>8</v>
      </c>
      <c r="G28" s="55" t="s">
        <v>384</v>
      </c>
      <c r="H28" s="55" t="s">
        <v>484</v>
      </c>
      <c r="I28" s="150" t="s">
        <v>250</v>
      </c>
      <c r="J28" s="150">
        <v>23379633</v>
      </c>
      <c r="K28" s="96" t="s">
        <v>161</v>
      </c>
      <c r="L28" s="96" t="s">
        <v>159</v>
      </c>
      <c r="M28" s="96">
        <v>16</v>
      </c>
      <c r="N28" s="96">
        <v>36</v>
      </c>
      <c r="O28" s="151">
        <v>44.44</v>
      </c>
      <c r="P28" s="96">
        <v>0.44</v>
      </c>
      <c r="Q28" s="96">
        <v>36.44</v>
      </c>
      <c r="R28" s="55" t="s">
        <v>214</v>
      </c>
      <c r="S28" s="96">
        <v>73</v>
      </c>
      <c r="T28" s="151">
        <v>64.38</v>
      </c>
      <c r="U28" s="96">
        <v>0.39</v>
      </c>
      <c r="V28" s="96">
        <v>35.79</v>
      </c>
      <c r="W28" s="55" t="s">
        <v>214</v>
      </c>
      <c r="X28" s="55" t="s">
        <v>430</v>
      </c>
      <c r="Y28" s="55" t="s">
        <v>431</v>
      </c>
      <c r="Z28" s="96" t="s">
        <v>217</v>
      </c>
    </row>
    <row r="29" spans="1:26" x14ac:dyDescent="0.25">
      <c r="F29" s="96">
        <v>9</v>
      </c>
      <c r="G29" s="55" t="s">
        <v>385</v>
      </c>
      <c r="H29" s="55" t="s">
        <v>492</v>
      </c>
      <c r="I29" s="150" t="s">
        <v>158</v>
      </c>
      <c r="J29" s="150">
        <v>9823406</v>
      </c>
      <c r="K29" s="96" t="s">
        <v>161</v>
      </c>
      <c r="L29" s="96" t="s">
        <v>159</v>
      </c>
      <c r="M29" s="96">
        <v>5</v>
      </c>
      <c r="N29" s="96">
        <v>25</v>
      </c>
      <c r="O29" s="151">
        <v>20</v>
      </c>
      <c r="P29" s="96">
        <v>0.28999999999999998</v>
      </c>
      <c r="Q29" s="96">
        <v>37.200000000000003</v>
      </c>
      <c r="R29" s="55" t="s">
        <v>214</v>
      </c>
      <c r="S29" s="96">
        <v>32</v>
      </c>
      <c r="T29" s="151">
        <v>56.25</v>
      </c>
      <c r="U29" s="96">
        <v>0.42</v>
      </c>
      <c r="V29" s="96">
        <v>36.72</v>
      </c>
      <c r="W29" s="55" t="s">
        <v>214</v>
      </c>
      <c r="X29" s="55" t="s">
        <v>432</v>
      </c>
      <c r="Y29" s="55" t="s">
        <v>433</v>
      </c>
      <c r="Z29" s="96" t="s">
        <v>217</v>
      </c>
    </row>
    <row r="30" spans="1:26" x14ac:dyDescent="0.25">
      <c r="F30" s="96">
        <v>10</v>
      </c>
      <c r="G30" s="55" t="s">
        <v>386</v>
      </c>
      <c r="H30" s="55" t="s">
        <v>493</v>
      </c>
      <c r="I30" s="150" t="s">
        <v>297</v>
      </c>
      <c r="J30" s="150">
        <v>27110860</v>
      </c>
      <c r="K30" s="96" t="s">
        <v>157</v>
      </c>
      <c r="L30" s="96" t="s">
        <v>161</v>
      </c>
      <c r="M30" s="96">
        <v>12</v>
      </c>
      <c r="N30" s="96">
        <v>30</v>
      </c>
      <c r="O30" s="151">
        <v>40</v>
      </c>
      <c r="P30" s="96">
        <v>0.38</v>
      </c>
      <c r="Q30" s="96">
        <v>36.92</v>
      </c>
      <c r="R30" s="55" t="s">
        <v>214</v>
      </c>
      <c r="S30" s="96">
        <v>38</v>
      </c>
      <c r="T30" s="151">
        <v>63.16</v>
      </c>
      <c r="U30" s="96">
        <v>0.44</v>
      </c>
      <c r="V30" s="96">
        <v>33.67</v>
      </c>
      <c r="W30" s="55" t="s">
        <v>214</v>
      </c>
      <c r="X30" s="55" t="s">
        <v>434</v>
      </c>
      <c r="Y30" s="55" t="s">
        <v>435</v>
      </c>
      <c r="Z30" s="96" t="s">
        <v>217</v>
      </c>
    </row>
    <row r="31" spans="1:26" x14ac:dyDescent="0.25">
      <c r="F31" s="96">
        <v>11</v>
      </c>
      <c r="G31" s="55" t="s">
        <v>387</v>
      </c>
      <c r="H31" s="55" t="s">
        <v>482</v>
      </c>
      <c r="I31" s="150" t="s">
        <v>300</v>
      </c>
      <c r="J31" s="150">
        <v>317137277</v>
      </c>
      <c r="K31" s="96" t="s">
        <v>161</v>
      </c>
      <c r="L31" s="96" t="s">
        <v>157</v>
      </c>
      <c r="M31" s="96">
        <v>12</v>
      </c>
      <c r="N31" s="96">
        <v>22</v>
      </c>
      <c r="O31" s="151">
        <v>54.55</v>
      </c>
      <c r="P31" s="96">
        <v>0.46</v>
      </c>
      <c r="Q31" s="96">
        <v>35.58</v>
      </c>
      <c r="R31" s="55" t="s">
        <v>214</v>
      </c>
      <c r="S31" s="96">
        <v>36</v>
      </c>
      <c r="T31" s="151">
        <v>36.11</v>
      </c>
      <c r="U31" s="96">
        <v>0.38</v>
      </c>
      <c r="V31" s="96">
        <v>32.15</v>
      </c>
      <c r="W31" s="55" t="s">
        <v>214</v>
      </c>
      <c r="X31" s="55" t="s">
        <v>436</v>
      </c>
      <c r="Y31" s="55" t="s">
        <v>437</v>
      </c>
      <c r="Z31" s="96" t="s">
        <v>217</v>
      </c>
    </row>
    <row r="32" spans="1:26" x14ac:dyDescent="0.25">
      <c r="F32" s="96">
        <v>12</v>
      </c>
      <c r="G32" s="55" t="s">
        <v>388</v>
      </c>
      <c r="H32" s="55" t="s">
        <v>494</v>
      </c>
      <c r="I32" s="150" t="s">
        <v>259</v>
      </c>
      <c r="J32" s="150">
        <v>13526143</v>
      </c>
      <c r="K32" s="96" t="s">
        <v>161</v>
      </c>
      <c r="L32" s="96" t="s">
        <v>163</v>
      </c>
      <c r="M32" s="96">
        <v>7</v>
      </c>
      <c r="N32" s="96">
        <v>22</v>
      </c>
      <c r="O32" s="151">
        <v>31.82</v>
      </c>
      <c r="P32" s="96">
        <v>0.43</v>
      </c>
      <c r="Q32" s="96">
        <v>35.29</v>
      </c>
      <c r="R32" s="55" t="s">
        <v>214</v>
      </c>
      <c r="S32" s="96">
        <v>26</v>
      </c>
      <c r="T32" s="151">
        <v>53.85</v>
      </c>
      <c r="U32" s="96">
        <v>0.33</v>
      </c>
      <c r="V32" s="96">
        <v>36.86</v>
      </c>
      <c r="W32" s="55" t="s">
        <v>214</v>
      </c>
      <c r="X32" s="55" t="s">
        <v>438</v>
      </c>
      <c r="Y32" s="55" t="s">
        <v>439</v>
      </c>
      <c r="Z32" s="96" t="s">
        <v>217</v>
      </c>
    </row>
    <row r="33" spans="6:26" x14ac:dyDescent="0.25">
      <c r="F33" s="96">
        <v>13</v>
      </c>
      <c r="G33" s="55" t="s">
        <v>389</v>
      </c>
      <c r="H33" s="55" t="s">
        <v>471</v>
      </c>
      <c r="I33" s="150" t="s">
        <v>162</v>
      </c>
      <c r="J33" s="150">
        <v>51146945</v>
      </c>
      <c r="K33" s="96" t="s">
        <v>163</v>
      </c>
      <c r="L33" s="96" t="s">
        <v>159</v>
      </c>
      <c r="M33" s="96">
        <v>9</v>
      </c>
      <c r="N33" s="96">
        <v>34</v>
      </c>
      <c r="O33" s="151">
        <v>26.47</v>
      </c>
      <c r="P33" s="96">
        <v>0.4</v>
      </c>
      <c r="Q33" s="96">
        <v>35.44</v>
      </c>
      <c r="R33" s="55" t="s">
        <v>214</v>
      </c>
      <c r="S33" s="96">
        <v>45</v>
      </c>
      <c r="T33" s="151">
        <v>51.11</v>
      </c>
      <c r="U33" s="96">
        <v>0.36</v>
      </c>
      <c r="V33" s="96">
        <v>35.130000000000003</v>
      </c>
      <c r="W33" s="55" t="s">
        <v>214</v>
      </c>
      <c r="X33" s="55" t="s">
        <v>440</v>
      </c>
      <c r="Y33" s="55" t="s">
        <v>441</v>
      </c>
      <c r="Z33" s="96" t="s">
        <v>217</v>
      </c>
    </row>
    <row r="34" spans="6:26" x14ac:dyDescent="0.25">
      <c r="F34" s="96">
        <v>14</v>
      </c>
      <c r="G34" s="55" t="s">
        <v>390</v>
      </c>
      <c r="H34" s="55" t="s">
        <v>495</v>
      </c>
      <c r="I34" s="150" t="s">
        <v>164</v>
      </c>
      <c r="J34" s="150">
        <v>8678658</v>
      </c>
      <c r="K34" s="96" t="s">
        <v>159</v>
      </c>
      <c r="L34" s="96" t="s">
        <v>163</v>
      </c>
      <c r="M34" s="96">
        <v>12</v>
      </c>
      <c r="N34" s="96">
        <v>22</v>
      </c>
      <c r="O34" s="151">
        <v>54.55</v>
      </c>
      <c r="P34" s="96">
        <v>0.21</v>
      </c>
      <c r="Q34" s="96">
        <v>35.17</v>
      </c>
      <c r="R34" s="55" t="s">
        <v>214</v>
      </c>
      <c r="S34" s="96">
        <v>50</v>
      </c>
      <c r="T34" s="151">
        <v>32</v>
      </c>
      <c r="U34" s="96">
        <v>0.21</v>
      </c>
      <c r="V34" s="96">
        <v>34.880000000000003</v>
      </c>
      <c r="W34" s="55" t="s">
        <v>214</v>
      </c>
      <c r="X34" s="55" t="s">
        <v>442</v>
      </c>
      <c r="Y34" s="55" t="s">
        <v>443</v>
      </c>
      <c r="Z34" s="96" t="s">
        <v>217</v>
      </c>
    </row>
    <row r="35" spans="6:26" x14ac:dyDescent="0.25">
      <c r="F35" s="96">
        <v>15</v>
      </c>
      <c r="G35" s="55" t="s">
        <v>391</v>
      </c>
      <c r="H35" s="55" t="s">
        <v>496</v>
      </c>
      <c r="I35" s="150" t="s">
        <v>273</v>
      </c>
      <c r="J35" s="150">
        <v>1646719</v>
      </c>
      <c r="K35" s="96" t="s">
        <v>157</v>
      </c>
      <c r="L35" s="96" t="s">
        <v>159</v>
      </c>
      <c r="M35" s="96">
        <v>22</v>
      </c>
      <c r="N35" s="96">
        <v>37</v>
      </c>
      <c r="O35" s="151">
        <v>59.46</v>
      </c>
      <c r="P35" s="96">
        <v>0.48</v>
      </c>
      <c r="Q35" s="96">
        <v>37.14</v>
      </c>
      <c r="R35" s="55" t="s">
        <v>214</v>
      </c>
      <c r="S35" s="96">
        <v>77</v>
      </c>
      <c r="T35" s="151">
        <v>35.06</v>
      </c>
      <c r="U35" s="96">
        <v>0.43</v>
      </c>
      <c r="V35" s="96">
        <v>34.78</v>
      </c>
      <c r="W35" s="55" t="s">
        <v>214</v>
      </c>
      <c r="X35" s="55" t="s">
        <v>444</v>
      </c>
      <c r="Y35" s="55" t="s">
        <v>445</v>
      </c>
      <c r="Z35" s="96" t="s">
        <v>217</v>
      </c>
    </row>
    <row r="36" spans="6:26" x14ac:dyDescent="0.25">
      <c r="F36" s="96">
        <v>16</v>
      </c>
      <c r="G36" s="55" t="s">
        <v>392</v>
      </c>
      <c r="H36" s="55" t="s">
        <v>480</v>
      </c>
      <c r="I36" s="150" t="s">
        <v>446</v>
      </c>
      <c r="J36" s="150">
        <v>2947791</v>
      </c>
      <c r="K36" s="96" t="s">
        <v>157</v>
      </c>
      <c r="L36" s="96" t="s">
        <v>163</v>
      </c>
      <c r="M36" s="96">
        <v>11</v>
      </c>
      <c r="N36" s="96">
        <v>21</v>
      </c>
      <c r="O36" s="151">
        <v>52.38</v>
      </c>
      <c r="P36" s="96">
        <v>0.27</v>
      </c>
      <c r="Q36" s="96">
        <v>36.270000000000003</v>
      </c>
      <c r="R36" s="55" t="s">
        <v>214</v>
      </c>
      <c r="S36" s="96">
        <v>24</v>
      </c>
      <c r="T36" s="151">
        <v>20.83</v>
      </c>
      <c r="U36" s="96">
        <v>0.2</v>
      </c>
      <c r="V36" s="96">
        <v>32.6</v>
      </c>
      <c r="W36" s="55" t="s">
        <v>214</v>
      </c>
      <c r="X36" s="55" t="s">
        <v>447</v>
      </c>
      <c r="Y36" s="55" t="s">
        <v>448</v>
      </c>
      <c r="Z36" s="96" t="s">
        <v>217</v>
      </c>
    </row>
    <row r="37" spans="6:26" x14ac:dyDescent="0.25">
      <c r="F37" s="96">
        <v>17</v>
      </c>
      <c r="G37" s="55" t="s">
        <v>393</v>
      </c>
      <c r="H37" s="55" t="s">
        <v>466</v>
      </c>
      <c r="I37" s="150" t="s">
        <v>449</v>
      </c>
      <c r="J37" s="150">
        <v>19589484</v>
      </c>
      <c r="K37" s="96" t="s">
        <v>161</v>
      </c>
      <c r="L37" s="96" t="s">
        <v>163</v>
      </c>
      <c r="M37" s="96">
        <v>11</v>
      </c>
      <c r="N37" s="96">
        <v>34</v>
      </c>
      <c r="O37" s="151">
        <v>32.35</v>
      </c>
      <c r="P37" s="96">
        <v>0.46</v>
      </c>
      <c r="Q37" s="96">
        <v>36.270000000000003</v>
      </c>
      <c r="R37" s="55" t="s">
        <v>214</v>
      </c>
      <c r="S37" s="96">
        <v>74</v>
      </c>
      <c r="T37" s="151">
        <v>62.16</v>
      </c>
      <c r="U37" s="96">
        <v>0.49</v>
      </c>
      <c r="V37" s="96">
        <v>35.43</v>
      </c>
      <c r="W37" s="55" t="s">
        <v>214</v>
      </c>
      <c r="X37" s="55" t="s">
        <v>450</v>
      </c>
      <c r="Y37" s="55" t="s">
        <v>451</v>
      </c>
      <c r="Z37" s="96" t="s">
        <v>217</v>
      </c>
    </row>
    <row r="38" spans="6:26" x14ac:dyDescent="0.25">
      <c r="I38" s="11"/>
      <c r="J38" s="11"/>
      <c r="K38" s="7"/>
      <c r="L38" s="7"/>
      <c r="M38" s="7"/>
      <c r="N38" s="7"/>
      <c r="O38" s="7"/>
      <c r="P38" s="7"/>
      <c r="Q38" s="7"/>
      <c r="R38" s="8"/>
      <c r="S38" s="7"/>
      <c r="T38" s="7"/>
      <c r="U38" s="8"/>
      <c r="V38" s="8"/>
      <c r="W38" s="8"/>
      <c r="X38" s="8"/>
      <c r="Y38" s="8"/>
      <c r="Z38" s="7"/>
    </row>
    <row r="39" spans="6:26" x14ac:dyDescent="0.25">
      <c r="G39" s="4" t="s">
        <v>394</v>
      </c>
      <c r="H39" s="16"/>
      <c r="I39" s="11"/>
      <c r="J39" s="11"/>
      <c r="K39" s="7"/>
      <c r="L39" s="7"/>
      <c r="M39" s="7"/>
      <c r="N39" s="7"/>
      <c r="O39" s="7"/>
      <c r="P39" s="7"/>
      <c r="Q39" s="7"/>
      <c r="R39" s="8"/>
      <c r="S39" s="7"/>
      <c r="T39" s="7"/>
      <c r="U39" s="8"/>
      <c r="V39" s="8"/>
      <c r="W39" s="8"/>
      <c r="X39" s="8"/>
      <c r="Y39" s="8"/>
      <c r="Z39" s="7"/>
    </row>
    <row r="40" spans="6:26" x14ac:dyDescent="0.25">
      <c r="F40" s="96">
        <v>1</v>
      </c>
      <c r="G40" s="55" t="s">
        <v>388</v>
      </c>
      <c r="H40" s="55" t="s">
        <v>494</v>
      </c>
      <c r="I40" s="150" t="s">
        <v>237</v>
      </c>
      <c r="J40" s="150">
        <v>22513197</v>
      </c>
      <c r="K40" s="96" t="s">
        <v>159</v>
      </c>
      <c r="L40" s="96" t="s">
        <v>157</v>
      </c>
      <c r="M40" s="96">
        <v>27</v>
      </c>
      <c r="N40" s="96">
        <v>43</v>
      </c>
      <c r="O40" s="151">
        <v>62.79</v>
      </c>
      <c r="P40" s="96">
        <v>0.38</v>
      </c>
      <c r="Q40" s="96">
        <v>36.700000000000003</v>
      </c>
      <c r="R40" s="55" t="s">
        <v>214</v>
      </c>
      <c r="S40" s="96">
        <v>64</v>
      </c>
      <c r="T40" s="151">
        <v>43.75</v>
      </c>
      <c r="U40" s="96">
        <v>0.32</v>
      </c>
      <c r="V40" s="96">
        <v>32.82</v>
      </c>
      <c r="W40" s="55" t="s">
        <v>214</v>
      </c>
      <c r="X40" s="55" t="s">
        <v>238</v>
      </c>
      <c r="Y40" s="55" t="s">
        <v>239</v>
      </c>
      <c r="Z40" s="96" t="s">
        <v>217</v>
      </c>
    </row>
    <row r="41" spans="6:26" x14ac:dyDescent="0.25">
      <c r="F41" s="96">
        <v>2</v>
      </c>
      <c r="G41" s="55" t="s">
        <v>378</v>
      </c>
      <c r="H41" s="55" t="s">
        <v>489</v>
      </c>
      <c r="I41" s="150" t="s">
        <v>240</v>
      </c>
      <c r="J41" s="150">
        <v>7154515</v>
      </c>
      <c r="K41" s="96" t="s">
        <v>159</v>
      </c>
      <c r="L41" s="96" t="s">
        <v>163</v>
      </c>
      <c r="M41" s="96">
        <v>10</v>
      </c>
      <c r="N41" s="96">
        <v>29</v>
      </c>
      <c r="O41" s="151">
        <v>34.479999999999997</v>
      </c>
      <c r="P41" s="96">
        <v>0.27</v>
      </c>
      <c r="Q41" s="96">
        <v>36.4</v>
      </c>
      <c r="R41" s="55" t="s">
        <v>214</v>
      </c>
      <c r="S41" s="96">
        <v>46</v>
      </c>
      <c r="T41" s="151">
        <v>54.35</v>
      </c>
      <c r="U41" s="96">
        <v>0.35</v>
      </c>
      <c r="V41" s="96">
        <v>37</v>
      </c>
      <c r="W41" s="55" t="s">
        <v>214</v>
      </c>
      <c r="X41" s="55" t="s">
        <v>420</v>
      </c>
      <c r="Y41" s="55" t="s">
        <v>421</v>
      </c>
      <c r="Z41" s="96" t="s">
        <v>217</v>
      </c>
    </row>
    <row r="42" spans="6:26" ht="19.5" customHeight="1" x14ac:dyDescent="0.25">
      <c r="F42" s="96">
        <v>3</v>
      </c>
      <c r="G42" s="158" t="s">
        <v>389</v>
      </c>
      <c r="H42" s="55" t="s">
        <v>471</v>
      </c>
      <c r="I42" s="150" t="s">
        <v>240</v>
      </c>
      <c r="J42" s="150">
        <v>53547886</v>
      </c>
      <c r="K42" s="96" t="s">
        <v>163</v>
      </c>
      <c r="L42" s="96" t="s">
        <v>161</v>
      </c>
      <c r="M42" s="96">
        <v>21</v>
      </c>
      <c r="N42" s="96">
        <v>35</v>
      </c>
      <c r="O42" s="151">
        <v>60</v>
      </c>
      <c r="P42" s="96">
        <v>0.33</v>
      </c>
      <c r="Q42" s="96">
        <v>35.950000000000003</v>
      </c>
      <c r="R42" s="55" t="s">
        <v>214</v>
      </c>
      <c r="S42" s="96">
        <v>36</v>
      </c>
      <c r="T42" s="151">
        <v>41.67</v>
      </c>
      <c r="U42" s="96">
        <v>7.0000000000000007E-2</v>
      </c>
      <c r="V42" s="96">
        <v>33.93</v>
      </c>
      <c r="W42" s="55" t="s">
        <v>214</v>
      </c>
      <c r="X42" s="55" t="s">
        <v>424</v>
      </c>
      <c r="Y42" s="55" t="s">
        <v>425</v>
      </c>
      <c r="Z42" s="96" t="s">
        <v>217</v>
      </c>
    </row>
    <row r="43" spans="6:26" x14ac:dyDescent="0.25">
      <c r="F43" s="96">
        <v>4</v>
      </c>
      <c r="G43" s="58" t="s">
        <v>390</v>
      </c>
      <c r="H43" s="55" t="s">
        <v>495</v>
      </c>
      <c r="I43" s="150" t="s">
        <v>156</v>
      </c>
      <c r="J43" s="150">
        <v>5181922</v>
      </c>
      <c r="K43" s="96" t="s">
        <v>159</v>
      </c>
      <c r="L43" s="96" t="s">
        <v>157</v>
      </c>
      <c r="M43" s="96">
        <v>16</v>
      </c>
      <c r="N43" s="96">
        <v>27</v>
      </c>
      <c r="O43" s="151">
        <v>59.26</v>
      </c>
      <c r="P43" s="96">
        <v>0.35</v>
      </c>
      <c r="Q43" s="96">
        <v>36.94</v>
      </c>
      <c r="R43" s="55" t="s">
        <v>214</v>
      </c>
      <c r="S43" s="96">
        <v>51</v>
      </c>
      <c r="T43" s="151">
        <v>37.25</v>
      </c>
      <c r="U43" s="96">
        <v>0.28999999999999998</v>
      </c>
      <c r="V43" s="96">
        <v>35.42</v>
      </c>
      <c r="W43" s="55" t="s">
        <v>214</v>
      </c>
      <c r="X43" s="55" t="s">
        <v>426</v>
      </c>
      <c r="Y43" s="55" t="s">
        <v>427</v>
      </c>
      <c r="Z43" s="96" t="s">
        <v>217</v>
      </c>
    </row>
    <row r="44" spans="6:26" x14ac:dyDescent="0.25">
      <c r="F44" s="96">
        <v>5</v>
      </c>
      <c r="G44" s="55" t="s">
        <v>391</v>
      </c>
      <c r="H44" s="55" t="s">
        <v>496</v>
      </c>
      <c r="I44" s="150" t="s">
        <v>297</v>
      </c>
      <c r="J44" s="150">
        <v>27110860</v>
      </c>
      <c r="K44" s="96" t="s">
        <v>157</v>
      </c>
      <c r="L44" s="96" t="s">
        <v>161</v>
      </c>
      <c r="M44" s="96">
        <v>12</v>
      </c>
      <c r="N44" s="96">
        <v>30</v>
      </c>
      <c r="O44" s="151">
        <v>40</v>
      </c>
      <c r="P44" s="96">
        <v>0.38</v>
      </c>
      <c r="Q44" s="96">
        <v>36.92</v>
      </c>
      <c r="R44" s="55" t="s">
        <v>214</v>
      </c>
      <c r="S44" s="96">
        <v>38</v>
      </c>
      <c r="T44" s="151">
        <v>63.16</v>
      </c>
      <c r="U44" s="96">
        <v>0.44</v>
      </c>
      <c r="V44" s="96">
        <v>33.67</v>
      </c>
      <c r="W44" s="55" t="s">
        <v>214</v>
      </c>
      <c r="X44" s="55" t="s">
        <v>434</v>
      </c>
      <c r="Y44" s="55" t="s">
        <v>435</v>
      </c>
      <c r="Z44" s="96" t="s">
        <v>217</v>
      </c>
    </row>
    <row r="45" spans="6:26" x14ac:dyDescent="0.25">
      <c r="F45" s="96">
        <v>6</v>
      </c>
      <c r="G45" s="55" t="s">
        <v>382</v>
      </c>
      <c r="H45" s="55" t="s">
        <v>463</v>
      </c>
      <c r="I45" s="150" t="s">
        <v>162</v>
      </c>
      <c r="J45" s="150">
        <v>51146945</v>
      </c>
      <c r="K45" s="96" t="s">
        <v>163</v>
      </c>
      <c r="L45" s="96" t="s">
        <v>159</v>
      </c>
      <c r="M45" s="96">
        <v>9</v>
      </c>
      <c r="N45" s="96">
        <v>34</v>
      </c>
      <c r="O45" s="151">
        <v>26.47</v>
      </c>
      <c r="P45" s="96">
        <v>0.4</v>
      </c>
      <c r="Q45" s="96">
        <v>35.44</v>
      </c>
      <c r="R45" s="55" t="s">
        <v>214</v>
      </c>
      <c r="S45" s="96">
        <v>45</v>
      </c>
      <c r="T45" s="151">
        <v>51.11</v>
      </c>
      <c r="U45" s="96">
        <v>0.36</v>
      </c>
      <c r="V45" s="96">
        <v>35.130000000000003</v>
      </c>
      <c r="W45" s="55" t="s">
        <v>214</v>
      </c>
      <c r="X45" s="55" t="s">
        <v>440</v>
      </c>
      <c r="Y45" s="55" t="s">
        <v>441</v>
      </c>
      <c r="Z45" s="96" t="s">
        <v>217</v>
      </c>
    </row>
    <row r="46" spans="6:26" x14ac:dyDescent="0.25">
      <c r="F46" s="96">
        <v>7</v>
      </c>
      <c r="G46" s="55" t="s">
        <v>393</v>
      </c>
      <c r="H46" s="55" t="s">
        <v>466</v>
      </c>
      <c r="I46" s="150" t="s">
        <v>164</v>
      </c>
      <c r="J46" s="150">
        <v>8678658</v>
      </c>
      <c r="K46" s="96" t="s">
        <v>159</v>
      </c>
      <c r="L46" s="96" t="s">
        <v>163</v>
      </c>
      <c r="M46" s="96">
        <v>12</v>
      </c>
      <c r="N46" s="96">
        <v>22</v>
      </c>
      <c r="O46" s="151">
        <v>54.55</v>
      </c>
      <c r="P46" s="96">
        <v>0.21</v>
      </c>
      <c r="Q46" s="96">
        <v>35.17</v>
      </c>
      <c r="R46" s="55" t="s">
        <v>214</v>
      </c>
      <c r="S46" s="96">
        <v>50</v>
      </c>
      <c r="T46" s="151">
        <v>32</v>
      </c>
      <c r="U46" s="96">
        <v>0.21</v>
      </c>
      <c r="V46" s="96">
        <v>34.880000000000003</v>
      </c>
      <c r="W46" s="55" t="s">
        <v>214</v>
      </c>
      <c r="X46" s="55" t="s">
        <v>442</v>
      </c>
      <c r="Y46" s="55" t="s">
        <v>443</v>
      </c>
      <c r="Z46" s="96" t="s">
        <v>217</v>
      </c>
    </row>
    <row r="47" spans="6:26" x14ac:dyDescent="0.25">
      <c r="F47" s="96">
        <v>8</v>
      </c>
      <c r="G47" s="55" t="s">
        <v>383</v>
      </c>
      <c r="H47" s="55" t="s">
        <v>491</v>
      </c>
      <c r="I47" s="150" t="s">
        <v>273</v>
      </c>
      <c r="J47" s="150">
        <v>1646719</v>
      </c>
      <c r="K47" s="96" t="s">
        <v>157</v>
      </c>
      <c r="L47" s="96" t="s">
        <v>159</v>
      </c>
      <c r="M47" s="96">
        <v>22</v>
      </c>
      <c r="N47" s="96">
        <v>37</v>
      </c>
      <c r="O47" s="151">
        <v>59.46</v>
      </c>
      <c r="P47" s="96">
        <v>0.48</v>
      </c>
      <c r="Q47" s="96">
        <v>37.14</v>
      </c>
      <c r="R47" s="55" t="s">
        <v>214</v>
      </c>
      <c r="S47" s="96">
        <v>77</v>
      </c>
      <c r="T47" s="151">
        <v>35.06</v>
      </c>
      <c r="U47" s="96">
        <v>0.43</v>
      </c>
      <c r="V47" s="96">
        <v>34.78</v>
      </c>
      <c r="W47" s="55" t="s">
        <v>214</v>
      </c>
      <c r="X47" s="55" t="s">
        <v>444</v>
      </c>
      <c r="Y47" s="55" t="s">
        <v>445</v>
      </c>
      <c r="Z47" s="96" t="s">
        <v>217</v>
      </c>
    </row>
    <row r="48" spans="6:26" x14ac:dyDescent="0.25">
      <c r="F48" s="96">
        <v>9</v>
      </c>
      <c r="G48" s="55" t="s">
        <v>386</v>
      </c>
      <c r="H48" s="55" t="s">
        <v>493</v>
      </c>
      <c r="I48" s="150" t="s">
        <v>449</v>
      </c>
      <c r="J48" s="150">
        <v>19589484</v>
      </c>
      <c r="K48" s="96" t="s">
        <v>161</v>
      </c>
      <c r="L48" s="96" t="s">
        <v>163</v>
      </c>
      <c r="M48" s="96">
        <v>11</v>
      </c>
      <c r="N48" s="96">
        <v>34</v>
      </c>
      <c r="O48" s="151">
        <v>32.35</v>
      </c>
      <c r="P48" s="96">
        <v>0.46</v>
      </c>
      <c r="Q48" s="96">
        <v>36.270000000000003</v>
      </c>
      <c r="R48" s="55" t="s">
        <v>214</v>
      </c>
      <c r="S48" s="96">
        <v>74</v>
      </c>
      <c r="T48" s="151">
        <v>62.16</v>
      </c>
      <c r="U48" s="96">
        <v>0.49</v>
      </c>
      <c r="V48" s="96">
        <v>35.43</v>
      </c>
      <c r="W48" s="55" t="s">
        <v>214</v>
      </c>
      <c r="X48" s="55" t="s">
        <v>450</v>
      </c>
      <c r="Y48" s="55" t="s">
        <v>451</v>
      </c>
      <c r="Z48" s="96" t="s">
        <v>217</v>
      </c>
    </row>
    <row r="49" spans="6:22" x14ac:dyDescent="0.25">
      <c r="F49" s="70">
        <v>10</v>
      </c>
      <c r="G49" s="20" t="s">
        <v>395</v>
      </c>
      <c r="H49" s="20"/>
      <c r="N49" s="12">
        <f>AVERAGE(N8:N48)</f>
        <v>30.59375</v>
      </c>
      <c r="O49" s="17"/>
      <c r="P49" s="14">
        <f t="shared" ref="P49:V49" si="0">AVERAGE(P8:P48)</f>
        <v>0.37937500000000013</v>
      </c>
      <c r="Q49" s="12">
        <f t="shared" si="0"/>
        <v>36.289375</v>
      </c>
      <c r="R49"/>
      <c r="S49" s="12">
        <f>AVERAGE(S8:S48)</f>
        <v>49.5625</v>
      </c>
      <c r="T49" s="12"/>
      <c r="U49" s="14">
        <f t="shared" si="0"/>
        <v>0.34999999999999992</v>
      </c>
      <c r="V49" s="12">
        <f t="shared" si="0"/>
        <v>34.677499999999995</v>
      </c>
    </row>
    <row r="50" spans="6:22" x14ac:dyDescent="0.25">
      <c r="R50"/>
    </row>
    <row r="51" spans="6:22" x14ac:dyDescent="0.25">
      <c r="R51"/>
    </row>
    <row r="52" spans="6:22" x14ac:dyDescent="0.25">
      <c r="R52"/>
    </row>
    <row r="53" spans="6:22" x14ac:dyDescent="0.25">
      <c r="R53"/>
    </row>
    <row r="54" spans="6:22" x14ac:dyDescent="0.25">
      <c r="R54"/>
    </row>
    <row r="55" spans="6:22" x14ac:dyDescent="0.25">
      <c r="R55"/>
    </row>
    <row r="56" spans="6:22" x14ac:dyDescent="0.25">
      <c r="R56"/>
    </row>
    <row r="57" spans="6:22" x14ac:dyDescent="0.25">
      <c r="R57"/>
    </row>
    <row r="58" spans="6:22" x14ac:dyDescent="0.25">
      <c r="R58"/>
    </row>
    <row r="59" spans="6:22" x14ac:dyDescent="0.25">
      <c r="R59"/>
    </row>
  </sheetData>
  <mergeCells count="30">
    <mergeCell ref="M2:R2"/>
    <mergeCell ref="S2:W2"/>
    <mergeCell ref="X2:X3"/>
    <mergeCell ref="Y2:Y3"/>
    <mergeCell ref="Z2:Z3"/>
    <mergeCell ref="I2:I3"/>
    <mergeCell ref="J2:J3"/>
    <mergeCell ref="K2:K3"/>
    <mergeCell ref="L2:L3"/>
    <mergeCell ref="A1:F1"/>
    <mergeCell ref="A4:A5"/>
    <mergeCell ref="B4:B5"/>
    <mergeCell ref="C8:C12"/>
    <mergeCell ref="A6:A7"/>
    <mergeCell ref="B6:B7"/>
    <mergeCell ref="A2:A3"/>
    <mergeCell ref="B2:B3"/>
    <mergeCell ref="C2:C3"/>
    <mergeCell ref="D2:D3"/>
    <mergeCell ref="E2:E3"/>
    <mergeCell ref="F2:F3"/>
    <mergeCell ref="G2:G3"/>
    <mergeCell ref="H2:H3"/>
    <mergeCell ref="C14:C15"/>
    <mergeCell ref="B14:B15"/>
    <mergeCell ref="A14:A15"/>
    <mergeCell ref="D8:D9"/>
    <mergeCell ref="A18:E18"/>
    <mergeCell ref="A8:A13"/>
    <mergeCell ref="B8:B13"/>
  </mergeCells>
  <conditionalFormatting sqref="L24">
    <cfRule type="duplicateValues" dxfId="1" priority="2"/>
  </conditionalFormatting>
  <conditionalFormatting sqref="L4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S5 - Genes from 1,351 SNPs</vt:lpstr>
      <vt:lpstr>S6 - B1&amp;2 56 Pways &amp; 49 EC</vt:lpstr>
      <vt:lpstr>S7 - Detail info of SNPs-caff</vt:lpstr>
      <vt:lpstr>S8 - Genes from 1,060 SNPs</vt:lpstr>
      <vt:lpstr>S9 - B3&amp;4 61 Pways &amp; 51 EC</vt:lpstr>
      <vt:lpstr>S10 - Detail info of SNPs-trig</vt:lpstr>
    </vt:vector>
  </TitlesOfParts>
  <Company>The University of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 Minh Hue Tran</dc:creator>
  <cp:lastModifiedBy>Thi Minh Hue Tran</cp:lastModifiedBy>
  <cp:lastPrinted>2017-10-03T11:43:44Z</cp:lastPrinted>
  <dcterms:created xsi:type="dcterms:W3CDTF">2017-10-03T11:41:39Z</dcterms:created>
  <dcterms:modified xsi:type="dcterms:W3CDTF">2017-11-09T03:09:19Z</dcterms:modified>
</cp:coreProperties>
</file>