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p97\Desktop\Submitted Material\"/>
    </mc:Choice>
  </mc:AlternateContent>
  <bookViews>
    <workbookView xWindow="0" yWindow="0" windowWidth="19200" windowHeight="11595" firstSheet="2" activeTab="7"/>
  </bookViews>
  <sheets>
    <sheet name="ISmatrix" sheetId="1" r:id="rId1"/>
    <sheet name="Filter and Annotation" sheetId="2" r:id="rId2"/>
    <sheet name="Annotation" sheetId="16" r:id="rId3"/>
    <sheet name="Blank substraction" sheetId="17" r:id="rId4"/>
    <sheet name="Summary" sheetId="18" r:id="rId5"/>
    <sheet name="Intern Norm" sheetId="19" r:id="rId6"/>
    <sheet name="Factor" sheetId="23" r:id="rId7"/>
    <sheet name="WT Summary" sheetId="20" r:id="rId8"/>
    <sheet name="WT-Fig.2" sheetId="21" r:id="rId9"/>
    <sheet name="Fold change to WT-Fig.3,4" sheetId="25" r:id="rId10"/>
    <sheet name="Fig. 5" sheetId="28" r:id="rId11"/>
    <sheet name="ANOVA" sheetId="29" r:id="rId12"/>
  </sheets>
  <definedNames>
    <definedName name="_xlnm._FilterDatabase" localSheetId="0" hidden="1">ISmatrix!$X$3:$X$3361</definedName>
  </definedName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X4" i="28" l="1"/>
  <c r="Y4" i="28"/>
  <c r="X5" i="28"/>
  <c r="Y5" i="28"/>
  <c r="X6" i="28"/>
  <c r="Y6" i="28"/>
  <c r="X7" i="28"/>
  <c r="Y7" i="28"/>
  <c r="X8" i="28"/>
  <c r="Y8" i="28"/>
  <c r="X9" i="28"/>
  <c r="Y9" i="28"/>
  <c r="X10" i="28"/>
  <c r="Y10" i="28"/>
  <c r="X11" i="28"/>
  <c r="Y11" i="28"/>
  <c r="X12" i="28"/>
  <c r="Y12" i="28"/>
  <c r="X13" i="28"/>
  <c r="Y13" i="28"/>
  <c r="X14" i="28"/>
  <c r="Y14" i="28"/>
  <c r="X15" i="28"/>
  <c r="Y15" i="28"/>
  <c r="X16" i="28"/>
  <c r="Y16" i="28"/>
  <c r="X17" i="28"/>
  <c r="Y17" i="28"/>
  <c r="X18" i="28"/>
  <c r="Y18" i="28"/>
  <c r="S19" i="28"/>
  <c r="X19" i="28"/>
  <c r="Q19" i="28"/>
  <c r="U19" i="28"/>
  <c r="Y19" i="28"/>
  <c r="X20" i="28"/>
  <c r="Y20" i="28"/>
  <c r="X21" i="28"/>
  <c r="Y21" i="28"/>
  <c r="X22" i="28"/>
  <c r="Y22" i="28"/>
  <c r="Y3" i="28"/>
  <c r="X3" i="28"/>
  <c r="O19" i="28"/>
  <c r="P19" i="28"/>
  <c r="R19" i="28"/>
  <c r="T19" i="28"/>
  <c r="V19" i="28"/>
  <c r="O4" i="28"/>
  <c r="P4" i="28"/>
  <c r="Q4" i="28"/>
  <c r="R4" i="28"/>
  <c r="S4" i="28"/>
  <c r="T4" i="28"/>
  <c r="U4" i="28"/>
  <c r="V4" i="28"/>
  <c r="O5" i="28"/>
  <c r="P5" i="28"/>
  <c r="Q5" i="28"/>
  <c r="R5" i="28"/>
  <c r="S5" i="28"/>
  <c r="T5" i="28"/>
  <c r="U5" i="28"/>
  <c r="V5" i="28"/>
  <c r="O6" i="28"/>
  <c r="P6" i="28"/>
  <c r="Q6" i="28"/>
  <c r="R6" i="28"/>
  <c r="S6" i="28"/>
  <c r="T6" i="28"/>
  <c r="U6" i="28"/>
  <c r="V6" i="28"/>
  <c r="O7" i="28"/>
  <c r="P7" i="28"/>
  <c r="Q7" i="28"/>
  <c r="R7" i="28"/>
  <c r="S7" i="28"/>
  <c r="T7" i="28"/>
  <c r="U7" i="28"/>
  <c r="V7" i="28"/>
  <c r="O8" i="28"/>
  <c r="P8" i="28"/>
  <c r="Q8" i="28"/>
  <c r="R8" i="28"/>
  <c r="S8" i="28"/>
  <c r="T8" i="28"/>
  <c r="U8" i="28"/>
  <c r="V8" i="28"/>
  <c r="O9" i="28"/>
  <c r="P9" i="28"/>
  <c r="Q9" i="28"/>
  <c r="R9" i="28"/>
  <c r="S9" i="28"/>
  <c r="T9" i="28"/>
  <c r="U9" i="28"/>
  <c r="V9" i="28"/>
  <c r="O10" i="28"/>
  <c r="P10" i="28"/>
  <c r="Q10" i="28"/>
  <c r="R10" i="28"/>
  <c r="S10" i="28"/>
  <c r="T10" i="28"/>
  <c r="U10" i="28"/>
  <c r="V10" i="28"/>
  <c r="O11" i="28"/>
  <c r="P11" i="28"/>
  <c r="Q11" i="28"/>
  <c r="R11" i="28"/>
  <c r="S11" i="28"/>
  <c r="T11" i="28"/>
  <c r="U11" i="28"/>
  <c r="V11" i="28"/>
  <c r="O12" i="28"/>
  <c r="P12" i="28"/>
  <c r="Q12" i="28"/>
  <c r="R12" i="28"/>
  <c r="S12" i="28"/>
  <c r="T12" i="28"/>
  <c r="U12" i="28"/>
  <c r="V12" i="28"/>
  <c r="O13" i="28"/>
  <c r="P13" i="28"/>
  <c r="Q13" i="28"/>
  <c r="R13" i="28"/>
  <c r="S13" i="28"/>
  <c r="T13" i="28"/>
  <c r="U13" i="28"/>
  <c r="V13" i="28"/>
  <c r="O14" i="28"/>
  <c r="P14" i="28"/>
  <c r="Q14" i="28"/>
  <c r="R14" i="28"/>
  <c r="S14" i="28"/>
  <c r="T14" i="28"/>
  <c r="U14" i="28"/>
  <c r="V14" i="28"/>
  <c r="O15" i="28"/>
  <c r="P15" i="28"/>
  <c r="Q15" i="28"/>
  <c r="R15" i="28"/>
  <c r="S15" i="28"/>
  <c r="T15" i="28"/>
  <c r="U15" i="28"/>
  <c r="V15" i="28"/>
  <c r="O16" i="28"/>
  <c r="P16" i="28"/>
  <c r="Q16" i="28"/>
  <c r="R16" i="28"/>
  <c r="S16" i="28"/>
  <c r="T16" i="28"/>
  <c r="U16" i="28"/>
  <c r="V16" i="28"/>
  <c r="O17" i="28"/>
  <c r="P17" i="28"/>
  <c r="Q17" i="28"/>
  <c r="R17" i="28"/>
  <c r="S17" i="28"/>
  <c r="T17" i="28"/>
  <c r="U17" i="28"/>
  <c r="V17" i="28"/>
  <c r="O18" i="28"/>
  <c r="P18" i="28"/>
  <c r="Q18" i="28"/>
  <c r="R18" i="28"/>
  <c r="S18" i="28"/>
  <c r="T18" i="28"/>
  <c r="U18" i="28"/>
  <c r="V18" i="28"/>
  <c r="O20" i="28"/>
  <c r="P20" i="28"/>
  <c r="Q20" i="28"/>
  <c r="R20" i="28"/>
  <c r="S20" i="28"/>
  <c r="T20" i="28"/>
  <c r="U20" i="28"/>
  <c r="V20" i="28"/>
  <c r="O21" i="28"/>
  <c r="P21" i="28"/>
  <c r="Q21" i="28"/>
  <c r="R21" i="28"/>
  <c r="S21" i="28"/>
  <c r="T21" i="28"/>
  <c r="U21" i="28"/>
  <c r="V21" i="28"/>
  <c r="O22" i="28"/>
  <c r="P22" i="28"/>
  <c r="Q22" i="28"/>
  <c r="R22" i="28"/>
  <c r="S22" i="28"/>
  <c r="T22" i="28"/>
  <c r="U22" i="28"/>
  <c r="V22" i="28"/>
  <c r="V3" i="28"/>
  <c r="U3" i="28"/>
  <c r="T3" i="28"/>
  <c r="S3" i="28"/>
  <c r="R3" i="28"/>
  <c r="Q3" i="28"/>
  <c r="P3" i="28"/>
  <c r="O3" i="28"/>
  <c r="B76" i="20"/>
  <c r="B3" i="21"/>
  <c r="C76" i="20"/>
  <c r="C3" i="21"/>
  <c r="D76" i="20"/>
  <c r="D3" i="21"/>
  <c r="I3" i="21"/>
  <c r="E76" i="20"/>
  <c r="E3" i="21"/>
  <c r="F76" i="20"/>
  <c r="F3" i="21"/>
  <c r="G76" i="20"/>
  <c r="G3" i="21"/>
  <c r="K3" i="21"/>
  <c r="B4" i="21"/>
  <c r="C4" i="21"/>
  <c r="D4" i="21"/>
  <c r="I4" i="21"/>
  <c r="E4" i="21"/>
  <c r="F4" i="21"/>
  <c r="G4" i="21"/>
  <c r="K4" i="21"/>
  <c r="B5" i="21"/>
  <c r="C5" i="21"/>
  <c r="D5" i="21"/>
  <c r="I5" i="21"/>
  <c r="E5" i="21"/>
  <c r="F5" i="21"/>
  <c r="G5" i="21"/>
  <c r="K5" i="21"/>
  <c r="B6" i="21"/>
  <c r="C6" i="21"/>
  <c r="D6" i="21"/>
  <c r="I6" i="21"/>
  <c r="E6" i="21"/>
  <c r="F6" i="21"/>
  <c r="G6" i="21"/>
  <c r="K6" i="21"/>
  <c r="B7" i="21"/>
  <c r="C7" i="21"/>
  <c r="D7" i="21"/>
  <c r="I7" i="21"/>
  <c r="E7" i="21"/>
  <c r="F7" i="21"/>
  <c r="G7" i="21"/>
  <c r="K7" i="21"/>
  <c r="B8" i="21"/>
  <c r="C8" i="21"/>
  <c r="D8" i="21"/>
  <c r="I8" i="21"/>
  <c r="E8" i="21"/>
  <c r="F8" i="21"/>
  <c r="G8" i="21"/>
  <c r="K8" i="21"/>
  <c r="B9" i="21"/>
  <c r="C9" i="21"/>
  <c r="D9" i="21"/>
  <c r="I9" i="21"/>
  <c r="E9" i="21"/>
  <c r="F9" i="21"/>
  <c r="G9" i="21"/>
  <c r="K9" i="21"/>
  <c r="B10" i="21"/>
  <c r="C10" i="21"/>
  <c r="D10" i="21"/>
  <c r="I10" i="21"/>
  <c r="E10" i="21"/>
  <c r="F10" i="21"/>
  <c r="G10" i="21"/>
  <c r="K10" i="21"/>
  <c r="B11" i="21"/>
  <c r="C11" i="21"/>
  <c r="D11" i="21"/>
  <c r="I11" i="21"/>
  <c r="E11" i="21"/>
  <c r="F11" i="21"/>
  <c r="G11" i="21"/>
  <c r="K11" i="21"/>
  <c r="B12" i="21"/>
  <c r="C12" i="21"/>
  <c r="D12" i="21"/>
  <c r="I12" i="21"/>
  <c r="E12" i="21"/>
  <c r="F12" i="21"/>
  <c r="G12" i="21"/>
  <c r="K12" i="21"/>
  <c r="B13" i="21"/>
  <c r="C13" i="21"/>
  <c r="D13" i="21"/>
  <c r="I13" i="21"/>
  <c r="E13" i="21"/>
  <c r="F13" i="21"/>
  <c r="G13" i="21"/>
  <c r="K13" i="21"/>
  <c r="B14" i="21"/>
  <c r="C14" i="21"/>
  <c r="D14" i="21"/>
  <c r="I14" i="21"/>
  <c r="E14" i="21"/>
  <c r="F14" i="21"/>
  <c r="G14" i="21"/>
  <c r="K14" i="21"/>
  <c r="B15" i="21"/>
  <c r="C15" i="21"/>
  <c r="D15" i="21"/>
  <c r="I15" i="21"/>
  <c r="E15" i="21"/>
  <c r="F15" i="21"/>
  <c r="G15" i="21"/>
  <c r="K15" i="21"/>
  <c r="B16" i="21"/>
  <c r="C16" i="21"/>
  <c r="D16" i="21"/>
  <c r="I16" i="21"/>
  <c r="E16" i="21"/>
  <c r="F16" i="21"/>
  <c r="G16" i="21"/>
  <c r="K16" i="21"/>
  <c r="B17" i="21"/>
  <c r="C17" i="21"/>
  <c r="D17" i="21"/>
  <c r="I17" i="21"/>
  <c r="E17" i="21"/>
  <c r="F17" i="21"/>
  <c r="G17" i="21"/>
  <c r="K17" i="21"/>
  <c r="B18" i="21"/>
  <c r="C18" i="21"/>
  <c r="D18" i="21"/>
  <c r="I18" i="21"/>
  <c r="E18" i="21"/>
  <c r="F18" i="21"/>
  <c r="G18" i="21"/>
  <c r="K18" i="21"/>
  <c r="B19" i="21"/>
  <c r="C19" i="21"/>
  <c r="D19" i="21"/>
  <c r="I19" i="21"/>
  <c r="E19" i="21"/>
  <c r="F19" i="21"/>
  <c r="G19" i="21"/>
  <c r="K19" i="21"/>
  <c r="B20" i="21"/>
  <c r="C20" i="21"/>
  <c r="D20" i="21"/>
  <c r="I20" i="21"/>
  <c r="E20" i="21"/>
  <c r="F20" i="21"/>
  <c r="G20" i="21"/>
  <c r="K20" i="21"/>
  <c r="B21" i="21"/>
  <c r="C21" i="21"/>
  <c r="D21" i="21"/>
  <c r="I21" i="21"/>
  <c r="E21" i="21"/>
  <c r="F21" i="21"/>
  <c r="G21" i="21"/>
  <c r="K21" i="21"/>
  <c r="B22" i="21"/>
  <c r="C22" i="21"/>
  <c r="D22" i="21"/>
  <c r="I22" i="21"/>
  <c r="E22" i="21"/>
  <c r="F22" i="21"/>
  <c r="G22" i="21"/>
  <c r="K22" i="21"/>
  <c r="B23" i="21"/>
  <c r="C23" i="21"/>
  <c r="D23" i="21"/>
  <c r="I23" i="21"/>
  <c r="E23" i="21"/>
  <c r="F23" i="21"/>
  <c r="G23" i="21"/>
  <c r="K23" i="21"/>
  <c r="B24" i="21"/>
  <c r="C24" i="21"/>
  <c r="D24" i="21"/>
  <c r="I24" i="21"/>
  <c r="E24" i="21"/>
  <c r="F24" i="21"/>
  <c r="G24" i="21"/>
  <c r="K24" i="21"/>
  <c r="B25" i="21"/>
  <c r="C25" i="21"/>
  <c r="D25" i="21"/>
  <c r="I25" i="21"/>
  <c r="E25" i="21"/>
  <c r="F25" i="21"/>
  <c r="G25" i="21"/>
  <c r="K25" i="21"/>
  <c r="B26" i="21"/>
  <c r="C26" i="21"/>
  <c r="D26" i="21"/>
  <c r="I26" i="21"/>
  <c r="E26" i="21"/>
  <c r="F26" i="21"/>
  <c r="G26" i="21"/>
  <c r="K26" i="21"/>
  <c r="B27" i="21"/>
  <c r="C27" i="21"/>
  <c r="D27" i="21"/>
  <c r="I27" i="21"/>
  <c r="E27" i="21"/>
  <c r="F27" i="21"/>
  <c r="G27" i="21"/>
  <c r="K27" i="21"/>
  <c r="B28" i="21"/>
  <c r="C28" i="21"/>
  <c r="D28" i="21"/>
  <c r="I28" i="21"/>
  <c r="E28" i="21"/>
  <c r="F28" i="21"/>
  <c r="G28" i="21"/>
  <c r="K28" i="21"/>
  <c r="B29" i="21"/>
  <c r="C29" i="21"/>
  <c r="D29" i="21"/>
  <c r="I29" i="21"/>
  <c r="E29" i="21"/>
  <c r="F29" i="21"/>
  <c r="G29" i="21"/>
  <c r="K29" i="21"/>
  <c r="B30" i="21"/>
  <c r="C30" i="21"/>
  <c r="D30" i="21"/>
  <c r="I30" i="21"/>
  <c r="E30" i="21"/>
  <c r="F30" i="21"/>
  <c r="G30" i="21"/>
  <c r="K30" i="21"/>
  <c r="B31" i="21"/>
  <c r="C31" i="21"/>
  <c r="D31" i="21"/>
  <c r="I31" i="21"/>
  <c r="E31" i="21"/>
  <c r="F31" i="21"/>
  <c r="G31" i="21"/>
  <c r="K31" i="21"/>
  <c r="B32" i="21"/>
  <c r="C32" i="21"/>
  <c r="D32" i="21"/>
  <c r="I32" i="21"/>
  <c r="E32" i="21"/>
  <c r="F32" i="21"/>
  <c r="G32" i="21"/>
  <c r="K32" i="21"/>
  <c r="B33" i="21"/>
  <c r="C33" i="21"/>
  <c r="D33" i="21"/>
  <c r="I33" i="21"/>
  <c r="E33" i="21"/>
  <c r="F33" i="21"/>
  <c r="G33" i="21"/>
  <c r="K33" i="21"/>
  <c r="B34" i="21"/>
  <c r="C34" i="21"/>
  <c r="D34" i="21"/>
  <c r="I34" i="21"/>
  <c r="E34" i="21"/>
  <c r="F34" i="21"/>
  <c r="G34" i="21"/>
  <c r="K34" i="21"/>
  <c r="B35" i="21"/>
  <c r="C35" i="21"/>
  <c r="D35" i="21"/>
  <c r="I35" i="21"/>
  <c r="E35" i="21"/>
  <c r="F35" i="21"/>
  <c r="G35" i="21"/>
  <c r="K35" i="21"/>
  <c r="B36" i="21"/>
  <c r="C36" i="21"/>
  <c r="D36" i="21"/>
  <c r="I36" i="21"/>
  <c r="E36" i="21"/>
  <c r="F36" i="21"/>
  <c r="G36" i="21"/>
  <c r="K36" i="21"/>
  <c r="B37" i="21"/>
  <c r="C37" i="21"/>
  <c r="D37" i="21"/>
  <c r="I37" i="21"/>
  <c r="E37" i="21"/>
  <c r="F37" i="21"/>
  <c r="G37" i="21"/>
  <c r="K37" i="21"/>
  <c r="B38" i="21"/>
  <c r="C38" i="21"/>
  <c r="D38" i="21"/>
  <c r="I38" i="21"/>
  <c r="E38" i="21"/>
  <c r="F38" i="21"/>
  <c r="G38" i="21"/>
  <c r="K38" i="21"/>
  <c r="B39" i="21"/>
  <c r="C39" i="21"/>
  <c r="D39" i="21"/>
  <c r="I39" i="21"/>
  <c r="E39" i="21"/>
  <c r="F39" i="21"/>
  <c r="G39" i="21"/>
  <c r="K39" i="21"/>
  <c r="B40" i="21"/>
  <c r="C40" i="21"/>
  <c r="D40" i="21"/>
  <c r="I40" i="21"/>
  <c r="E40" i="21"/>
  <c r="F40" i="21"/>
  <c r="G40" i="21"/>
  <c r="K40" i="21"/>
  <c r="B41" i="21"/>
  <c r="C41" i="21"/>
  <c r="D41" i="21"/>
  <c r="I41" i="21"/>
  <c r="E41" i="21"/>
  <c r="F41" i="21"/>
  <c r="G41" i="21"/>
  <c r="K41" i="21"/>
  <c r="B42" i="21"/>
  <c r="C42" i="21"/>
  <c r="D42" i="21"/>
  <c r="I42" i="21"/>
  <c r="E42" i="21"/>
  <c r="F42" i="21"/>
  <c r="G42" i="21"/>
  <c r="K42" i="21"/>
  <c r="B43" i="21"/>
  <c r="C43" i="21"/>
  <c r="D43" i="21"/>
  <c r="I43" i="21"/>
  <c r="E43" i="21"/>
  <c r="F43" i="21"/>
  <c r="G43" i="21"/>
  <c r="K43" i="21"/>
  <c r="B44" i="21"/>
  <c r="C44" i="21"/>
  <c r="D44" i="21"/>
  <c r="I44" i="21"/>
  <c r="E44" i="21"/>
  <c r="F44" i="21"/>
  <c r="G44" i="21"/>
  <c r="K44" i="21"/>
  <c r="B45" i="21"/>
  <c r="C45" i="21"/>
  <c r="D45" i="21"/>
  <c r="I45" i="21"/>
  <c r="E45" i="21"/>
  <c r="F45" i="21"/>
  <c r="G45" i="21"/>
  <c r="K45" i="21"/>
  <c r="B46" i="21"/>
  <c r="C46" i="21"/>
  <c r="D46" i="21"/>
  <c r="I46" i="21"/>
  <c r="E46" i="21"/>
  <c r="F46" i="21"/>
  <c r="G46" i="21"/>
  <c r="K46" i="21"/>
  <c r="B47" i="21"/>
  <c r="C47" i="21"/>
  <c r="D47" i="21"/>
  <c r="I47" i="21"/>
  <c r="E47" i="21"/>
  <c r="F47" i="21"/>
  <c r="G47" i="21"/>
  <c r="K47" i="21"/>
  <c r="B48" i="21"/>
  <c r="C48" i="21"/>
  <c r="D48" i="21"/>
  <c r="I48" i="21"/>
  <c r="E48" i="21"/>
  <c r="F48" i="21"/>
  <c r="G48" i="21"/>
  <c r="K48" i="21"/>
  <c r="B49" i="21"/>
  <c r="C49" i="21"/>
  <c r="D49" i="21"/>
  <c r="I49" i="21"/>
  <c r="E49" i="21"/>
  <c r="F49" i="21"/>
  <c r="G49" i="21"/>
  <c r="K49" i="21"/>
  <c r="B50" i="21"/>
  <c r="C50" i="21"/>
  <c r="D50" i="21"/>
  <c r="I50" i="21"/>
  <c r="E50" i="21"/>
  <c r="F50" i="21"/>
  <c r="G50" i="21"/>
  <c r="K50" i="21"/>
  <c r="B51" i="21"/>
  <c r="C51" i="21"/>
  <c r="D51" i="21"/>
  <c r="I51" i="21"/>
  <c r="E51" i="21"/>
  <c r="F51" i="21"/>
  <c r="G51" i="21"/>
  <c r="K51" i="21"/>
  <c r="B52" i="21"/>
  <c r="C52" i="21"/>
  <c r="D52" i="21"/>
  <c r="I52" i="21"/>
  <c r="E52" i="21"/>
  <c r="F52" i="21"/>
  <c r="G52" i="21"/>
  <c r="K52" i="21"/>
  <c r="B53" i="21"/>
  <c r="C53" i="21"/>
  <c r="D53" i="21"/>
  <c r="I53" i="21"/>
  <c r="E53" i="21"/>
  <c r="F53" i="21"/>
  <c r="G53" i="21"/>
  <c r="K53" i="21"/>
  <c r="B54" i="21"/>
  <c r="C54" i="21"/>
  <c r="D54" i="21"/>
  <c r="I54" i="21"/>
  <c r="E54" i="21"/>
  <c r="F54" i="21"/>
  <c r="G54" i="21"/>
  <c r="K54" i="21"/>
  <c r="B55" i="21"/>
  <c r="C55" i="21"/>
  <c r="D55" i="21"/>
  <c r="I55" i="21"/>
  <c r="E55" i="21"/>
  <c r="F55" i="21"/>
  <c r="G55" i="21"/>
  <c r="K55" i="21"/>
  <c r="B56" i="21"/>
  <c r="C56" i="21"/>
  <c r="D56" i="21"/>
  <c r="I56" i="21"/>
  <c r="E56" i="21"/>
  <c r="F56" i="21"/>
  <c r="G56" i="21"/>
  <c r="K56" i="21"/>
  <c r="B57" i="21"/>
  <c r="C57" i="21"/>
  <c r="D57" i="21"/>
  <c r="I57" i="21"/>
  <c r="E57" i="21"/>
  <c r="F57" i="21"/>
  <c r="G57" i="21"/>
  <c r="K57" i="21"/>
  <c r="B58" i="21"/>
  <c r="C58" i="21"/>
  <c r="D58" i="21"/>
  <c r="I58" i="21"/>
  <c r="E58" i="21"/>
  <c r="F58" i="21"/>
  <c r="G58" i="21"/>
  <c r="K58" i="21"/>
  <c r="B59" i="21"/>
  <c r="C59" i="21"/>
  <c r="D59" i="21"/>
  <c r="I59" i="21"/>
  <c r="E59" i="21"/>
  <c r="F59" i="21"/>
  <c r="G59" i="21"/>
  <c r="K59" i="21"/>
  <c r="B60" i="21"/>
  <c r="C60" i="21"/>
  <c r="D60" i="21"/>
  <c r="I60" i="21"/>
  <c r="E60" i="21"/>
  <c r="F60" i="21"/>
  <c r="G60" i="21"/>
  <c r="K60" i="21"/>
  <c r="B61" i="21"/>
  <c r="C61" i="21"/>
  <c r="D61" i="21"/>
  <c r="I61" i="21"/>
  <c r="E61" i="21"/>
  <c r="F61" i="21"/>
  <c r="G61" i="21"/>
  <c r="K61" i="21"/>
  <c r="B62" i="21"/>
  <c r="C62" i="21"/>
  <c r="D62" i="21"/>
  <c r="I62" i="21"/>
  <c r="E62" i="21"/>
  <c r="F62" i="21"/>
  <c r="G62" i="21"/>
  <c r="K62" i="21"/>
  <c r="B63" i="21"/>
  <c r="C63" i="21"/>
  <c r="D63" i="21"/>
  <c r="I63" i="21"/>
  <c r="E63" i="21"/>
  <c r="F63" i="21"/>
  <c r="G63" i="21"/>
  <c r="K63" i="21"/>
  <c r="B64" i="21"/>
  <c r="C64" i="21"/>
  <c r="D64" i="21"/>
  <c r="I64" i="21"/>
  <c r="E64" i="21"/>
  <c r="F64" i="21"/>
  <c r="G64" i="21"/>
  <c r="K64" i="21"/>
  <c r="B65" i="21"/>
  <c r="C65" i="21"/>
  <c r="D65" i="21"/>
  <c r="I65" i="21"/>
  <c r="E65" i="21"/>
  <c r="F65" i="21"/>
  <c r="G65" i="21"/>
  <c r="K65" i="21"/>
  <c r="B66" i="21"/>
  <c r="C66" i="21"/>
  <c r="D66" i="21"/>
  <c r="I66" i="21"/>
  <c r="E66" i="21"/>
  <c r="F66" i="21"/>
  <c r="G66" i="21"/>
  <c r="K66" i="21"/>
  <c r="B67" i="21"/>
  <c r="C67" i="21"/>
  <c r="D67" i="21"/>
  <c r="I67" i="21"/>
  <c r="E67" i="21"/>
  <c r="F67" i="21"/>
  <c r="G67" i="21"/>
  <c r="K67" i="21"/>
  <c r="B68" i="21"/>
  <c r="C68" i="21"/>
  <c r="D68" i="21"/>
  <c r="I68" i="21"/>
  <c r="E68" i="21"/>
  <c r="F68" i="21"/>
  <c r="G68" i="21"/>
  <c r="K68" i="21"/>
  <c r="B69" i="21"/>
  <c r="C69" i="21"/>
  <c r="D69" i="21"/>
  <c r="I69" i="21"/>
  <c r="E69" i="21"/>
  <c r="F69" i="21"/>
  <c r="G69" i="21"/>
  <c r="K69" i="21"/>
  <c r="B70" i="21"/>
  <c r="C70" i="21"/>
  <c r="D70" i="21"/>
  <c r="I70" i="21"/>
  <c r="E70" i="21"/>
  <c r="F70" i="21"/>
  <c r="G70" i="21"/>
  <c r="K70" i="21"/>
  <c r="B71" i="21"/>
  <c r="C71" i="21"/>
  <c r="D71" i="21"/>
  <c r="I71" i="21"/>
  <c r="E71" i="21"/>
  <c r="F71" i="21"/>
  <c r="G71" i="21"/>
  <c r="K71" i="21"/>
  <c r="B72" i="21"/>
  <c r="C72" i="21"/>
  <c r="D72" i="21"/>
  <c r="I72" i="21"/>
  <c r="E72" i="21"/>
  <c r="F72" i="21"/>
  <c r="G72" i="21"/>
  <c r="K72" i="21"/>
  <c r="B73" i="21"/>
  <c r="C73" i="21"/>
  <c r="D73" i="21"/>
  <c r="I73" i="21"/>
  <c r="E73" i="21"/>
  <c r="F73" i="21"/>
  <c r="G73" i="21"/>
  <c r="K73" i="21"/>
  <c r="B74" i="21"/>
  <c r="C74" i="21"/>
  <c r="D74" i="21"/>
  <c r="I74" i="21"/>
  <c r="E74" i="21"/>
  <c r="F74" i="21"/>
  <c r="G74" i="21"/>
  <c r="K74" i="21"/>
  <c r="J89" i="16"/>
  <c r="J44" i="16"/>
  <c r="J61" i="16"/>
  <c r="J67" i="16"/>
  <c r="J77" i="16"/>
  <c r="J27" i="16"/>
  <c r="J100" i="16"/>
  <c r="J38" i="16"/>
  <c r="J90" i="16"/>
  <c r="J57" i="16"/>
  <c r="J76" i="16"/>
  <c r="J105" i="16"/>
  <c r="J66" i="16"/>
  <c r="J104" i="16"/>
  <c r="J43" i="16"/>
  <c r="J72" i="16"/>
  <c r="J49" i="16"/>
  <c r="J97" i="16"/>
  <c r="J3" i="16"/>
  <c r="J35" i="16"/>
  <c r="J92" i="16"/>
  <c r="J33" i="16"/>
  <c r="J84" i="16"/>
  <c r="J95" i="16"/>
  <c r="J85" i="16"/>
  <c r="J68" i="16"/>
  <c r="J47" i="16"/>
  <c r="J75" i="16"/>
  <c r="J12" i="16"/>
  <c r="J80" i="16"/>
  <c r="J34" i="16"/>
  <c r="J101" i="16"/>
  <c r="J60" i="16"/>
  <c r="J30" i="16"/>
  <c r="J16" i="16"/>
  <c r="J13" i="16"/>
  <c r="J58" i="16"/>
  <c r="J98" i="16"/>
  <c r="J70" i="16"/>
  <c r="J102" i="16"/>
  <c r="J96" i="16"/>
  <c r="J14" i="16"/>
  <c r="J82" i="16"/>
  <c r="J86" i="16"/>
  <c r="J17" i="16"/>
  <c r="J87" i="16"/>
  <c r="J32" i="16"/>
  <c r="J71" i="16"/>
  <c r="J99" i="16"/>
  <c r="J59" i="16"/>
  <c r="J74" i="16"/>
  <c r="J55" i="16"/>
  <c r="B3" i="18"/>
  <c r="B3" i="23"/>
  <c r="H3" i="20"/>
  <c r="B4" i="25"/>
  <c r="C3" i="18"/>
  <c r="C3" i="23"/>
  <c r="C4" i="25"/>
  <c r="D3" i="18"/>
  <c r="D3" i="23"/>
  <c r="D4" i="25"/>
  <c r="E3" i="18"/>
  <c r="E3" i="23"/>
  <c r="E4" i="25"/>
  <c r="F3" i="18"/>
  <c r="F3" i="23"/>
  <c r="F4" i="25"/>
  <c r="G3" i="18"/>
  <c r="G3" i="23"/>
  <c r="G4" i="25"/>
  <c r="H3" i="18"/>
  <c r="H3" i="19"/>
  <c r="H3" i="23"/>
  <c r="I3" i="20"/>
  <c r="K4" i="25"/>
  <c r="I3" i="18"/>
  <c r="I3" i="19"/>
  <c r="I3" i="23"/>
  <c r="L4" i="25"/>
  <c r="J3" i="18"/>
  <c r="J3" i="19"/>
  <c r="J3" i="23"/>
  <c r="M4" i="25"/>
  <c r="K3" i="18"/>
  <c r="K3" i="19"/>
  <c r="K3" i="23"/>
  <c r="N4" i="25"/>
  <c r="L3" i="18"/>
  <c r="L3" i="19"/>
  <c r="L3" i="23"/>
  <c r="O4" i="25"/>
  <c r="M3" i="18"/>
  <c r="M3" i="19"/>
  <c r="M3" i="23"/>
  <c r="P4" i="25"/>
  <c r="N3" i="18"/>
  <c r="N3" i="23"/>
  <c r="H4" i="25"/>
  <c r="O3" i="18"/>
  <c r="O3" i="23"/>
  <c r="I4" i="25"/>
  <c r="P3" i="18"/>
  <c r="P3" i="23"/>
  <c r="J4" i="25"/>
  <c r="Q3" i="18"/>
  <c r="Q3" i="19"/>
  <c r="Q3" i="23"/>
  <c r="Q4" i="25"/>
  <c r="R3" i="18"/>
  <c r="R3" i="19"/>
  <c r="R3" i="23"/>
  <c r="R4" i="25"/>
  <c r="S3" i="18"/>
  <c r="S3" i="19"/>
  <c r="S3" i="23"/>
  <c r="S4" i="25"/>
  <c r="B4" i="23"/>
  <c r="H4" i="20"/>
  <c r="B5" i="25"/>
  <c r="C4" i="23"/>
  <c r="C5" i="25"/>
  <c r="D4" i="23"/>
  <c r="D5" i="25"/>
  <c r="E4" i="23"/>
  <c r="E5" i="25"/>
  <c r="F4" i="23"/>
  <c r="F5" i="25"/>
  <c r="G4" i="23"/>
  <c r="G5" i="25"/>
  <c r="H4" i="19"/>
  <c r="H4" i="23"/>
  <c r="I4" i="20"/>
  <c r="K5" i="25"/>
  <c r="I4" i="19"/>
  <c r="I4" i="23"/>
  <c r="L5" i="25"/>
  <c r="J4" i="19"/>
  <c r="J4" i="23"/>
  <c r="M5" i="25"/>
  <c r="K4" i="19"/>
  <c r="K4" i="23"/>
  <c r="N5" i="25"/>
  <c r="L4" i="19"/>
  <c r="L4" i="23"/>
  <c r="O5" i="25"/>
  <c r="M4" i="19"/>
  <c r="M4" i="23"/>
  <c r="P5" i="25"/>
  <c r="N4" i="23"/>
  <c r="H5" i="25"/>
  <c r="O4" i="23"/>
  <c r="I5" i="25"/>
  <c r="P4" i="23"/>
  <c r="J5" i="25"/>
  <c r="Q4" i="19"/>
  <c r="Q4" i="23"/>
  <c r="Q5" i="25"/>
  <c r="R4" i="19"/>
  <c r="R4" i="23"/>
  <c r="R5" i="25"/>
  <c r="S4" i="19"/>
  <c r="S4" i="23"/>
  <c r="S5" i="25"/>
  <c r="B5" i="18"/>
  <c r="B5" i="23"/>
  <c r="H5" i="20"/>
  <c r="B6" i="25"/>
  <c r="C5" i="18"/>
  <c r="C5" i="23"/>
  <c r="C6" i="25"/>
  <c r="D5" i="18"/>
  <c r="D5" i="23"/>
  <c r="D6" i="25"/>
  <c r="E5" i="18"/>
  <c r="E5" i="23"/>
  <c r="E6" i="25"/>
  <c r="F5" i="18"/>
  <c r="F5" i="23"/>
  <c r="F6" i="25"/>
  <c r="G5" i="18"/>
  <c r="G5" i="23"/>
  <c r="G6" i="25"/>
  <c r="H5" i="18"/>
  <c r="H5" i="19"/>
  <c r="H5" i="23"/>
  <c r="I5" i="20"/>
  <c r="K6" i="25"/>
  <c r="I5" i="18"/>
  <c r="I5" i="19"/>
  <c r="I5" i="23"/>
  <c r="L6" i="25"/>
  <c r="J5" i="18"/>
  <c r="J5" i="19"/>
  <c r="J5" i="23"/>
  <c r="M6" i="25"/>
  <c r="K5" i="18"/>
  <c r="K5" i="19"/>
  <c r="K5" i="23"/>
  <c r="N6" i="25"/>
  <c r="L5" i="18"/>
  <c r="L5" i="19"/>
  <c r="L5" i="23"/>
  <c r="O6" i="25"/>
  <c r="M5" i="18"/>
  <c r="M5" i="19"/>
  <c r="M5" i="23"/>
  <c r="P6" i="25"/>
  <c r="N5" i="18"/>
  <c r="N5" i="23"/>
  <c r="H6" i="25"/>
  <c r="O5" i="18"/>
  <c r="O5" i="23"/>
  <c r="I6" i="25"/>
  <c r="P5" i="18"/>
  <c r="P5" i="23"/>
  <c r="J6" i="25"/>
  <c r="Q5" i="18"/>
  <c r="Q5" i="19"/>
  <c r="Q5" i="23"/>
  <c r="Q6" i="25"/>
  <c r="R5" i="18"/>
  <c r="R5" i="19"/>
  <c r="R5" i="23"/>
  <c r="R6" i="25"/>
  <c r="S5" i="18"/>
  <c r="S5" i="19"/>
  <c r="S5" i="23"/>
  <c r="S6" i="25"/>
  <c r="B6" i="18"/>
  <c r="B6" i="23"/>
  <c r="H6" i="20"/>
  <c r="B7" i="25"/>
  <c r="C6" i="18"/>
  <c r="C6" i="23"/>
  <c r="C7" i="25"/>
  <c r="D6" i="18"/>
  <c r="D6" i="23"/>
  <c r="D7" i="25"/>
  <c r="E6" i="18"/>
  <c r="E6" i="23"/>
  <c r="E7" i="25"/>
  <c r="F6" i="18"/>
  <c r="F6" i="23"/>
  <c r="F7" i="25"/>
  <c r="G6" i="18"/>
  <c r="G6" i="23"/>
  <c r="G7" i="25"/>
  <c r="H6" i="18"/>
  <c r="H6" i="19"/>
  <c r="H6" i="23"/>
  <c r="I6" i="20"/>
  <c r="K7" i="25"/>
  <c r="I6" i="18"/>
  <c r="I6" i="19"/>
  <c r="I6" i="23"/>
  <c r="L7" i="25"/>
  <c r="J6" i="18"/>
  <c r="J6" i="19"/>
  <c r="J6" i="23"/>
  <c r="M7" i="25"/>
  <c r="K6" i="18"/>
  <c r="K6" i="19"/>
  <c r="K6" i="23"/>
  <c r="N7" i="25"/>
  <c r="L6" i="18"/>
  <c r="L6" i="19"/>
  <c r="L6" i="23"/>
  <c r="O7" i="25"/>
  <c r="M6" i="18"/>
  <c r="M6" i="19"/>
  <c r="M6" i="23"/>
  <c r="P7" i="25"/>
  <c r="N6" i="18"/>
  <c r="N6" i="23"/>
  <c r="H7" i="25"/>
  <c r="O6" i="18"/>
  <c r="O6" i="23"/>
  <c r="I7" i="25"/>
  <c r="P6" i="18"/>
  <c r="P6" i="23"/>
  <c r="J7" i="25"/>
  <c r="Q6" i="18"/>
  <c r="Q6" i="19"/>
  <c r="Q6" i="23"/>
  <c r="Q7" i="25"/>
  <c r="R6" i="18"/>
  <c r="R6" i="19"/>
  <c r="R6" i="23"/>
  <c r="R7" i="25"/>
  <c r="S6" i="18"/>
  <c r="S6" i="19"/>
  <c r="S6" i="23"/>
  <c r="S7" i="25"/>
  <c r="B7" i="18"/>
  <c r="B7" i="23"/>
  <c r="H7" i="20"/>
  <c r="B8" i="25"/>
  <c r="C7" i="18"/>
  <c r="C7" i="23"/>
  <c r="C8" i="25"/>
  <c r="D7" i="18"/>
  <c r="D7" i="23"/>
  <c r="D8" i="25"/>
  <c r="E7" i="18"/>
  <c r="E7" i="23"/>
  <c r="E8" i="25"/>
  <c r="F7" i="18"/>
  <c r="F7" i="23"/>
  <c r="F8" i="25"/>
  <c r="G7" i="18"/>
  <c r="G7" i="23"/>
  <c r="G8" i="25"/>
  <c r="H7" i="18"/>
  <c r="H7" i="19"/>
  <c r="H7" i="23"/>
  <c r="I7" i="20"/>
  <c r="K8" i="25"/>
  <c r="I7" i="18"/>
  <c r="I7" i="19"/>
  <c r="I7" i="23"/>
  <c r="L8" i="25"/>
  <c r="J7" i="18"/>
  <c r="J7" i="19"/>
  <c r="J7" i="23"/>
  <c r="M8" i="25"/>
  <c r="K7" i="18"/>
  <c r="K7" i="19"/>
  <c r="K7" i="23"/>
  <c r="N8" i="25"/>
  <c r="L7" i="18"/>
  <c r="L7" i="19"/>
  <c r="L7" i="23"/>
  <c r="O8" i="25"/>
  <c r="M7" i="18"/>
  <c r="M7" i="19"/>
  <c r="M7" i="23"/>
  <c r="P8" i="25"/>
  <c r="N7" i="18"/>
  <c r="N7" i="23"/>
  <c r="H8" i="25"/>
  <c r="O7" i="18"/>
  <c r="O7" i="23"/>
  <c r="I8" i="25"/>
  <c r="P7" i="18"/>
  <c r="P7" i="23"/>
  <c r="J8" i="25"/>
  <c r="Q7" i="18"/>
  <c r="Q7" i="19"/>
  <c r="Q7" i="23"/>
  <c r="Q8" i="25"/>
  <c r="R7" i="18"/>
  <c r="R7" i="19"/>
  <c r="R7" i="23"/>
  <c r="R8" i="25"/>
  <c r="S7" i="18"/>
  <c r="S7" i="19"/>
  <c r="S7" i="23"/>
  <c r="S8" i="25"/>
  <c r="B8" i="18"/>
  <c r="B8" i="23"/>
  <c r="H8" i="20"/>
  <c r="B9" i="25"/>
  <c r="C8" i="18"/>
  <c r="C8" i="23"/>
  <c r="C9" i="25"/>
  <c r="D8" i="23"/>
  <c r="D9" i="25"/>
  <c r="E8" i="18"/>
  <c r="E8" i="23"/>
  <c r="E9" i="25"/>
  <c r="F8" i="23"/>
  <c r="F9" i="25"/>
  <c r="G8" i="23"/>
  <c r="G9" i="25"/>
  <c r="H8" i="18"/>
  <c r="H8" i="19"/>
  <c r="H8" i="23"/>
  <c r="I8" i="20"/>
  <c r="K9" i="25"/>
  <c r="I8" i="18"/>
  <c r="I8" i="19"/>
  <c r="I8" i="23"/>
  <c r="L9" i="25"/>
  <c r="J8" i="18"/>
  <c r="J8" i="19"/>
  <c r="J8" i="23"/>
  <c r="M9" i="25"/>
  <c r="K8" i="18"/>
  <c r="K8" i="19"/>
  <c r="K8" i="23"/>
  <c r="N9" i="25"/>
  <c r="L8" i="18"/>
  <c r="L8" i="19"/>
  <c r="L8" i="23"/>
  <c r="O9" i="25"/>
  <c r="M8" i="18"/>
  <c r="M8" i="19"/>
  <c r="M8" i="23"/>
  <c r="P9" i="25"/>
  <c r="N8" i="23"/>
  <c r="H9" i="25"/>
  <c r="O8" i="23"/>
  <c r="I9" i="25"/>
  <c r="P8" i="23"/>
  <c r="J9" i="25"/>
  <c r="Q8" i="18"/>
  <c r="Q8" i="19"/>
  <c r="Q8" i="23"/>
  <c r="Q9" i="25"/>
  <c r="R8" i="18"/>
  <c r="R8" i="19"/>
  <c r="R8" i="23"/>
  <c r="R9" i="25"/>
  <c r="S8" i="18"/>
  <c r="S8" i="19"/>
  <c r="S8" i="23"/>
  <c r="S9" i="25"/>
  <c r="B9" i="18"/>
  <c r="B9" i="23"/>
  <c r="H9" i="20"/>
  <c r="B10" i="25"/>
  <c r="C9" i="18"/>
  <c r="C9" i="23"/>
  <c r="C10" i="25"/>
  <c r="D9" i="18"/>
  <c r="D9" i="23"/>
  <c r="D10" i="25"/>
  <c r="E9" i="18"/>
  <c r="E9" i="23"/>
  <c r="E10" i="25"/>
  <c r="F9" i="18"/>
  <c r="F9" i="23"/>
  <c r="F10" i="25"/>
  <c r="G9" i="18"/>
  <c r="G9" i="23"/>
  <c r="G10" i="25"/>
  <c r="H9" i="18"/>
  <c r="H9" i="19"/>
  <c r="H9" i="23"/>
  <c r="I9" i="20"/>
  <c r="K10" i="25"/>
  <c r="I9" i="18"/>
  <c r="I9" i="19"/>
  <c r="I9" i="23"/>
  <c r="L10" i="25"/>
  <c r="J9" i="18"/>
  <c r="J9" i="19"/>
  <c r="J9" i="23"/>
  <c r="M10" i="25"/>
  <c r="K9" i="18"/>
  <c r="K9" i="19"/>
  <c r="K9" i="23"/>
  <c r="N10" i="25"/>
  <c r="L9" i="18"/>
  <c r="L9" i="19"/>
  <c r="L9" i="23"/>
  <c r="O10" i="25"/>
  <c r="M9" i="18"/>
  <c r="M9" i="19"/>
  <c r="M9" i="23"/>
  <c r="P10" i="25"/>
  <c r="N9" i="18"/>
  <c r="N9" i="23"/>
  <c r="H10" i="25"/>
  <c r="O9" i="18"/>
  <c r="O9" i="23"/>
  <c r="I10" i="25"/>
  <c r="P9" i="18"/>
  <c r="P9" i="23"/>
  <c r="J10" i="25"/>
  <c r="Q9" i="18"/>
  <c r="Q9" i="19"/>
  <c r="Q9" i="23"/>
  <c r="Q10" i="25"/>
  <c r="R9" i="18"/>
  <c r="R9" i="19"/>
  <c r="R9" i="23"/>
  <c r="R10" i="25"/>
  <c r="S9" i="18"/>
  <c r="S9" i="19"/>
  <c r="S9" i="23"/>
  <c r="S10" i="25"/>
  <c r="B10" i="18"/>
  <c r="B10" i="23"/>
  <c r="H10" i="20"/>
  <c r="B11" i="25"/>
  <c r="C10" i="18"/>
  <c r="C10" i="23"/>
  <c r="C11" i="25"/>
  <c r="D10" i="18"/>
  <c r="D10" i="23"/>
  <c r="D11" i="25"/>
  <c r="E10" i="18"/>
  <c r="E10" i="23"/>
  <c r="E11" i="25"/>
  <c r="F10" i="18"/>
  <c r="F10" i="23"/>
  <c r="F11" i="25"/>
  <c r="G10" i="18"/>
  <c r="G10" i="23"/>
  <c r="G11" i="25"/>
  <c r="H10" i="18"/>
  <c r="H10" i="19"/>
  <c r="H10" i="23"/>
  <c r="I10" i="20"/>
  <c r="K11" i="25"/>
  <c r="I10" i="18"/>
  <c r="I10" i="19"/>
  <c r="I10" i="23"/>
  <c r="L11" i="25"/>
  <c r="J10" i="18"/>
  <c r="J10" i="19"/>
  <c r="J10" i="23"/>
  <c r="M11" i="25"/>
  <c r="K10" i="18"/>
  <c r="K10" i="19"/>
  <c r="K10" i="23"/>
  <c r="N11" i="25"/>
  <c r="L10" i="18"/>
  <c r="L10" i="19"/>
  <c r="L10" i="23"/>
  <c r="O11" i="25"/>
  <c r="M10" i="18"/>
  <c r="M10" i="19"/>
  <c r="M10" i="23"/>
  <c r="P11" i="25"/>
  <c r="N10" i="18"/>
  <c r="N10" i="23"/>
  <c r="H11" i="25"/>
  <c r="O10" i="18"/>
  <c r="O10" i="23"/>
  <c r="I11" i="25"/>
  <c r="P10" i="18"/>
  <c r="P10" i="23"/>
  <c r="J11" i="25"/>
  <c r="Q10" i="18"/>
  <c r="Q10" i="19"/>
  <c r="Q10" i="23"/>
  <c r="Q11" i="25"/>
  <c r="R10" i="18"/>
  <c r="R10" i="19"/>
  <c r="R10" i="23"/>
  <c r="R11" i="25"/>
  <c r="S10" i="18"/>
  <c r="S10" i="19"/>
  <c r="S10" i="23"/>
  <c r="S11" i="25"/>
  <c r="B11" i="18"/>
  <c r="B11" i="23"/>
  <c r="H11" i="20"/>
  <c r="B12" i="25"/>
  <c r="C11" i="18"/>
  <c r="C11" i="23"/>
  <c r="C12" i="25"/>
  <c r="D11" i="18"/>
  <c r="D11" i="23"/>
  <c r="D12" i="25"/>
  <c r="E11" i="18"/>
  <c r="E11" i="23"/>
  <c r="E12" i="25"/>
  <c r="F11" i="18"/>
  <c r="F11" i="23"/>
  <c r="F12" i="25"/>
  <c r="G11" i="18"/>
  <c r="G11" i="23"/>
  <c r="G12" i="25"/>
  <c r="H11" i="18"/>
  <c r="H11" i="19"/>
  <c r="H11" i="23"/>
  <c r="I11" i="20"/>
  <c r="K12" i="25"/>
  <c r="I11" i="18"/>
  <c r="I11" i="19"/>
  <c r="I11" i="23"/>
  <c r="L12" i="25"/>
  <c r="J11" i="18"/>
  <c r="J11" i="19"/>
  <c r="J11" i="23"/>
  <c r="M12" i="25"/>
  <c r="K11" i="18"/>
  <c r="K11" i="19"/>
  <c r="K11" i="23"/>
  <c r="N12" i="25"/>
  <c r="L11" i="18"/>
  <c r="L11" i="19"/>
  <c r="L11" i="23"/>
  <c r="O12" i="25"/>
  <c r="M11" i="18"/>
  <c r="M11" i="19"/>
  <c r="M11" i="23"/>
  <c r="P12" i="25"/>
  <c r="N11" i="18"/>
  <c r="N11" i="23"/>
  <c r="H12" i="25"/>
  <c r="O11" i="18"/>
  <c r="O11" i="23"/>
  <c r="I12" i="25"/>
  <c r="P11" i="18"/>
  <c r="P11" i="23"/>
  <c r="J12" i="25"/>
  <c r="Q11" i="18"/>
  <c r="Q11" i="19"/>
  <c r="Q11" i="23"/>
  <c r="Q12" i="25"/>
  <c r="R11" i="18"/>
  <c r="R11" i="19"/>
  <c r="R11" i="23"/>
  <c r="R12" i="25"/>
  <c r="S11" i="18"/>
  <c r="S11" i="19"/>
  <c r="S11" i="23"/>
  <c r="S12" i="25"/>
  <c r="B12" i="18"/>
  <c r="B12" i="23"/>
  <c r="H12" i="20"/>
  <c r="B13" i="25"/>
  <c r="C12" i="18"/>
  <c r="C12" i="23"/>
  <c r="C13" i="25"/>
  <c r="D12" i="18"/>
  <c r="D12" i="23"/>
  <c r="D13" i="25"/>
  <c r="E12" i="18"/>
  <c r="E12" i="23"/>
  <c r="E13" i="25"/>
  <c r="F12" i="18"/>
  <c r="F12" i="23"/>
  <c r="F13" i="25"/>
  <c r="G12" i="18"/>
  <c r="G12" i="23"/>
  <c r="G13" i="25"/>
  <c r="H12" i="18"/>
  <c r="H12" i="19"/>
  <c r="H12" i="23"/>
  <c r="I12" i="20"/>
  <c r="K13" i="25"/>
  <c r="I12" i="18"/>
  <c r="I12" i="19"/>
  <c r="I12" i="23"/>
  <c r="L13" i="25"/>
  <c r="J12" i="18"/>
  <c r="J12" i="19"/>
  <c r="J12" i="23"/>
  <c r="M13" i="25"/>
  <c r="K12" i="18"/>
  <c r="K12" i="19"/>
  <c r="K12" i="23"/>
  <c r="N13" i="25"/>
  <c r="L12" i="18"/>
  <c r="L12" i="19"/>
  <c r="L12" i="23"/>
  <c r="O13" i="25"/>
  <c r="M12" i="18"/>
  <c r="M12" i="19"/>
  <c r="M12" i="23"/>
  <c r="P13" i="25"/>
  <c r="N12" i="18"/>
  <c r="N12" i="23"/>
  <c r="H13" i="25"/>
  <c r="O12" i="18"/>
  <c r="O12" i="23"/>
  <c r="I13" i="25"/>
  <c r="P12" i="18"/>
  <c r="P12" i="23"/>
  <c r="J13" i="25"/>
  <c r="Q12" i="18"/>
  <c r="Q12" i="19"/>
  <c r="Q12" i="23"/>
  <c r="Q13" i="25"/>
  <c r="R12" i="18"/>
  <c r="R12" i="19"/>
  <c r="R12" i="23"/>
  <c r="R13" i="25"/>
  <c r="S12" i="18"/>
  <c r="S12" i="19"/>
  <c r="S12" i="23"/>
  <c r="S13" i="25"/>
  <c r="B13" i="23"/>
  <c r="H13" i="20"/>
  <c r="B14" i="25"/>
  <c r="C13" i="23"/>
  <c r="C14" i="25"/>
  <c r="D13" i="23"/>
  <c r="D14" i="25"/>
  <c r="E13" i="23"/>
  <c r="E14" i="25"/>
  <c r="F13" i="23"/>
  <c r="F14" i="25"/>
  <c r="G13" i="23"/>
  <c r="G14" i="25"/>
  <c r="H13" i="19"/>
  <c r="H13" i="23"/>
  <c r="I13" i="20"/>
  <c r="K14" i="25"/>
  <c r="I13" i="19"/>
  <c r="I13" i="23"/>
  <c r="L14" i="25"/>
  <c r="J13" i="19"/>
  <c r="J13" i="23"/>
  <c r="M14" i="25"/>
  <c r="K13" i="19"/>
  <c r="K13" i="23"/>
  <c r="N14" i="25"/>
  <c r="L13" i="19"/>
  <c r="L13" i="23"/>
  <c r="O14" i="25"/>
  <c r="M13" i="19"/>
  <c r="M13" i="23"/>
  <c r="P14" i="25"/>
  <c r="N13" i="23"/>
  <c r="H14" i="25"/>
  <c r="O13" i="23"/>
  <c r="I14" i="25"/>
  <c r="P13" i="23"/>
  <c r="J14" i="25"/>
  <c r="Q13" i="19"/>
  <c r="Q13" i="23"/>
  <c r="Q14" i="25"/>
  <c r="R13" i="19"/>
  <c r="R13" i="23"/>
  <c r="R14" i="25"/>
  <c r="S13" i="19"/>
  <c r="S13" i="23"/>
  <c r="S14" i="25"/>
  <c r="B14" i="23"/>
  <c r="H14" i="20"/>
  <c r="B15" i="25"/>
  <c r="C14" i="23"/>
  <c r="C15" i="25"/>
  <c r="D14" i="23"/>
  <c r="D15" i="25"/>
  <c r="E14" i="23"/>
  <c r="E15" i="25"/>
  <c r="F14" i="23"/>
  <c r="F15" i="25"/>
  <c r="G14" i="23"/>
  <c r="G15" i="25"/>
  <c r="H14" i="19"/>
  <c r="H14" i="23"/>
  <c r="I14" i="20"/>
  <c r="K15" i="25"/>
  <c r="I14" i="19"/>
  <c r="I14" i="23"/>
  <c r="L15" i="25"/>
  <c r="J14" i="19"/>
  <c r="J14" i="23"/>
  <c r="M15" i="25"/>
  <c r="K14" i="19"/>
  <c r="K14" i="23"/>
  <c r="N15" i="25"/>
  <c r="L14" i="19"/>
  <c r="L14" i="23"/>
  <c r="O15" i="25"/>
  <c r="M14" i="19"/>
  <c r="M14" i="23"/>
  <c r="P15" i="25"/>
  <c r="N14" i="23"/>
  <c r="H15" i="25"/>
  <c r="O14" i="23"/>
  <c r="I15" i="25"/>
  <c r="P14" i="23"/>
  <c r="J15" i="25"/>
  <c r="Q14" i="19"/>
  <c r="Q14" i="23"/>
  <c r="Q15" i="25"/>
  <c r="R14" i="19"/>
  <c r="R14" i="23"/>
  <c r="R15" i="25"/>
  <c r="S14" i="19"/>
  <c r="S14" i="23"/>
  <c r="S15" i="25"/>
  <c r="B15" i="18"/>
  <c r="B15" i="23"/>
  <c r="H15" i="20"/>
  <c r="B16" i="25"/>
  <c r="C15" i="18"/>
  <c r="C15" i="23"/>
  <c r="C16" i="25"/>
  <c r="D15" i="18"/>
  <c r="D15" i="23"/>
  <c r="D16" i="25"/>
  <c r="E15" i="18"/>
  <c r="E15" i="23"/>
  <c r="E16" i="25"/>
  <c r="F15" i="18"/>
  <c r="F15" i="23"/>
  <c r="F16" i="25"/>
  <c r="G15" i="18"/>
  <c r="G15" i="23"/>
  <c r="G16" i="25"/>
  <c r="H15" i="18"/>
  <c r="H15" i="19"/>
  <c r="H15" i="23"/>
  <c r="I15" i="20"/>
  <c r="K16" i="25"/>
  <c r="I15" i="18"/>
  <c r="I15" i="19"/>
  <c r="I15" i="23"/>
  <c r="L16" i="25"/>
  <c r="J15" i="18"/>
  <c r="J15" i="19"/>
  <c r="J15" i="23"/>
  <c r="M16" i="25"/>
  <c r="K15" i="18"/>
  <c r="K15" i="19"/>
  <c r="K15" i="23"/>
  <c r="N16" i="25"/>
  <c r="L15" i="18"/>
  <c r="L15" i="19"/>
  <c r="L15" i="23"/>
  <c r="O16" i="25"/>
  <c r="M15" i="18"/>
  <c r="M15" i="19"/>
  <c r="M15" i="23"/>
  <c r="P16" i="25"/>
  <c r="N15" i="18"/>
  <c r="N15" i="23"/>
  <c r="H16" i="25"/>
  <c r="O15" i="18"/>
  <c r="O15" i="23"/>
  <c r="I16" i="25"/>
  <c r="P15" i="18"/>
  <c r="P15" i="23"/>
  <c r="J16" i="25"/>
  <c r="Q15" i="18"/>
  <c r="Q15" i="19"/>
  <c r="Q15" i="23"/>
  <c r="Q16" i="25"/>
  <c r="R15" i="18"/>
  <c r="R15" i="19"/>
  <c r="R15" i="23"/>
  <c r="R16" i="25"/>
  <c r="S15" i="18"/>
  <c r="S15" i="19"/>
  <c r="S15" i="23"/>
  <c r="S16" i="25"/>
  <c r="B16" i="23"/>
  <c r="H16" i="20"/>
  <c r="B17" i="25"/>
  <c r="C16" i="23"/>
  <c r="C17" i="25"/>
  <c r="D16" i="23"/>
  <c r="D17" i="25"/>
  <c r="E16" i="23"/>
  <c r="E17" i="25"/>
  <c r="F16" i="23"/>
  <c r="F17" i="25"/>
  <c r="G16" i="23"/>
  <c r="G17" i="25"/>
  <c r="H16" i="19"/>
  <c r="H16" i="23"/>
  <c r="I16" i="20"/>
  <c r="K17" i="25"/>
  <c r="I16" i="19"/>
  <c r="I16" i="23"/>
  <c r="L17" i="25"/>
  <c r="J16" i="19"/>
  <c r="J16" i="23"/>
  <c r="M17" i="25"/>
  <c r="K16" i="19"/>
  <c r="K16" i="23"/>
  <c r="N17" i="25"/>
  <c r="L16" i="19"/>
  <c r="L16" i="23"/>
  <c r="O17" i="25"/>
  <c r="M16" i="19"/>
  <c r="M16" i="23"/>
  <c r="P17" i="25"/>
  <c r="N16" i="23"/>
  <c r="H17" i="25"/>
  <c r="O16" i="23"/>
  <c r="I17" i="25"/>
  <c r="P16" i="23"/>
  <c r="J17" i="25"/>
  <c r="Q16" i="19"/>
  <c r="Q16" i="23"/>
  <c r="Q17" i="25"/>
  <c r="R16" i="19"/>
  <c r="R16" i="23"/>
  <c r="R17" i="25"/>
  <c r="S16" i="19"/>
  <c r="S16" i="23"/>
  <c r="S17" i="25"/>
  <c r="B17" i="23"/>
  <c r="H17" i="20"/>
  <c r="B18" i="25"/>
  <c r="C17" i="23"/>
  <c r="C18" i="25"/>
  <c r="D17" i="23"/>
  <c r="D18" i="25"/>
  <c r="E17" i="23"/>
  <c r="E18" i="25"/>
  <c r="F17" i="23"/>
  <c r="F18" i="25"/>
  <c r="G17" i="23"/>
  <c r="G18" i="25"/>
  <c r="H17" i="19"/>
  <c r="H17" i="23"/>
  <c r="I17" i="20"/>
  <c r="K18" i="25"/>
  <c r="I17" i="19"/>
  <c r="I17" i="23"/>
  <c r="L18" i="25"/>
  <c r="J17" i="19"/>
  <c r="J17" i="23"/>
  <c r="M18" i="25"/>
  <c r="K17" i="19"/>
  <c r="K17" i="23"/>
  <c r="N18" i="25"/>
  <c r="L17" i="19"/>
  <c r="L17" i="23"/>
  <c r="O18" i="25"/>
  <c r="M17" i="19"/>
  <c r="M17" i="23"/>
  <c r="P18" i="25"/>
  <c r="N17" i="23"/>
  <c r="H18" i="25"/>
  <c r="O17" i="23"/>
  <c r="I18" i="25"/>
  <c r="P17" i="23"/>
  <c r="J18" i="25"/>
  <c r="Q17" i="19"/>
  <c r="Q17" i="23"/>
  <c r="Q18" i="25"/>
  <c r="R17" i="19"/>
  <c r="R17" i="23"/>
  <c r="R18" i="25"/>
  <c r="S17" i="19"/>
  <c r="S17" i="23"/>
  <c r="S18" i="25"/>
  <c r="J29" i="16"/>
  <c r="B18" i="18"/>
  <c r="B18" i="23"/>
  <c r="H18" i="20"/>
  <c r="B19" i="25"/>
  <c r="C18" i="18"/>
  <c r="C18" i="23"/>
  <c r="C19" i="25"/>
  <c r="D18" i="18"/>
  <c r="D18" i="23"/>
  <c r="D19" i="25"/>
  <c r="E18" i="18"/>
  <c r="E18" i="23"/>
  <c r="E19" i="25"/>
  <c r="F18" i="23"/>
  <c r="F19" i="25"/>
  <c r="G18" i="18"/>
  <c r="G18" i="23"/>
  <c r="G19" i="25"/>
  <c r="H18" i="18"/>
  <c r="H18" i="19"/>
  <c r="H18" i="23"/>
  <c r="I18" i="20"/>
  <c r="K19" i="25"/>
  <c r="I18" i="18"/>
  <c r="I18" i="19"/>
  <c r="I18" i="23"/>
  <c r="L19" i="25"/>
  <c r="J18" i="18"/>
  <c r="J18" i="19"/>
  <c r="J18" i="23"/>
  <c r="M19" i="25"/>
  <c r="K18" i="18"/>
  <c r="K18" i="19"/>
  <c r="K18" i="23"/>
  <c r="N19" i="25"/>
  <c r="L18" i="18"/>
  <c r="L18" i="19"/>
  <c r="L18" i="23"/>
  <c r="O19" i="25"/>
  <c r="M18" i="18"/>
  <c r="M18" i="19"/>
  <c r="M18" i="23"/>
  <c r="P19" i="25"/>
  <c r="N18" i="18"/>
  <c r="N18" i="23"/>
  <c r="H19" i="25"/>
  <c r="O18" i="18"/>
  <c r="O18" i="23"/>
  <c r="I19" i="25"/>
  <c r="P18" i="18"/>
  <c r="P18" i="23"/>
  <c r="J19" i="25"/>
  <c r="Q18" i="18"/>
  <c r="Q18" i="19"/>
  <c r="Q18" i="23"/>
  <c r="Q19" i="25"/>
  <c r="R18" i="18"/>
  <c r="R18" i="19"/>
  <c r="R18" i="23"/>
  <c r="R19" i="25"/>
  <c r="S18" i="18"/>
  <c r="S18" i="19"/>
  <c r="S18" i="23"/>
  <c r="S19" i="25"/>
  <c r="B19" i="18"/>
  <c r="B19" i="23"/>
  <c r="H19" i="20"/>
  <c r="B20" i="25"/>
  <c r="C19" i="18"/>
  <c r="C19" i="23"/>
  <c r="C20" i="25"/>
  <c r="D19" i="18"/>
  <c r="D19" i="23"/>
  <c r="D20" i="25"/>
  <c r="E19" i="18"/>
  <c r="E19" i="23"/>
  <c r="E20" i="25"/>
  <c r="F19" i="18"/>
  <c r="F19" i="23"/>
  <c r="F20" i="25"/>
  <c r="G19" i="18"/>
  <c r="G19" i="23"/>
  <c r="G20" i="25"/>
  <c r="H19" i="18"/>
  <c r="H19" i="19"/>
  <c r="H19" i="23"/>
  <c r="I19" i="20"/>
  <c r="K20" i="25"/>
  <c r="I19" i="18"/>
  <c r="I19" i="19"/>
  <c r="I19" i="23"/>
  <c r="L20" i="25"/>
  <c r="J19" i="18"/>
  <c r="J19" i="19"/>
  <c r="J19" i="23"/>
  <c r="M20" i="25"/>
  <c r="K19" i="18"/>
  <c r="K19" i="19"/>
  <c r="K19" i="23"/>
  <c r="N20" i="25"/>
  <c r="L19" i="18"/>
  <c r="L19" i="19"/>
  <c r="L19" i="23"/>
  <c r="O20" i="25"/>
  <c r="M19" i="18"/>
  <c r="M19" i="19"/>
  <c r="M19" i="23"/>
  <c r="P20" i="25"/>
  <c r="N19" i="18"/>
  <c r="N19" i="23"/>
  <c r="H20" i="25"/>
  <c r="O19" i="18"/>
  <c r="O19" i="23"/>
  <c r="I20" i="25"/>
  <c r="P19" i="18"/>
  <c r="P19" i="23"/>
  <c r="J20" i="25"/>
  <c r="Q19" i="18"/>
  <c r="Q19" i="19"/>
  <c r="Q19" i="23"/>
  <c r="Q20" i="25"/>
  <c r="R19" i="18"/>
  <c r="R19" i="19"/>
  <c r="R19" i="23"/>
  <c r="R20" i="25"/>
  <c r="S19" i="18"/>
  <c r="S19" i="19"/>
  <c r="S19" i="23"/>
  <c r="S20" i="25"/>
  <c r="B20" i="18"/>
  <c r="B20" i="23"/>
  <c r="H20" i="20"/>
  <c r="B21" i="25"/>
  <c r="C20" i="18"/>
  <c r="C20" i="23"/>
  <c r="C21" i="25"/>
  <c r="D20" i="18"/>
  <c r="D20" i="23"/>
  <c r="D21" i="25"/>
  <c r="E20" i="18"/>
  <c r="E20" i="23"/>
  <c r="E21" i="25"/>
  <c r="F20" i="18"/>
  <c r="F20" i="23"/>
  <c r="F21" i="25"/>
  <c r="G20" i="18"/>
  <c r="G20" i="23"/>
  <c r="G21" i="25"/>
  <c r="H20" i="18"/>
  <c r="H20" i="19"/>
  <c r="H20" i="23"/>
  <c r="I20" i="20"/>
  <c r="K21" i="25"/>
  <c r="I20" i="18"/>
  <c r="I20" i="19"/>
  <c r="I20" i="23"/>
  <c r="L21" i="25"/>
  <c r="J20" i="18"/>
  <c r="J20" i="19"/>
  <c r="J20" i="23"/>
  <c r="M21" i="25"/>
  <c r="K20" i="18"/>
  <c r="K20" i="19"/>
  <c r="K20" i="23"/>
  <c r="N21" i="25"/>
  <c r="L20" i="18"/>
  <c r="L20" i="19"/>
  <c r="L20" i="23"/>
  <c r="O21" i="25"/>
  <c r="M20" i="18"/>
  <c r="M20" i="19"/>
  <c r="M20" i="23"/>
  <c r="P21" i="25"/>
  <c r="N20" i="18"/>
  <c r="N20" i="23"/>
  <c r="H21" i="25"/>
  <c r="O20" i="18"/>
  <c r="O20" i="23"/>
  <c r="I21" i="25"/>
  <c r="P20" i="18"/>
  <c r="P20" i="23"/>
  <c r="J21" i="25"/>
  <c r="Q20" i="18"/>
  <c r="Q20" i="19"/>
  <c r="Q20" i="23"/>
  <c r="Q21" i="25"/>
  <c r="R20" i="18"/>
  <c r="R20" i="19"/>
  <c r="R20" i="23"/>
  <c r="R21" i="25"/>
  <c r="S20" i="18"/>
  <c r="S20" i="19"/>
  <c r="S20" i="23"/>
  <c r="S21" i="25"/>
  <c r="B21" i="18"/>
  <c r="B21" i="23"/>
  <c r="H21" i="20"/>
  <c r="B22" i="25"/>
  <c r="C21" i="18"/>
  <c r="C21" i="23"/>
  <c r="C22" i="25"/>
  <c r="D21" i="18"/>
  <c r="D21" i="23"/>
  <c r="D22" i="25"/>
  <c r="E21" i="18"/>
  <c r="E21" i="23"/>
  <c r="E22" i="25"/>
  <c r="F21" i="18"/>
  <c r="F21" i="23"/>
  <c r="F22" i="25"/>
  <c r="G21" i="18"/>
  <c r="G21" i="23"/>
  <c r="G22" i="25"/>
  <c r="H21" i="18"/>
  <c r="H21" i="19"/>
  <c r="H21" i="23"/>
  <c r="I21" i="20"/>
  <c r="K22" i="25"/>
  <c r="I21" i="18"/>
  <c r="I21" i="19"/>
  <c r="I21" i="23"/>
  <c r="L22" i="25"/>
  <c r="J21" i="18"/>
  <c r="J21" i="19"/>
  <c r="J21" i="23"/>
  <c r="M22" i="25"/>
  <c r="K21" i="18"/>
  <c r="K21" i="19"/>
  <c r="K21" i="23"/>
  <c r="N22" i="25"/>
  <c r="L21" i="18"/>
  <c r="L21" i="19"/>
  <c r="L21" i="23"/>
  <c r="O22" i="25"/>
  <c r="M21" i="18"/>
  <c r="M21" i="19"/>
  <c r="M21" i="23"/>
  <c r="P22" i="25"/>
  <c r="N21" i="18"/>
  <c r="N21" i="23"/>
  <c r="H22" i="25"/>
  <c r="O21" i="18"/>
  <c r="O21" i="23"/>
  <c r="I22" i="25"/>
  <c r="P21" i="18"/>
  <c r="P21" i="23"/>
  <c r="J22" i="25"/>
  <c r="Q21" i="18"/>
  <c r="Q21" i="19"/>
  <c r="Q21" i="23"/>
  <c r="Q22" i="25"/>
  <c r="R21" i="18"/>
  <c r="R21" i="19"/>
  <c r="R21" i="23"/>
  <c r="R22" i="25"/>
  <c r="S21" i="18"/>
  <c r="S21" i="19"/>
  <c r="S21" i="23"/>
  <c r="S22" i="25"/>
  <c r="B22" i="18"/>
  <c r="B22" i="23"/>
  <c r="H22" i="20"/>
  <c r="B23" i="25"/>
  <c r="C22" i="18"/>
  <c r="C22" i="23"/>
  <c r="C23" i="25"/>
  <c r="D22" i="18"/>
  <c r="D22" i="23"/>
  <c r="D23" i="25"/>
  <c r="E22" i="18"/>
  <c r="E22" i="23"/>
  <c r="E23" i="25"/>
  <c r="F22" i="18"/>
  <c r="F22" i="23"/>
  <c r="F23" i="25"/>
  <c r="G22" i="18"/>
  <c r="G22" i="23"/>
  <c r="G23" i="25"/>
  <c r="H22" i="18"/>
  <c r="H22" i="19"/>
  <c r="H22" i="23"/>
  <c r="I22" i="20"/>
  <c r="K23" i="25"/>
  <c r="I22" i="18"/>
  <c r="I22" i="19"/>
  <c r="I22" i="23"/>
  <c r="L23" i="25"/>
  <c r="J22" i="18"/>
  <c r="J22" i="19"/>
  <c r="J22" i="23"/>
  <c r="M23" i="25"/>
  <c r="K22" i="18"/>
  <c r="K22" i="19"/>
  <c r="K22" i="23"/>
  <c r="N23" i="25"/>
  <c r="L22" i="18"/>
  <c r="L22" i="19"/>
  <c r="L22" i="23"/>
  <c r="O23" i="25"/>
  <c r="M22" i="18"/>
  <c r="M22" i="19"/>
  <c r="M22" i="23"/>
  <c r="P23" i="25"/>
  <c r="N22" i="18"/>
  <c r="N22" i="23"/>
  <c r="H23" i="25"/>
  <c r="O22" i="18"/>
  <c r="O22" i="23"/>
  <c r="I23" i="25"/>
  <c r="P22" i="18"/>
  <c r="P22" i="23"/>
  <c r="J23" i="25"/>
  <c r="Q22" i="18"/>
  <c r="Q22" i="19"/>
  <c r="Q22" i="23"/>
  <c r="Q23" i="25"/>
  <c r="R22" i="18"/>
  <c r="R22" i="19"/>
  <c r="R22" i="23"/>
  <c r="R23" i="25"/>
  <c r="S22" i="18"/>
  <c r="S22" i="19"/>
  <c r="S22" i="23"/>
  <c r="S23" i="25"/>
  <c r="B23" i="18"/>
  <c r="B23" i="23"/>
  <c r="H23" i="20"/>
  <c r="B24" i="25"/>
  <c r="C23" i="18"/>
  <c r="C23" i="23"/>
  <c r="C24" i="25"/>
  <c r="D23" i="18"/>
  <c r="D23" i="23"/>
  <c r="D24" i="25"/>
  <c r="E23" i="18"/>
  <c r="E23" i="23"/>
  <c r="E24" i="25"/>
  <c r="F23" i="18"/>
  <c r="F23" i="23"/>
  <c r="F24" i="25"/>
  <c r="G23" i="18"/>
  <c r="G23" i="23"/>
  <c r="G24" i="25"/>
  <c r="H23" i="18"/>
  <c r="H23" i="19"/>
  <c r="H23" i="23"/>
  <c r="I23" i="20"/>
  <c r="K24" i="25"/>
  <c r="I23" i="18"/>
  <c r="I23" i="19"/>
  <c r="I23" i="23"/>
  <c r="L24" i="25"/>
  <c r="J23" i="18"/>
  <c r="J23" i="19"/>
  <c r="J23" i="23"/>
  <c r="M24" i="25"/>
  <c r="K23" i="18"/>
  <c r="K23" i="19"/>
  <c r="K23" i="23"/>
  <c r="N24" i="25"/>
  <c r="L23" i="18"/>
  <c r="L23" i="19"/>
  <c r="L23" i="23"/>
  <c r="O24" i="25"/>
  <c r="M23" i="18"/>
  <c r="M23" i="19"/>
  <c r="M23" i="23"/>
  <c r="P24" i="25"/>
  <c r="N23" i="18"/>
  <c r="N23" i="23"/>
  <c r="H24" i="25"/>
  <c r="O23" i="18"/>
  <c r="O23" i="23"/>
  <c r="I24" i="25"/>
  <c r="P23" i="18"/>
  <c r="P23" i="23"/>
  <c r="J24" i="25"/>
  <c r="Q23" i="18"/>
  <c r="Q23" i="19"/>
  <c r="Q23" i="23"/>
  <c r="Q24" i="25"/>
  <c r="R23" i="18"/>
  <c r="R23" i="19"/>
  <c r="R23" i="23"/>
  <c r="R24" i="25"/>
  <c r="S23" i="18"/>
  <c r="S23" i="19"/>
  <c r="S23" i="23"/>
  <c r="S24" i="25"/>
  <c r="B24" i="18"/>
  <c r="B24" i="23"/>
  <c r="H24" i="20"/>
  <c r="B25" i="25"/>
  <c r="C24" i="18"/>
  <c r="C24" i="23"/>
  <c r="C25" i="25"/>
  <c r="D24" i="18"/>
  <c r="D24" i="23"/>
  <c r="D25" i="25"/>
  <c r="E24" i="18"/>
  <c r="E24" i="23"/>
  <c r="E25" i="25"/>
  <c r="F24" i="18"/>
  <c r="F24" i="23"/>
  <c r="F25" i="25"/>
  <c r="G24" i="18"/>
  <c r="G24" i="23"/>
  <c r="G25" i="25"/>
  <c r="H24" i="18"/>
  <c r="H24" i="19"/>
  <c r="H24" i="23"/>
  <c r="I24" i="20"/>
  <c r="K25" i="25"/>
  <c r="I24" i="18"/>
  <c r="I24" i="19"/>
  <c r="I24" i="23"/>
  <c r="L25" i="25"/>
  <c r="J24" i="18"/>
  <c r="J24" i="19"/>
  <c r="J24" i="23"/>
  <c r="M25" i="25"/>
  <c r="K24" i="18"/>
  <c r="K24" i="19"/>
  <c r="K24" i="23"/>
  <c r="N25" i="25"/>
  <c r="L24" i="18"/>
  <c r="L24" i="19"/>
  <c r="L24" i="23"/>
  <c r="O25" i="25"/>
  <c r="M24" i="18"/>
  <c r="M24" i="19"/>
  <c r="M24" i="23"/>
  <c r="P25" i="25"/>
  <c r="N24" i="18"/>
  <c r="N24" i="23"/>
  <c r="H25" i="25"/>
  <c r="O24" i="18"/>
  <c r="O24" i="23"/>
  <c r="I25" i="25"/>
  <c r="P24" i="18"/>
  <c r="P24" i="23"/>
  <c r="J25" i="25"/>
  <c r="Q24" i="18"/>
  <c r="Q24" i="19"/>
  <c r="Q24" i="23"/>
  <c r="Q25" i="25"/>
  <c r="R24" i="18"/>
  <c r="R24" i="19"/>
  <c r="R24" i="23"/>
  <c r="R25" i="25"/>
  <c r="S24" i="18"/>
  <c r="S24" i="19"/>
  <c r="S24" i="23"/>
  <c r="S25" i="25"/>
  <c r="B25" i="18"/>
  <c r="B25" i="23"/>
  <c r="H25" i="20"/>
  <c r="B26" i="25"/>
  <c r="C25" i="18"/>
  <c r="C25" i="23"/>
  <c r="C26" i="25"/>
  <c r="D25" i="18"/>
  <c r="D25" i="23"/>
  <c r="D26" i="25"/>
  <c r="E25" i="18"/>
  <c r="E25" i="23"/>
  <c r="E26" i="25"/>
  <c r="F25" i="18"/>
  <c r="F25" i="23"/>
  <c r="F26" i="25"/>
  <c r="G25" i="18"/>
  <c r="G25" i="23"/>
  <c r="G26" i="25"/>
  <c r="H25" i="18"/>
  <c r="H25" i="19"/>
  <c r="H25" i="23"/>
  <c r="I25" i="20"/>
  <c r="K26" i="25"/>
  <c r="I25" i="18"/>
  <c r="I25" i="19"/>
  <c r="I25" i="23"/>
  <c r="L26" i="25"/>
  <c r="J25" i="18"/>
  <c r="J25" i="19"/>
  <c r="J25" i="23"/>
  <c r="M26" i="25"/>
  <c r="K25" i="18"/>
  <c r="K25" i="19"/>
  <c r="K25" i="23"/>
  <c r="N26" i="25"/>
  <c r="L25" i="18"/>
  <c r="L25" i="19"/>
  <c r="L25" i="23"/>
  <c r="O26" i="25"/>
  <c r="M25" i="18"/>
  <c r="M25" i="19"/>
  <c r="M25" i="23"/>
  <c r="P26" i="25"/>
  <c r="N25" i="18"/>
  <c r="N25" i="23"/>
  <c r="H26" i="25"/>
  <c r="O25" i="18"/>
  <c r="O25" i="23"/>
  <c r="I26" i="25"/>
  <c r="P25" i="18"/>
  <c r="P25" i="23"/>
  <c r="J26" i="25"/>
  <c r="Q25" i="18"/>
  <c r="Q25" i="19"/>
  <c r="Q25" i="23"/>
  <c r="Q26" i="25"/>
  <c r="R25" i="18"/>
  <c r="R25" i="19"/>
  <c r="R25" i="23"/>
  <c r="R26" i="25"/>
  <c r="S25" i="18"/>
  <c r="S25" i="19"/>
  <c r="S25" i="23"/>
  <c r="S26" i="25"/>
  <c r="B26" i="23"/>
  <c r="H26" i="20"/>
  <c r="B27" i="25"/>
  <c r="C26" i="23"/>
  <c r="C27" i="25"/>
  <c r="D26" i="23"/>
  <c r="D27" i="25"/>
  <c r="E26" i="23"/>
  <c r="E27" i="25"/>
  <c r="F26" i="23"/>
  <c r="F27" i="25"/>
  <c r="G26" i="23"/>
  <c r="G27" i="25"/>
  <c r="H26" i="19"/>
  <c r="H26" i="23"/>
  <c r="I26" i="20"/>
  <c r="K27" i="25"/>
  <c r="I26" i="19"/>
  <c r="I26" i="23"/>
  <c r="L27" i="25"/>
  <c r="J26" i="19"/>
  <c r="J26" i="23"/>
  <c r="M27" i="25"/>
  <c r="K26" i="19"/>
  <c r="K26" i="23"/>
  <c r="N27" i="25"/>
  <c r="L26" i="19"/>
  <c r="L26" i="23"/>
  <c r="O27" i="25"/>
  <c r="M26" i="19"/>
  <c r="M26" i="23"/>
  <c r="P27" i="25"/>
  <c r="N26" i="23"/>
  <c r="H27" i="25"/>
  <c r="O26" i="23"/>
  <c r="I27" i="25"/>
  <c r="P26" i="23"/>
  <c r="J27" i="25"/>
  <c r="Q26" i="19"/>
  <c r="Q26" i="23"/>
  <c r="Q27" i="25"/>
  <c r="R26" i="19"/>
  <c r="R26" i="23"/>
  <c r="R27" i="25"/>
  <c r="S26" i="19"/>
  <c r="S26" i="23"/>
  <c r="S27" i="25"/>
  <c r="B27" i="23"/>
  <c r="H27" i="20"/>
  <c r="B28" i="25"/>
  <c r="C27" i="23"/>
  <c r="C28" i="25"/>
  <c r="D27" i="23"/>
  <c r="D28" i="25"/>
  <c r="E27" i="23"/>
  <c r="E28" i="25"/>
  <c r="F27" i="23"/>
  <c r="F28" i="25"/>
  <c r="G27" i="23"/>
  <c r="G28" i="25"/>
  <c r="H27" i="19"/>
  <c r="H27" i="23"/>
  <c r="I27" i="20"/>
  <c r="K28" i="25"/>
  <c r="I27" i="19"/>
  <c r="I27" i="23"/>
  <c r="L28" i="25"/>
  <c r="J27" i="19"/>
  <c r="J27" i="23"/>
  <c r="M28" i="25"/>
  <c r="K27" i="19"/>
  <c r="K27" i="23"/>
  <c r="N28" i="25"/>
  <c r="L27" i="19"/>
  <c r="L27" i="23"/>
  <c r="O28" i="25"/>
  <c r="M27" i="19"/>
  <c r="M27" i="23"/>
  <c r="P28" i="25"/>
  <c r="N27" i="23"/>
  <c r="H28" i="25"/>
  <c r="O27" i="23"/>
  <c r="I28" i="25"/>
  <c r="P27" i="23"/>
  <c r="J28" i="25"/>
  <c r="Q27" i="19"/>
  <c r="Q27" i="23"/>
  <c r="Q28" i="25"/>
  <c r="R27" i="19"/>
  <c r="R27" i="23"/>
  <c r="R28" i="25"/>
  <c r="S27" i="19"/>
  <c r="S27" i="23"/>
  <c r="S28" i="25"/>
  <c r="B28" i="23"/>
  <c r="H28" i="20"/>
  <c r="B29" i="25"/>
  <c r="C28" i="23"/>
  <c r="C29" i="25"/>
  <c r="D28" i="23"/>
  <c r="D29" i="25"/>
  <c r="E28" i="23"/>
  <c r="E29" i="25"/>
  <c r="F28" i="23"/>
  <c r="F29" i="25"/>
  <c r="G28" i="23"/>
  <c r="G29" i="25"/>
  <c r="H28" i="19"/>
  <c r="H28" i="23"/>
  <c r="I28" i="20"/>
  <c r="K29" i="25"/>
  <c r="I28" i="19"/>
  <c r="I28" i="23"/>
  <c r="L29" i="25"/>
  <c r="J28" i="19"/>
  <c r="J28" i="23"/>
  <c r="M29" i="25"/>
  <c r="K28" i="19"/>
  <c r="K28" i="23"/>
  <c r="N29" i="25"/>
  <c r="L28" i="19"/>
  <c r="L28" i="23"/>
  <c r="O29" i="25"/>
  <c r="M28" i="19"/>
  <c r="M28" i="23"/>
  <c r="P29" i="25"/>
  <c r="N28" i="23"/>
  <c r="H29" i="25"/>
  <c r="O28" i="23"/>
  <c r="I29" i="25"/>
  <c r="P28" i="23"/>
  <c r="J29" i="25"/>
  <c r="Q28" i="19"/>
  <c r="Q28" i="23"/>
  <c r="Q29" i="25"/>
  <c r="R28" i="19"/>
  <c r="R28" i="23"/>
  <c r="R29" i="25"/>
  <c r="S28" i="19"/>
  <c r="S28" i="23"/>
  <c r="S29" i="25"/>
  <c r="B29" i="23"/>
  <c r="H29" i="20"/>
  <c r="B30" i="25"/>
  <c r="C29" i="23"/>
  <c r="C30" i="25"/>
  <c r="D29" i="23"/>
  <c r="D30" i="25"/>
  <c r="E29" i="23"/>
  <c r="E30" i="25"/>
  <c r="F29" i="23"/>
  <c r="F30" i="25"/>
  <c r="G29" i="23"/>
  <c r="G30" i="25"/>
  <c r="H29" i="18"/>
  <c r="H29" i="19"/>
  <c r="H29" i="23"/>
  <c r="I29" i="20"/>
  <c r="K30" i="25"/>
  <c r="I29" i="18"/>
  <c r="I29" i="19"/>
  <c r="I29" i="23"/>
  <c r="L30" i="25"/>
  <c r="J29" i="18"/>
  <c r="J29" i="19"/>
  <c r="J29" i="23"/>
  <c r="M30" i="25"/>
  <c r="K29" i="18"/>
  <c r="K29" i="19"/>
  <c r="K29" i="23"/>
  <c r="N30" i="25"/>
  <c r="L29" i="18"/>
  <c r="L29" i="19"/>
  <c r="L29" i="23"/>
  <c r="O30" i="25"/>
  <c r="M29" i="18"/>
  <c r="M29" i="19"/>
  <c r="M29" i="23"/>
  <c r="P30" i="25"/>
  <c r="N29" i="23"/>
  <c r="H30" i="25"/>
  <c r="O29" i="18"/>
  <c r="O29" i="23"/>
  <c r="I30" i="25"/>
  <c r="P29" i="23"/>
  <c r="J30" i="25"/>
  <c r="Q29" i="18"/>
  <c r="Q29" i="19"/>
  <c r="Q29" i="23"/>
  <c r="Q30" i="25"/>
  <c r="R29" i="18"/>
  <c r="R29" i="19"/>
  <c r="R29" i="23"/>
  <c r="R30" i="25"/>
  <c r="S29" i="18"/>
  <c r="S29" i="19"/>
  <c r="S29" i="23"/>
  <c r="S30" i="25"/>
  <c r="B30" i="18"/>
  <c r="B30" i="23"/>
  <c r="H30" i="20"/>
  <c r="B31" i="25"/>
  <c r="C30" i="18"/>
  <c r="C30" i="23"/>
  <c r="C31" i="25"/>
  <c r="D30" i="18"/>
  <c r="D30" i="23"/>
  <c r="D31" i="25"/>
  <c r="E30" i="18"/>
  <c r="E30" i="23"/>
  <c r="E31" i="25"/>
  <c r="F30" i="18"/>
  <c r="F30" i="23"/>
  <c r="F31" i="25"/>
  <c r="G30" i="18"/>
  <c r="G30" i="23"/>
  <c r="G31" i="25"/>
  <c r="H30" i="18"/>
  <c r="H30" i="19"/>
  <c r="H30" i="23"/>
  <c r="I30" i="20"/>
  <c r="K31" i="25"/>
  <c r="I30" i="18"/>
  <c r="I30" i="19"/>
  <c r="I30" i="23"/>
  <c r="L31" i="25"/>
  <c r="J30" i="18"/>
  <c r="J30" i="19"/>
  <c r="J30" i="23"/>
  <c r="M31" i="25"/>
  <c r="K30" i="18"/>
  <c r="K30" i="19"/>
  <c r="K30" i="23"/>
  <c r="N31" i="25"/>
  <c r="L30" i="18"/>
  <c r="L30" i="19"/>
  <c r="L30" i="23"/>
  <c r="O31" i="25"/>
  <c r="M30" i="18"/>
  <c r="M30" i="19"/>
  <c r="M30" i="23"/>
  <c r="P31" i="25"/>
  <c r="N30" i="18"/>
  <c r="N30" i="23"/>
  <c r="H31" i="25"/>
  <c r="O30" i="18"/>
  <c r="O30" i="23"/>
  <c r="I31" i="25"/>
  <c r="P30" i="18"/>
  <c r="P30" i="23"/>
  <c r="J31" i="25"/>
  <c r="Q30" i="18"/>
  <c r="Q30" i="19"/>
  <c r="Q30" i="23"/>
  <c r="Q31" i="25"/>
  <c r="R30" i="18"/>
  <c r="R30" i="19"/>
  <c r="R30" i="23"/>
  <c r="R31" i="25"/>
  <c r="S30" i="18"/>
  <c r="S30" i="19"/>
  <c r="S30" i="23"/>
  <c r="S31" i="25"/>
  <c r="B31" i="18"/>
  <c r="B31" i="23"/>
  <c r="H31" i="20"/>
  <c r="B32" i="25"/>
  <c r="C31" i="18"/>
  <c r="C31" i="23"/>
  <c r="C32" i="25"/>
  <c r="D31" i="18"/>
  <c r="D31" i="23"/>
  <c r="D32" i="25"/>
  <c r="E31" i="18"/>
  <c r="E31" i="23"/>
  <c r="E32" i="25"/>
  <c r="F31" i="18"/>
  <c r="F31" i="23"/>
  <c r="F32" i="25"/>
  <c r="G31" i="18"/>
  <c r="G31" i="23"/>
  <c r="G32" i="25"/>
  <c r="H31" i="18"/>
  <c r="H31" i="19"/>
  <c r="H31" i="23"/>
  <c r="I31" i="20"/>
  <c r="K32" i="25"/>
  <c r="I31" i="18"/>
  <c r="I31" i="19"/>
  <c r="I31" i="23"/>
  <c r="L32" i="25"/>
  <c r="J31" i="18"/>
  <c r="J31" i="19"/>
  <c r="J31" i="23"/>
  <c r="M32" i="25"/>
  <c r="K31" i="18"/>
  <c r="K31" i="19"/>
  <c r="K31" i="23"/>
  <c r="N32" i="25"/>
  <c r="L31" i="18"/>
  <c r="L31" i="19"/>
  <c r="L31" i="23"/>
  <c r="O32" i="25"/>
  <c r="M31" i="18"/>
  <c r="M31" i="19"/>
  <c r="M31" i="23"/>
  <c r="P32" i="25"/>
  <c r="N31" i="18"/>
  <c r="N31" i="23"/>
  <c r="H32" i="25"/>
  <c r="O31" i="18"/>
  <c r="O31" i="23"/>
  <c r="I32" i="25"/>
  <c r="P31" i="18"/>
  <c r="P31" i="23"/>
  <c r="J32" i="25"/>
  <c r="Q31" i="18"/>
  <c r="Q31" i="19"/>
  <c r="Q31" i="23"/>
  <c r="Q32" i="25"/>
  <c r="R31" i="18"/>
  <c r="R31" i="19"/>
  <c r="R31" i="23"/>
  <c r="R32" i="25"/>
  <c r="S31" i="18"/>
  <c r="S31" i="19"/>
  <c r="S31" i="23"/>
  <c r="S32" i="25"/>
  <c r="B32" i="23"/>
  <c r="H32" i="20"/>
  <c r="B33" i="25"/>
  <c r="C32" i="23"/>
  <c r="C33" i="25"/>
  <c r="D32" i="23"/>
  <c r="D33" i="25"/>
  <c r="E32" i="23"/>
  <c r="E33" i="25"/>
  <c r="F32" i="23"/>
  <c r="F33" i="25"/>
  <c r="G32" i="23"/>
  <c r="G33" i="25"/>
  <c r="H32" i="19"/>
  <c r="H32" i="23"/>
  <c r="I32" i="20"/>
  <c r="K33" i="25"/>
  <c r="I32" i="19"/>
  <c r="I32" i="23"/>
  <c r="L33" i="25"/>
  <c r="J32" i="19"/>
  <c r="J32" i="23"/>
  <c r="M33" i="25"/>
  <c r="K32" i="19"/>
  <c r="K32" i="23"/>
  <c r="N33" i="25"/>
  <c r="L32" i="19"/>
  <c r="L32" i="23"/>
  <c r="O33" i="25"/>
  <c r="M32" i="19"/>
  <c r="M32" i="23"/>
  <c r="P33" i="25"/>
  <c r="N32" i="23"/>
  <c r="H33" i="25"/>
  <c r="O32" i="23"/>
  <c r="I33" i="25"/>
  <c r="P32" i="23"/>
  <c r="J33" i="25"/>
  <c r="Q32" i="19"/>
  <c r="Q32" i="23"/>
  <c r="Q33" i="25"/>
  <c r="R32" i="19"/>
  <c r="R32" i="23"/>
  <c r="R33" i="25"/>
  <c r="S32" i="19"/>
  <c r="S32" i="23"/>
  <c r="S33" i="25"/>
  <c r="B33" i="18"/>
  <c r="B33" i="23"/>
  <c r="H33" i="20"/>
  <c r="B34" i="25"/>
  <c r="C33" i="18"/>
  <c r="C33" i="23"/>
  <c r="C34" i="25"/>
  <c r="D33" i="18"/>
  <c r="D33" i="23"/>
  <c r="D34" i="25"/>
  <c r="E33" i="18"/>
  <c r="E33" i="23"/>
  <c r="E34" i="25"/>
  <c r="F33" i="18"/>
  <c r="F33" i="23"/>
  <c r="F34" i="25"/>
  <c r="G33" i="18"/>
  <c r="G33" i="23"/>
  <c r="G34" i="25"/>
  <c r="H33" i="18"/>
  <c r="H33" i="19"/>
  <c r="H33" i="23"/>
  <c r="I33" i="20"/>
  <c r="K34" i="25"/>
  <c r="I33" i="18"/>
  <c r="I33" i="19"/>
  <c r="I33" i="23"/>
  <c r="L34" i="25"/>
  <c r="J33" i="18"/>
  <c r="J33" i="19"/>
  <c r="J33" i="23"/>
  <c r="M34" i="25"/>
  <c r="K33" i="18"/>
  <c r="K33" i="19"/>
  <c r="K33" i="23"/>
  <c r="N34" i="25"/>
  <c r="L33" i="18"/>
  <c r="L33" i="19"/>
  <c r="L33" i="23"/>
  <c r="O34" i="25"/>
  <c r="M33" i="18"/>
  <c r="M33" i="19"/>
  <c r="M33" i="23"/>
  <c r="P34" i="25"/>
  <c r="N33" i="18"/>
  <c r="N33" i="23"/>
  <c r="H34" i="25"/>
  <c r="O33" i="18"/>
  <c r="O33" i="23"/>
  <c r="I34" i="25"/>
  <c r="P33" i="18"/>
  <c r="P33" i="23"/>
  <c r="J34" i="25"/>
  <c r="Q33" i="18"/>
  <c r="Q33" i="19"/>
  <c r="Q33" i="23"/>
  <c r="Q34" i="25"/>
  <c r="R33" i="18"/>
  <c r="R33" i="19"/>
  <c r="R33" i="23"/>
  <c r="R34" i="25"/>
  <c r="S33" i="18"/>
  <c r="S33" i="19"/>
  <c r="S33" i="23"/>
  <c r="S34" i="25"/>
  <c r="B34" i="18"/>
  <c r="B34" i="23"/>
  <c r="H34" i="20"/>
  <c r="B35" i="25"/>
  <c r="C34" i="18"/>
  <c r="C34" i="23"/>
  <c r="C35" i="25"/>
  <c r="D34" i="18"/>
  <c r="D34" i="23"/>
  <c r="D35" i="25"/>
  <c r="E34" i="18"/>
  <c r="E34" i="23"/>
  <c r="E35" i="25"/>
  <c r="F34" i="18"/>
  <c r="F34" i="23"/>
  <c r="F35" i="25"/>
  <c r="G34" i="18"/>
  <c r="G34" i="23"/>
  <c r="G35" i="25"/>
  <c r="H34" i="18"/>
  <c r="H34" i="19"/>
  <c r="H34" i="23"/>
  <c r="I34" i="20"/>
  <c r="K35" i="25"/>
  <c r="I34" i="18"/>
  <c r="I34" i="19"/>
  <c r="I34" i="23"/>
  <c r="L35" i="25"/>
  <c r="J34" i="18"/>
  <c r="J34" i="19"/>
  <c r="J34" i="23"/>
  <c r="M35" i="25"/>
  <c r="K34" i="18"/>
  <c r="K34" i="19"/>
  <c r="K34" i="23"/>
  <c r="N35" i="25"/>
  <c r="L34" i="18"/>
  <c r="L34" i="19"/>
  <c r="L34" i="23"/>
  <c r="O35" i="25"/>
  <c r="M34" i="18"/>
  <c r="M34" i="19"/>
  <c r="M34" i="23"/>
  <c r="P35" i="25"/>
  <c r="N34" i="18"/>
  <c r="N34" i="23"/>
  <c r="H35" i="25"/>
  <c r="O34" i="18"/>
  <c r="O34" i="23"/>
  <c r="I35" i="25"/>
  <c r="P34" i="18"/>
  <c r="P34" i="23"/>
  <c r="J35" i="25"/>
  <c r="Q34" i="18"/>
  <c r="Q34" i="19"/>
  <c r="Q34" i="23"/>
  <c r="Q35" i="25"/>
  <c r="R34" i="18"/>
  <c r="R34" i="19"/>
  <c r="R34" i="23"/>
  <c r="R35" i="25"/>
  <c r="S34" i="18"/>
  <c r="S34" i="19"/>
  <c r="S34" i="23"/>
  <c r="S35" i="25"/>
  <c r="B35" i="18"/>
  <c r="C35" i="18"/>
  <c r="D35" i="18"/>
  <c r="E35" i="18"/>
  <c r="F35" i="18"/>
  <c r="G35" i="18"/>
  <c r="H35" i="18"/>
  <c r="I35" i="18"/>
  <c r="J35" i="18"/>
  <c r="K35" i="18"/>
  <c r="L35" i="18"/>
  <c r="M35" i="18"/>
  <c r="N35" i="18"/>
  <c r="O35" i="18"/>
  <c r="P35" i="18"/>
  <c r="Q35" i="18"/>
  <c r="R35" i="18"/>
  <c r="S35" i="18"/>
  <c r="B35" i="23"/>
  <c r="H35" i="20"/>
  <c r="B36" i="25"/>
  <c r="C35" i="23"/>
  <c r="C36" i="25"/>
  <c r="D35" i="23"/>
  <c r="D36" i="25"/>
  <c r="E35" i="23"/>
  <c r="E36" i="25"/>
  <c r="F35" i="23"/>
  <c r="F36" i="25"/>
  <c r="G35" i="23"/>
  <c r="G36" i="25"/>
  <c r="H35" i="19"/>
  <c r="H35" i="23"/>
  <c r="I35" i="20"/>
  <c r="K36" i="25"/>
  <c r="I35" i="19"/>
  <c r="I35" i="23"/>
  <c r="L36" i="25"/>
  <c r="J35" i="19"/>
  <c r="J35" i="23"/>
  <c r="M36" i="25"/>
  <c r="K35" i="19"/>
  <c r="K35" i="23"/>
  <c r="N36" i="25"/>
  <c r="L35" i="19"/>
  <c r="L35" i="23"/>
  <c r="O36" i="25"/>
  <c r="M35" i="19"/>
  <c r="M35" i="23"/>
  <c r="P36" i="25"/>
  <c r="N35" i="23"/>
  <c r="H36" i="25"/>
  <c r="O35" i="23"/>
  <c r="I36" i="25"/>
  <c r="P35" i="23"/>
  <c r="J36" i="25"/>
  <c r="Q35" i="19"/>
  <c r="Q35" i="23"/>
  <c r="Q36" i="25"/>
  <c r="R35" i="19"/>
  <c r="R35" i="23"/>
  <c r="R36" i="25"/>
  <c r="S35" i="19"/>
  <c r="S35" i="23"/>
  <c r="S36" i="25"/>
  <c r="B37" i="18"/>
  <c r="B36" i="23"/>
  <c r="H36" i="20"/>
  <c r="B37" i="25"/>
  <c r="C37" i="18"/>
  <c r="C36" i="23"/>
  <c r="C37" i="25"/>
  <c r="D37" i="18"/>
  <c r="D36" i="23"/>
  <c r="D37" i="25"/>
  <c r="E37" i="18"/>
  <c r="E36" i="23"/>
  <c r="E37" i="25"/>
  <c r="F37" i="18"/>
  <c r="F36" i="23"/>
  <c r="F37" i="25"/>
  <c r="G37" i="18"/>
  <c r="G36" i="23"/>
  <c r="G37" i="25"/>
  <c r="H37" i="18"/>
  <c r="H36" i="19"/>
  <c r="H36" i="23"/>
  <c r="I36" i="20"/>
  <c r="K37" i="25"/>
  <c r="I37" i="18"/>
  <c r="I36" i="19"/>
  <c r="I36" i="23"/>
  <c r="L37" i="25"/>
  <c r="J37" i="18"/>
  <c r="J36" i="19"/>
  <c r="J36" i="23"/>
  <c r="M37" i="25"/>
  <c r="K37" i="18"/>
  <c r="K36" i="19"/>
  <c r="K36" i="23"/>
  <c r="N37" i="25"/>
  <c r="L37" i="18"/>
  <c r="L36" i="19"/>
  <c r="L36" i="23"/>
  <c r="O37" i="25"/>
  <c r="M37" i="18"/>
  <c r="M36" i="19"/>
  <c r="M36" i="23"/>
  <c r="P37" i="25"/>
  <c r="N37" i="18"/>
  <c r="N36" i="23"/>
  <c r="H37" i="25"/>
  <c r="O37" i="18"/>
  <c r="O36" i="23"/>
  <c r="I37" i="25"/>
  <c r="P37" i="18"/>
  <c r="P36" i="23"/>
  <c r="J37" i="25"/>
  <c r="Q37" i="18"/>
  <c r="Q36" i="19"/>
  <c r="Q36" i="23"/>
  <c r="Q37" i="25"/>
  <c r="R37" i="18"/>
  <c r="R36" i="19"/>
  <c r="R36" i="23"/>
  <c r="R37" i="25"/>
  <c r="S37" i="18"/>
  <c r="S36" i="19"/>
  <c r="S36" i="23"/>
  <c r="S37" i="25"/>
  <c r="B37" i="23"/>
  <c r="H37" i="20"/>
  <c r="B38" i="25"/>
  <c r="C37" i="23"/>
  <c r="C38" i="25"/>
  <c r="D37" i="23"/>
  <c r="D38" i="25"/>
  <c r="E37" i="23"/>
  <c r="E38" i="25"/>
  <c r="F37" i="23"/>
  <c r="F38" i="25"/>
  <c r="G37" i="23"/>
  <c r="G38" i="25"/>
  <c r="H37" i="19"/>
  <c r="H37" i="23"/>
  <c r="I37" i="20"/>
  <c r="K38" i="25"/>
  <c r="I37" i="19"/>
  <c r="I37" i="23"/>
  <c r="L38" i="25"/>
  <c r="J37" i="19"/>
  <c r="J37" i="23"/>
  <c r="M38" i="25"/>
  <c r="K37" i="19"/>
  <c r="K37" i="23"/>
  <c r="N38" i="25"/>
  <c r="L37" i="19"/>
  <c r="L37" i="23"/>
  <c r="O38" i="25"/>
  <c r="M37" i="19"/>
  <c r="M37" i="23"/>
  <c r="P38" i="25"/>
  <c r="N37" i="23"/>
  <c r="H38" i="25"/>
  <c r="O37" i="23"/>
  <c r="I38" i="25"/>
  <c r="P37" i="23"/>
  <c r="J38" i="25"/>
  <c r="Q37" i="19"/>
  <c r="Q37" i="23"/>
  <c r="Q38" i="25"/>
  <c r="R37" i="19"/>
  <c r="R37" i="23"/>
  <c r="R38" i="25"/>
  <c r="S37" i="19"/>
  <c r="S37" i="23"/>
  <c r="S38" i="25"/>
  <c r="B39" i="18"/>
  <c r="B38" i="23"/>
  <c r="H38" i="20"/>
  <c r="B39" i="25"/>
  <c r="C39" i="18"/>
  <c r="C38" i="23"/>
  <c r="C39" i="25"/>
  <c r="D39" i="18"/>
  <c r="D38" i="23"/>
  <c r="D39" i="25"/>
  <c r="E39" i="18"/>
  <c r="E38" i="23"/>
  <c r="E39" i="25"/>
  <c r="F39" i="18"/>
  <c r="F38" i="23"/>
  <c r="F39" i="25"/>
  <c r="G39" i="18"/>
  <c r="G38" i="23"/>
  <c r="G39" i="25"/>
  <c r="H39" i="18"/>
  <c r="H38" i="19"/>
  <c r="H38" i="23"/>
  <c r="I38" i="20"/>
  <c r="K39" i="25"/>
  <c r="I39" i="18"/>
  <c r="I38" i="19"/>
  <c r="I38" i="23"/>
  <c r="L39" i="25"/>
  <c r="J39" i="18"/>
  <c r="J38" i="19"/>
  <c r="J38" i="23"/>
  <c r="M39" i="25"/>
  <c r="K39" i="18"/>
  <c r="K38" i="19"/>
  <c r="K38" i="23"/>
  <c r="N39" i="25"/>
  <c r="L39" i="18"/>
  <c r="L38" i="19"/>
  <c r="L38" i="23"/>
  <c r="O39" i="25"/>
  <c r="M39" i="18"/>
  <c r="M38" i="19"/>
  <c r="M38" i="23"/>
  <c r="P39" i="25"/>
  <c r="N39" i="18"/>
  <c r="N38" i="23"/>
  <c r="H39" i="25"/>
  <c r="O39" i="18"/>
  <c r="O38" i="23"/>
  <c r="I39" i="25"/>
  <c r="P39" i="18"/>
  <c r="P38" i="23"/>
  <c r="J39" i="25"/>
  <c r="Q39" i="18"/>
  <c r="Q38" i="19"/>
  <c r="Q38" i="23"/>
  <c r="Q39" i="25"/>
  <c r="R39" i="18"/>
  <c r="R38" i="19"/>
  <c r="R38" i="23"/>
  <c r="R39" i="25"/>
  <c r="S39" i="18"/>
  <c r="S38" i="19"/>
  <c r="S38" i="23"/>
  <c r="S39" i="25"/>
  <c r="B40" i="18"/>
  <c r="B39" i="23"/>
  <c r="H39" i="20"/>
  <c r="B40" i="25"/>
  <c r="C40" i="18"/>
  <c r="C39" i="23"/>
  <c r="C40" i="25"/>
  <c r="D40" i="18"/>
  <c r="D39" i="23"/>
  <c r="D40" i="25"/>
  <c r="E40" i="18"/>
  <c r="E39" i="23"/>
  <c r="E40" i="25"/>
  <c r="F40" i="18"/>
  <c r="F39" i="23"/>
  <c r="F40" i="25"/>
  <c r="G40" i="18"/>
  <c r="G39" i="23"/>
  <c r="G40" i="25"/>
  <c r="H40" i="18"/>
  <c r="H39" i="19"/>
  <c r="H39" i="23"/>
  <c r="I39" i="20"/>
  <c r="K40" i="25"/>
  <c r="I40" i="18"/>
  <c r="I39" i="19"/>
  <c r="I39" i="23"/>
  <c r="L40" i="25"/>
  <c r="J40" i="18"/>
  <c r="J39" i="19"/>
  <c r="J39" i="23"/>
  <c r="M40" i="25"/>
  <c r="K40" i="18"/>
  <c r="K39" i="19"/>
  <c r="K39" i="23"/>
  <c r="N40" i="25"/>
  <c r="L40" i="18"/>
  <c r="L39" i="19"/>
  <c r="L39" i="23"/>
  <c r="O40" i="25"/>
  <c r="M40" i="18"/>
  <c r="M39" i="19"/>
  <c r="M39" i="23"/>
  <c r="P40" i="25"/>
  <c r="N40" i="18"/>
  <c r="N39" i="23"/>
  <c r="H40" i="25"/>
  <c r="O40" i="18"/>
  <c r="O39" i="23"/>
  <c r="I40" i="25"/>
  <c r="P40" i="18"/>
  <c r="P39" i="23"/>
  <c r="J40" i="25"/>
  <c r="Q40" i="18"/>
  <c r="Q39" i="19"/>
  <c r="Q39" i="23"/>
  <c r="Q40" i="25"/>
  <c r="R40" i="18"/>
  <c r="R39" i="19"/>
  <c r="R39" i="23"/>
  <c r="R40" i="25"/>
  <c r="S40" i="18"/>
  <c r="S39" i="19"/>
  <c r="S39" i="23"/>
  <c r="S40" i="25"/>
  <c r="B41" i="18"/>
  <c r="B40" i="23"/>
  <c r="H40" i="20"/>
  <c r="B41" i="25"/>
  <c r="C41" i="18"/>
  <c r="C40" i="23"/>
  <c r="C41" i="25"/>
  <c r="D41" i="18"/>
  <c r="D40" i="23"/>
  <c r="D41" i="25"/>
  <c r="E41" i="18"/>
  <c r="E40" i="23"/>
  <c r="E41" i="25"/>
  <c r="F40" i="23"/>
  <c r="F41" i="25"/>
  <c r="G40" i="23"/>
  <c r="G41" i="25"/>
  <c r="H41" i="18"/>
  <c r="H40" i="19"/>
  <c r="H40" i="23"/>
  <c r="I40" i="20"/>
  <c r="K41" i="25"/>
  <c r="I41" i="18"/>
  <c r="I40" i="19"/>
  <c r="I40" i="23"/>
  <c r="L41" i="25"/>
  <c r="J41" i="18"/>
  <c r="J40" i="19"/>
  <c r="J40" i="23"/>
  <c r="M41" i="25"/>
  <c r="K41" i="18"/>
  <c r="K40" i="19"/>
  <c r="K40" i="23"/>
  <c r="N41" i="25"/>
  <c r="L41" i="18"/>
  <c r="L40" i="19"/>
  <c r="L40" i="23"/>
  <c r="O41" i="25"/>
  <c r="M41" i="18"/>
  <c r="M40" i="19"/>
  <c r="M40" i="23"/>
  <c r="P41" i="25"/>
  <c r="N41" i="18"/>
  <c r="N40" i="23"/>
  <c r="H41" i="25"/>
  <c r="O41" i="18"/>
  <c r="O40" i="23"/>
  <c r="I41" i="25"/>
  <c r="P41" i="18"/>
  <c r="P40" i="23"/>
  <c r="J41" i="25"/>
  <c r="Q41" i="18"/>
  <c r="Q40" i="19"/>
  <c r="Q40" i="23"/>
  <c r="Q41" i="25"/>
  <c r="R41" i="18"/>
  <c r="R40" i="19"/>
  <c r="R40" i="23"/>
  <c r="R41" i="25"/>
  <c r="S41" i="18"/>
  <c r="S40" i="19"/>
  <c r="S40" i="23"/>
  <c r="S41" i="25"/>
  <c r="B42" i="18"/>
  <c r="B41" i="23"/>
  <c r="H41" i="20"/>
  <c r="B42" i="25"/>
  <c r="C42" i="18"/>
  <c r="C41" i="23"/>
  <c r="C42" i="25"/>
  <c r="D42" i="18"/>
  <c r="D41" i="23"/>
  <c r="D42" i="25"/>
  <c r="E42" i="18"/>
  <c r="E41" i="23"/>
  <c r="E42" i="25"/>
  <c r="F42" i="18"/>
  <c r="F41" i="23"/>
  <c r="F42" i="25"/>
  <c r="G42" i="18"/>
  <c r="G41" i="23"/>
  <c r="G42" i="25"/>
  <c r="H42" i="18"/>
  <c r="H41" i="19"/>
  <c r="H41" i="23"/>
  <c r="I41" i="20"/>
  <c r="K42" i="25"/>
  <c r="I42" i="18"/>
  <c r="I41" i="19"/>
  <c r="I41" i="23"/>
  <c r="L42" i="25"/>
  <c r="J42" i="18"/>
  <c r="J41" i="19"/>
  <c r="J41" i="23"/>
  <c r="M42" i="25"/>
  <c r="K42" i="18"/>
  <c r="K41" i="19"/>
  <c r="K41" i="23"/>
  <c r="N42" i="25"/>
  <c r="L42" i="18"/>
  <c r="L41" i="19"/>
  <c r="L41" i="23"/>
  <c r="O42" i="25"/>
  <c r="M42" i="18"/>
  <c r="M41" i="19"/>
  <c r="M41" i="23"/>
  <c r="P42" i="25"/>
  <c r="N42" i="18"/>
  <c r="N41" i="23"/>
  <c r="H42" i="25"/>
  <c r="O42" i="18"/>
  <c r="O41" i="23"/>
  <c r="I42" i="25"/>
  <c r="P42" i="18"/>
  <c r="P41" i="23"/>
  <c r="J42" i="25"/>
  <c r="Q42" i="18"/>
  <c r="Q41" i="19"/>
  <c r="Q41" i="23"/>
  <c r="Q42" i="25"/>
  <c r="R42" i="18"/>
  <c r="R41" i="19"/>
  <c r="R41" i="23"/>
  <c r="R42" i="25"/>
  <c r="S42" i="18"/>
  <c r="S41" i="19"/>
  <c r="S41" i="23"/>
  <c r="S42" i="25"/>
  <c r="B43" i="18"/>
  <c r="B42" i="23"/>
  <c r="H42" i="20"/>
  <c r="B43" i="25"/>
  <c r="C43" i="18"/>
  <c r="C42" i="23"/>
  <c r="C43" i="25"/>
  <c r="D43" i="18"/>
  <c r="D42" i="23"/>
  <c r="D43" i="25"/>
  <c r="E43" i="18"/>
  <c r="E42" i="23"/>
  <c r="E43" i="25"/>
  <c r="F43" i="18"/>
  <c r="F42" i="23"/>
  <c r="F43" i="25"/>
  <c r="G43" i="18"/>
  <c r="G42" i="23"/>
  <c r="G43" i="25"/>
  <c r="H43" i="18"/>
  <c r="H42" i="19"/>
  <c r="H42" i="23"/>
  <c r="I42" i="20"/>
  <c r="K43" i="25"/>
  <c r="I43" i="18"/>
  <c r="I42" i="19"/>
  <c r="I42" i="23"/>
  <c r="L43" i="25"/>
  <c r="J43" i="18"/>
  <c r="J42" i="19"/>
  <c r="J42" i="23"/>
  <c r="M43" i="25"/>
  <c r="K43" i="18"/>
  <c r="K42" i="19"/>
  <c r="K42" i="23"/>
  <c r="N43" i="25"/>
  <c r="L43" i="18"/>
  <c r="L42" i="19"/>
  <c r="L42" i="23"/>
  <c r="O43" i="25"/>
  <c r="M43" i="18"/>
  <c r="M42" i="19"/>
  <c r="M42" i="23"/>
  <c r="P43" i="25"/>
  <c r="N43" i="18"/>
  <c r="N42" i="23"/>
  <c r="H43" i="25"/>
  <c r="O43" i="18"/>
  <c r="O42" i="23"/>
  <c r="I43" i="25"/>
  <c r="P43" i="18"/>
  <c r="P42" i="23"/>
  <c r="J43" i="25"/>
  <c r="Q43" i="18"/>
  <c r="Q42" i="19"/>
  <c r="Q42" i="23"/>
  <c r="Q43" i="25"/>
  <c r="R43" i="18"/>
  <c r="R42" i="19"/>
  <c r="R42" i="23"/>
  <c r="R43" i="25"/>
  <c r="S43" i="18"/>
  <c r="S42" i="19"/>
  <c r="S42" i="23"/>
  <c r="S43" i="25"/>
  <c r="B43" i="23"/>
  <c r="H43" i="20"/>
  <c r="B44" i="25"/>
  <c r="C43" i="23"/>
  <c r="C44" i="25"/>
  <c r="D43" i="23"/>
  <c r="D44" i="25"/>
  <c r="E43" i="23"/>
  <c r="E44" i="25"/>
  <c r="F43" i="23"/>
  <c r="F44" i="25"/>
  <c r="G43" i="23"/>
  <c r="G44" i="25"/>
  <c r="H43" i="19"/>
  <c r="H43" i="23"/>
  <c r="I43" i="20"/>
  <c r="K44" i="25"/>
  <c r="I43" i="19"/>
  <c r="I43" i="23"/>
  <c r="L44" i="25"/>
  <c r="J43" i="19"/>
  <c r="J43" i="23"/>
  <c r="M44" i="25"/>
  <c r="K43" i="19"/>
  <c r="K43" i="23"/>
  <c r="N44" i="25"/>
  <c r="L43" i="19"/>
  <c r="L43" i="23"/>
  <c r="O44" i="25"/>
  <c r="M43" i="19"/>
  <c r="M43" i="23"/>
  <c r="P44" i="25"/>
  <c r="N43" i="23"/>
  <c r="H44" i="25"/>
  <c r="O43" i="23"/>
  <c r="I44" i="25"/>
  <c r="P43" i="23"/>
  <c r="J44" i="25"/>
  <c r="Q43" i="19"/>
  <c r="Q43" i="23"/>
  <c r="Q44" i="25"/>
  <c r="R43" i="19"/>
  <c r="R43" i="23"/>
  <c r="R44" i="25"/>
  <c r="S43" i="19"/>
  <c r="S43" i="23"/>
  <c r="S44" i="25"/>
  <c r="B45" i="18"/>
  <c r="B44" i="23"/>
  <c r="H44" i="20"/>
  <c r="B45" i="25"/>
  <c r="C45" i="18"/>
  <c r="C44" i="23"/>
  <c r="C45" i="25"/>
  <c r="D45" i="18"/>
  <c r="D44" i="23"/>
  <c r="D45" i="25"/>
  <c r="E45" i="18"/>
  <c r="E44" i="23"/>
  <c r="E45" i="25"/>
  <c r="F45" i="18"/>
  <c r="F44" i="23"/>
  <c r="F45" i="25"/>
  <c r="G45" i="18"/>
  <c r="G44" i="23"/>
  <c r="G45" i="25"/>
  <c r="H45" i="18"/>
  <c r="H44" i="19"/>
  <c r="H44" i="23"/>
  <c r="I44" i="20"/>
  <c r="K45" i="25"/>
  <c r="I45" i="18"/>
  <c r="I44" i="19"/>
  <c r="I44" i="23"/>
  <c r="L45" i="25"/>
  <c r="J45" i="18"/>
  <c r="J44" i="19"/>
  <c r="J44" i="23"/>
  <c r="M45" i="25"/>
  <c r="K45" i="18"/>
  <c r="K44" i="19"/>
  <c r="K44" i="23"/>
  <c r="N45" i="25"/>
  <c r="L45" i="18"/>
  <c r="L44" i="19"/>
  <c r="L44" i="23"/>
  <c r="O45" i="25"/>
  <c r="M45" i="18"/>
  <c r="M44" i="19"/>
  <c r="M44" i="23"/>
  <c r="P45" i="25"/>
  <c r="N45" i="18"/>
  <c r="N44" i="23"/>
  <c r="H45" i="25"/>
  <c r="O45" i="18"/>
  <c r="O44" i="23"/>
  <c r="I45" i="25"/>
  <c r="P45" i="18"/>
  <c r="P44" i="23"/>
  <c r="J45" i="25"/>
  <c r="Q45" i="18"/>
  <c r="Q44" i="19"/>
  <c r="Q44" i="23"/>
  <c r="Q45" i="25"/>
  <c r="R45" i="18"/>
  <c r="R44" i="19"/>
  <c r="R44" i="23"/>
  <c r="R45" i="25"/>
  <c r="S45" i="18"/>
  <c r="S44" i="19"/>
  <c r="S44" i="23"/>
  <c r="S45" i="25"/>
  <c r="B46" i="18"/>
  <c r="B45" i="23"/>
  <c r="H45" i="20"/>
  <c r="B46" i="25"/>
  <c r="C46" i="18"/>
  <c r="C45" i="23"/>
  <c r="C46" i="25"/>
  <c r="D46" i="18"/>
  <c r="D45" i="23"/>
  <c r="D46" i="25"/>
  <c r="E46" i="18"/>
  <c r="E45" i="23"/>
  <c r="E46" i="25"/>
  <c r="F46" i="18"/>
  <c r="F45" i="23"/>
  <c r="F46" i="25"/>
  <c r="G46" i="18"/>
  <c r="G45" i="23"/>
  <c r="G46" i="25"/>
  <c r="H46" i="18"/>
  <c r="H45" i="19"/>
  <c r="H45" i="23"/>
  <c r="I45" i="20"/>
  <c r="K46" i="25"/>
  <c r="I46" i="18"/>
  <c r="I45" i="19"/>
  <c r="I45" i="23"/>
  <c r="L46" i="25"/>
  <c r="J46" i="18"/>
  <c r="J45" i="19"/>
  <c r="J45" i="23"/>
  <c r="M46" i="25"/>
  <c r="K46" i="18"/>
  <c r="K45" i="19"/>
  <c r="K45" i="23"/>
  <c r="N46" i="25"/>
  <c r="L46" i="18"/>
  <c r="L45" i="19"/>
  <c r="L45" i="23"/>
  <c r="O46" i="25"/>
  <c r="M46" i="18"/>
  <c r="M45" i="19"/>
  <c r="M45" i="23"/>
  <c r="P46" i="25"/>
  <c r="N46" i="18"/>
  <c r="N45" i="23"/>
  <c r="H46" i="25"/>
  <c r="O46" i="18"/>
  <c r="O45" i="23"/>
  <c r="I46" i="25"/>
  <c r="P46" i="18"/>
  <c r="P45" i="23"/>
  <c r="J46" i="25"/>
  <c r="Q46" i="18"/>
  <c r="Q45" i="19"/>
  <c r="Q45" i="23"/>
  <c r="Q46" i="25"/>
  <c r="R46" i="18"/>
  <c r="R45" i="19"/>
  <c r="R45" i="23"/>
  <c r="R46" i="25"/>
  <c r="S46" i="18"/>
  <c r="S45" i="19"/>
  <c r="S45" i="23"/>
  <c r="S46" i="25"/>
  <c r="B47" i="18"/>
  <c r="B46" i="23"/>
  <c r="H46" i="20"/>
  <c r="B47" i="25"/>
  <c r="C47" i="18"/>
  <c r="C46" i="23"/>
  <c r="C47" i="25"/>
  <c r="D47" i="18"/>
  <c r="D46" i="23"/>
  <c r="D47" i="25"/>
  <c r="E47" i="18"/>
  <c r="E46" i="23"/>
  <c r="E47" i="25"/>
  <c r="F47" i="18"/>
  <c r="F46" i="23"/>
  <c r="F47" i="25"/>
  <c r="G47" i="18"/>
  <c r="G46" i="23"/>
  <c r="G47" i="25"/>
  <c r="H47" i="18"/>
  <c r="H46" i="19"/>
  <c r="H46" i="23"/>
  <c r="I46" i="20"/>
  <c r="K47" i="25"/>
  <c r="I47" i="18"/>
  <c r="I46" i="19"/>
  <c r="I46" i="23"/>
  <c r="L47" i="25"/>
  <c r="J47" i="18"/>
  <c r="J46" i="19"/>
  <c r="J46" i="23"/>
  <c r="M47" i="25"/>
  <c r="K47" i="18"/>
  <c r="K46" i="19"/>
  <c r="K46" i="23"/>
  <c r="N47" i="25"/>
  <c r="L47" i="18"/>
  <c r="L46" i="19"/>
  <c r="L46" i="23"/>
  <c r="O47" i="25"/>
  <c r="M47" i="18"/>
  <c r="M46" i="19"/>
  <c r="M46" i="23"/>
  <c r="P47" i="25"/>
  <c r="N47" i="18"/>
  <c r="N46" i="23"/>
  <c r="H47" i="25"/>
  <c r="O47" i="18"/>
  <c r="O46" i="23"/>
  <c r="I47" i="25"/>
  <c r="P47" i="18"/>
  <c r="P46" i="23"/>
  <c r="J47" i="25"/>
  <c r="Q47" i="18"/>
  <c r="Q46" i="19"/>
  <c r="Q46" i="23"/>
  <c r="Q47" i="25"/>
  <c r="R47" i="18"/>
  <c r="R46" i="19"/>
  <c r="R46" i="23"/>
  <c r="R47" i="25"/>
  <c r="S47" i="18"/>
  <c r="S46" i="19"/>
  <c r="S46" i="23"/>
  <c r="S47" i="25"/>
  <c r="B48" i="18"/>
  <c r="B47" i="23"/>
  <c r="H47" i="20"/>
  <c r="B48" i="25"/>
  <c r="C48" i="18"/>
  <c r="C47" i="23"/>
  <c r="C48" i="25"/>
  <c r="D48" i="18"/>
  <c r="D47" i="23"/>
  <c r="D48" i="25"/>
  <c r="E48" i="18"/>
  <c r="E47" i="23"/>
  <c r="E48" i="25"/>
  <c r="F48" i="18"/>
  <c r="F47" i="23"/>
  <c r="F48" i="25"/>
  <c r="G48" i="18"/>
  <c r="G47" i="23"/>
  <c r="G48" i="25"/>
  <c r="H48" i="18"/>
  <c r="H47" i="19"/>
  <c r="H47" i="23"/>
  <c r="I47" i="20"/>
  <c r="K48" i="25"/>
  <c r="I48" i="18"/>
  <c r="I47" i="19"/>
  <c r="I47" i="23"/>
  <c r="L48" i="25"/>
  <c r="J48" i="18"/>
  <c r="J47" i="19"/>
  <c r="J47" i="23"/>
  <c r="M48" i="25"/>
  <c r="K48" i="18"/>
  <c r="K47" i="19"/>
  <c r="K47" i="23"/>
  <c r="N48" i="25"/>
  <c r="L48" i="18"/>
  <c r="L47" i="19"/>
  <c r="L47" i="23"/>
  <c r="O48" i="25"/>
  <c r="M48" i="18"/>
  <c r="M47" i="19"/>
  <c r="M47" i="23"/>
  <c r="P48" i="25"/>
  <c r="N48" i="18"/>
  <c r="N47" i="23"/>
  <c r="H48" i="25"/>
  <c r="O48" i="18"/>
  <c r="O47" i="23"/>
  <c r="I48" i="25"/>
  <c r="P48" i="18"/>
  <c r="P47" i="23"/>
  <c r="J48" i="25"/>
  <c r="Q48" i="18"/>
  <c r="Q47" i="19"/>
  <c r="Q47" i="23"/>
  <c r="Q48" i="25"/>
  <c r="R48" i="18"/>
  <c r="R47" i="19"/>
  <c r="R47" i="23"/>
  <c r="R48" i="25"/>
  <c r="S48" i="18"/>
  <c r="S47" i="19"/>
  <c r="S47" i="23"/>
  <c r="S48" i="25"/>
  <c r="B49" i="18"/>
  <c r="B48" i="23"/>
  <c r="H48" i="20"/>
  <c r="B49" i="25"/>
  <c r="C49" i="18"/>
  <c r="C48" i="23"/>
  <c r="C49" i="25"/>
  <c r="D49" i="18"/>
  <c r="D48" i="23"/>
  <c r="D49" i="25"/>
  <c r="E49" i="18"/>
  <c r="E48" i="23"/>
  <c r="E49" i="25"/>
  <c r="F49" i="18"/>
  <c r="F48" i="23"/>
  <c r="F49" i="25"/>
  <c r="G49" i="18"/>
  <c r="G48" i="23"/>
  <c r="G49" i="25"/>
  <c r="H49" i="18"/>
  <c r="H48" i="19"/>
  <c r="H48" i="23"/>
  <c r="I48" i="20"/>
  <c r="K49" i="25"/>
  <c r="I49" i="18"/>
  <c r="I48" i="19"/>
  <c r="I48" i="23"/>
  <c r="L49" i="25"/>
  <c r="J49" i="18"/>
  <c r="J48" i="19"/>
  <c r="J48" i="23"/>
  <c r="M49" i="25"/>
  <c r="K49" i="18"/>
  <c r="K48" i="19"/>
  <c r="K48" i="23"/>
  <c r="N49" i="25"/>
  <c r="L49" i="18"/>
  <c r="L48" i="19"/>
  <c r="L48" i="23"/>
  <c r="O49" i="25"/>
  <c r="M49" i="18"/>
  <c r="M48" i="19"/>
  <c r="M48" i="23"/>
  <c r="P49" i="25"/>
  <c r="N49" i="18"/>
  <c r="N48" i="23"/>
  <c r="H49" i="25"/>
  <c r="O49" i="18"/>
  <c r="O48" i="23"/>
  <c r="I49" i="25"/>
  <c r="P49" i="18"/>
  <c r="P48" i="23"/>
  <c r="J49" i="25"/>
  <c r="Q49" i="18"/>
  <c r="Q48" i="19"/>
  <c r="Q48" i="23"/>
  <c r="Q49" i="25"/>
  <c r="R49" i="18"/>
  <c r="R48" i="19"/>
  <c r="R48" i="23"/>
  <c r="R49" i="25"/>
  <c r="S49" i="18"/>
  <c r="S48" i="19"/>
  <c r="S48" i="23"/>
  <c r="S49" i="25"/>
  <c r="B49" i="23"/>
  <c r="H49" i="20"/>
  <c r="B50" i="25"/>
  <c r="C49" i="23"/>
  <c r="C50" i="25"/>
  <c r="D49" i="23"/>
  <c r="D50" i="25"/>
  <c r="E49" i="23"/>
  <c r="E50" i="25"/>
  <c r="F49" i="23"/>
  <c r="F50" i="25"/>
  <c r="G49" i="23"/>
  <c r="G50" i="25"/>
  <c r="H49" i="19"/>
  <c r="H49" i="23"/>
  <c r="I49" i="20"/>
  <c r="K50" i="25"/>
  <c r="I49" i="19"/>
  <c r="I49" i="23"/>
  <c r="L50" i="25"/>
  <c r="J49" i="19"/>
  <c r="J49" i="23"/>
  <c r="M50" i="25"/>
  <c r="K49" i="19"/>
  <c r="K49" i="23"/>
  <c r="N50" i="25"/>
  <c r="L49" i="19"/>
  <c r="L49" i="23"/>
  <c r="O50" i="25"/>
  <c r="M49" i="19"/>
  <c r="M49" i="23"/>
  <c r="P50" i="25"/>
  <c r="N49" i="23"/>
  <c r="H50" i="25"/>
  <c r="O49" i="23"/>
  <c r="I50" i="25"/>
  <c r="P49" i="23"/>
  <c r="J50" i="25"/>
  <c r="Q49" i="19"/>
  <c r="Q49" i="23"/>
  <c r="Q50" i="25"/>
  <c r="R49" i="19"/>
  <c r="R49" i="23"/>
  <c r="R50" i="25"/>
  <c r="S49" i="19"/>
  <c r="S49" i="23"/>
  <c r="S50" i="25"/>
  <c r="B51" i="18"/>
  <c r="B50" i="23"/>
  <c r="H50" i="20"/>
  <c r="B51" i="25"/>
  <c r="C51" i="18"/>
  <c r="C50" i="23"/>
  <c r="C51" i="25"/>
  <c r="D51" i="18"/>
  <c r="D50" i="23"/>
  <c r="D51" i="25"/>
  <c r="E51" i="18"/>
  <c r="E50" i="23"/>
  <c r="E51" i="25"/>
  <c r="F51" i="18"/>
  <c r="F50" i="23"/>
  <c r="F51" i="25"/>
  <c r="G51" i="18"/>
  <c r="G50" i="23"/>
  <c r="G51" i="25"/>
  <c r="H51" i="18"/>
  <c r="H50" i="19"/>
  <c r="H50" i="23"/>
  <c r="I50" i="20"/>
  <c r="K51" i="25"/>
  <c r="I51" i="18"/>
  <c r="I50" i="19"/>
  <c r="I50" i="23"/>
  <c r="L51" i="25"/>
  <c r="J51" i="18"/>
  <c r="J50" i="19"/>
  <c r="J50" i="23"/>
  <c r="M51" i="25"/>
  <c r="K51" i="18"/>
  <c r="K50" i="19"/>
  <c r="K50" i="23"/>
  <c r="N51" i="25"/>
  <c r="L50" i="19"/>
  <c r="L50" i="23"/>
  <c r="O51" i="25"/>
  <c r="M51" i="18"/>
  <c r="M50" i="19"/>
  <c r="M50" i="23"/>
  <c r="P51" i="25"/>
  <c r="N51" i="18"/>
  <c r="N50" i="23"/>
  <c r="H51" i="25"/>
  <c r="O51" i="18"/>
  <c r="O50" i="23"/>
  <c r="I51" i="25"/>
  <c r="P51" i="18"/>
  <c r="P50" i="23"/>
  <c r="J51" i="25"/>
  <c r="Q50" i="19"/>
  <c r="Q50" i="23"/>
  <c r="Q51" i="25"/>
  <c r="R50" i="19"/>
  <c r="R50" i="23"/>
  <c r="R51" i="25"/>
  <c r="S50" i="19"/>
  <c r="S50" i="23"/>
  <c r="S51" i="25"/>
  <c r="B52" i="18"/>
  <c r="B51" i="23"/>
  <c r="H51" i="20"/>
  <c r="B52" i="25"/>
  <c r="C51" i="23"/>
  <c r="C52" i="25"/>
  <c r="D52" i="18"/>
  <c r="D51" i="23"/>
  <c r="D52" i="25"/>
  <c r="E52" i="18"/>
  <c r="E51" i="23"/>
  <c r="E52" i="25"/>
  <c r="F52" i="18"/>
  <c r="F51" i="23"/>
  <c r="F52" i="25"/>
  <c r="G52" i="18"/>
  <c r="G51" i="23"/>
  <c r="G52" i="25"/>
  <c r="H52" i="18"/>
  <c r="H51" i="19"/>
  <c r="H51" i="23"/>
  <c r="I51" i="20"/>
  <c r="K52" i="25"/>
  <c r="I52" i="18"/>
  <c r="I51" i="19"/>
  <c r="I51" i="23"/>
  <c r="L52" i="25"/>
  <c r="J52" i="18"/>
  <c r="J51" i="19"/>
  <c r="J51" i="23"/>
  <c r="M52" i="25"/>
  <c r="K52" i="18"/>
  <c r="K51" i="19"/>
  <c r="K51" i="23"/>
  <c r="N52" i="25"/>
  <c r="L52" i="18"/>
  <c r="L51" i="19"/>
  <c r="L51" i="23"/>
  <c r="O52" i="25"/>
  <c r="M52" i="18"/>
  <c r="M51" i="19"/>
  <c r="M51" i="23"/>
  <c r="P52" i="25"/>
  <c r="N52" i="18"/>
  <c r="N51" i="23"/>
  <c r="H52" i="25"/>
  <c r="O52" i="18"/>
  <c r="O51" i="23"/>
  <c r="I52" i="25"/>
  <c r="P52" i="18"/>
  <c r="P51" i="23"/>
  <c r="J52" i="25"/>
  <c r="Q52" i="18"/>
  <c r="Q51" i="19"/>
  <c r="Q51" i="23"/>
  <c r="Q52" i="25"/>
  <c r="R52" i="18"/>
  <c r="R51" i="19"/>
  <c r="R51" i="23"/>
  <c r="R52" i="25"/>
  <c r="S52" i="18"/>
  <c r="S51" i="19"/>
  <c r="S51" i="23"/>
  <c r="S52" i="25"/>
  <c r="B53" i="18"/>
  <c r="B52" i="23"/>
  <c r="H52" i="20"/>
  <c r="B53" i="25"/>
  <c r="C53" i="18"/>
  <c r="C52" i="23"/>
  <c r="C53" i="25"/>
  <c r="D53" i="18"/>
  <c r="D52" i="23"/>
  <c r="D53" i="25"/>
  <c r="E53" i="18"/>
  <c r="E52" i="23"/>
  <c r="E53" i="25"/>
  <c r="F53" i="18"/>
  <c r="F52" i="23"/>
  <c r="F53" i="25"/>
  <c r="G53" i="18"/>
  <c r="G52" i="23"/>
  <c r="G53" i="25"/>
  <c r="H53" i="18"/>
  <c r="H52" i="19"/>
  <c r="H52" i="23"/>
  <c r="I52" i="20"/>
  <c r="K53" i="25"/>
  <c r="I53" i="18"/>
  <c r="I52" i="19"/>
  <c r="I52" i="23"/>
  <c r="L53" i="25"/>
  <c r="J53" i="18"/>
  <c r="J52" i="19"/>
  <c r="J52" i="23"/>
  <c r="M53" i="25"/>
  <c r="K53" i="18"/>
  <c r="K52" i="19"/>
  <c r="K52" i="23"/>
  <c r="N53" i="25"/>
  <c r="L53" i="18"/>
  <c r="L52" i="19"/>
  <c r="L52" i="23"/>
  <c r="O53" i="25"/>
  <c r="M53" i="18"/>
  <c r="M52" i="19"/>
  <c r="M52" i="23"/>
  <c r="P53" i="25"/>
  <c r="N53" i="18"/>
  <c r="N52" i="23"/>
  <c r="H53" i="25"/>
  <c r="O53" i="18"/>
  <c r="O52" i="23"/>
  <c r="I53" i="25"/>
  <c r="P53" i="18"/>
  <c r="P52" i="23"/>
  <c r="J53" i="25"/>
  <c r="Q52" i="19"/>
  <c r="Q52" i="23"/>
  <c r="Q53" i="25"/>
  <c r="R52" i="19"/>
  <c r="R52" i="23"/>
  <c r="R53" i="25"/>
  <c r="S52" i="19"/>
  <c r="S52" i="23"/>
  <c r="S53" i="25"/>
  <c r="B54" i="18"/>
  <c r="B53" i="23"/>
  <c r="H53" i="20"/>
  <c r="B54" i="25"/>
  <c r="C54" i="18"/>
  <c r="C53" i="23"/>
  <c r="C54" i="25"/>
  <c r="D54" i="18"/>
  <c r="D53" i="23"/>
  <c r="D54" i="25"/>
  <c r="E54" i="18"/>
  <c r="E53" i="23"/>
  <c r="E54" i="25"/>
  <c r="F54" i="18"/>
  <c r="F53" i="23"/>
  <c r="F54" i="25"/>
  <c r="G54" i="18"/>
  <c r="G53" i="23"/>
  <c r="G54" i="25"/>
  <c r="H54" i="18"/>
  <c r="H53" i="19"/>
  <c r="H53" i="23"/>
  <c r="I53" i="20"/>
  <c r="K54" i="25"/>
  <c r="I54" i="18"/>
  <c r="I53" i="19"/>
  <c r="I53" i="23"/>
  <c r="L54" i="25"/>
  <c r="J54" i="18"/>
  <c r="J53" i="19"/>
  <c r="J53" i="23"/>
  <c r="M54" i="25"/>
  <c r="K54" i="18"/>
  <c r="K53" i="19"/>
  <c r="K53" i="23"/>
  <c r="N54" i="25"/>
  <c r="L54" i="18"/>
  <c r="L53" i="19"/>
  <c r="L53" i="23"/>
  <c r="O54" i="25"/>
  <c r="M54" i="18"/>
  <c r="M53" i="19"/>
  <c r="M53" i="23"/>
  <c r="P54" i="25"/>
  <c r="N54" i="18"/>
  <c r="N53" i="23"/>
  <c r="H54" i="25"/>
  <c r="O54" i="18"/>
  <c r="O53" i="23"/>
  <c r="I54" i="25"/>
  <c r="P54" i="18"/>
  <c r="P53" i="23"/>
  <c r="J54" i="25"/>
  <c r="Q54" i="18"/>
  <c r="Q53" i="19"/>
  <c r="Q53" i="23"/>
  <c r="Q54" i="25"/>
  <c r="R54" i="18"/>
  <c r="R53" i="19"/>
  <c r="R53" i="23"/>
  <c r="R54" i="25"/>
  <c r="S54" i="18"/>
  <c r="S53" i="19"/>
  <c r="S53" i="23"/>
  <c r="S54" i="25"/>
  <c r="B55" i="18"/>
  <c r="C55" i="18"/>
  <c r="D55" i="18"/>
  <c r="E55" i="18"/>
  <c r="F55" i="18"/>
  <c r="G55" i="18"/>
  <c r="H55" i="18"/>
  <c r="I55" i="18"/>
  <c r="J55" i="18"/>
  <c r="K55" i="18"/>
  <c r="L55" i="18"/>
  <c r="M55" i="18"/>
  <c r="N55" i="18"/>
  <c r="O55" i="18"/>
  <c r="P55" i="18"/>
  <c r="Q55" i="18"/>
  <c r="R55" i="18"/>
  <c r="S55" i="18"/>
  <c r="B56" i="18"/>
  <c r="B54" i="23"/>
  <c r="H54" i="20"/>
  <c r="B55" i="25"/>
  <c r="C56" i="18"/>
  <c r="C54" i="23"/>
  <c r="C55" i="25"/>
  <c r="D56" i="18"/>
  <c r="D54" i="23"/>
  <c r="D55" i="25"/>
  <c r="E56" i="18"/>
  <c r="E54" i="23"/>
  <c r="E55" i="25"/>
  <c r="F56" i="18"/>
  <c r="F54" i="23"/>
  <c r="F55" i="25"/>
  <c r="G56" i="18"/>
  <c r="G54" i="23"/>
  <c r="G55" i="25"/>
  <c r="H56" i="18"/>
  <c r="H54" i="19"/>
  <c r="H54" i="23"/>
  <c r="I54" i="20"/>
  <c r="K55" i="25"/>
  <c r="I56" i="18"/>
  <c r="I54" i="19"/>
  <c r="I54" i="23"/>
  <c r="L55" i="25"/>
  <c r="J56" i="18"/>
  <c r="J54" i="19"/>
  <c r="J54" i="23"/>
  <c r="M55" i="25"/>
  <c r="K56" i="18"/>
  <c r="K54" i="19"/>
  <c r="K54" i="23"/>
  <c r="N55" i="25"/>
  <c r="L56" i="18"/>
  <c r="L54" i="19"/>
  <c r="L54" i="23"/>
  <c r="O55" i="25"/>
  <c r="M56" i="18"/>
  <c r="M54" i="19"/>
  <c r="M54" i="23"/>
  <c r="P55" i="25"/>
  <c r="N56" i="18"/>
  <c r="N54" i="23"/>
  <c r="H55" i="25"/>
  <c r="O56" i="18"/>
  <c r="O54" i="23"/>
  <c r="I55" i="25"/>
  <c r="P56" i="18"/>
  <c r="P54" i="23"/>
  <c r="J55" i="25"/>
  <c r="Q56" i="18"/>
  <c r="Q54" i="19"/>
  <c r="Q54" i="23"/>
  <c r="Q55" i="25"/>
  <c r="R56" i="18"/>
  <c r="R54" i="19"/>
  <c r="R54" i="23"/>
  <c r="R55" i="25"/>
  <c r="S56" i="18"/>
  <c r="S54" i="19"/>
  <c r="S54" i="23"/>
  <c r="S55" i="25"/>
  <c r="B57" i="18"/>
  <c r="B55" i="23"/>
  <c r="H55" i="20"/>
  <c r="B56" i="25"/>
  <c r="C57" i="18"/>
  <c r="C55" i="23"/>
  <c r="C56" i="25"/>
  <c r="D57" i="18"/>
  <c r="D55" i="23"/>
  <c r="D56" i="25"/>
  <c r="E57" i="18"/>
  <c r="E55" i="23"/>
  <c r="E56" i="25"/>
  <c r="F57" i="18"/>
  <c r="F55" i="23"/>
  <c r="F56" i="25"/>
  <c r="G57" i="18"/>
  <c r="G55" i="23"/>
  <c r="G56" i="25"/>
  <c r="H57" i="18"/>
  <c r="H55" i="19"/>
  <c r="H55" i="23"/>
  <c r="I55" i="20"/>
  <c r="K56" i="25"/>
  <c r="I57" i="18"/>
  <c r="I55" i="19"/>
  <c r="I55" i="23"/>
  <c r="L56" i="25"/>
  <c r="J57" i="18"/>
  <c r="J55" i="19"/>
  <c r="J55" i="23"/>
  <c r="M56" i="25"/>
  <c r="K57" i="18"/>
  <c r="K55" i="19"/>
  <c r="K55" i="23"/>
  <c r="N56" i="25"/>
  <c r="L57" i="18"/>
  <c r="L55" i="19"/>
  <c r="L55" i="23"/>
  <c r="O56" i="25"/>
  <c r="M57" i="18"/>
  <c r="M55" i="19"/>
  <c r="M55" i="23"/>
  <c r="P56" i="25"/>
  <c r="N57" i="18"/>
  <c r="N55" i="23"/>
  <c r="H56" i="25"/>
  <c r="O57" i="18"/>
  <c r="O55" i="23"/>
  <c r="I56" i="25"/>
  <c r="P57" i="18"/>
  <c r="P55" i="23"/>
  <c r="J56" i="25"/>
  <c r="Q57" i="18"/>
  <c r="Q55" i="19"/>
  <c r="Q55" i="23"/>
  <c r="Q56" i="25"/>
  <c r="R57" i="18"/>
  <c r="R55" i="19"/>
  <c r="R55" i="23"/>
  <c r="R56" i="25"/>
  <c r="S57" i="18"/>
  <c r="S55" i="19"/>
  <c r="S55" i="23"/>
  <c r="S56" i="25"/>
  <c r="B58" i="18"/>
  <c r="B56" i="23"/>
  <c r="H56" i="20"/>
  <c r="B57" i="25"/>
  <c r="C58" i="18"/>
  <c r="C56" i="23"/>
  <c r="C57" i="25"/>
  <c r="D58" i="18"/>
  <c r="D56" i="23"/>
  <c r="D57" i="25"/>
  <c r="E58" i="18"/>
  <c r="E56" i="23"/>
  <c r="E57" i="25"/>
  <c r="F58" i="18"/>
  <c r="F56" i="23"/>
  <c r="F57" i="25"/>
  <c r="G58" i="18"/>
  <c r="G56" i="23"/>
  <c r="G57" i="25"/>
  <c r="H58" i="18"/>
  <c r="H56" i="19"/>
  <c r="H56" i="23"/>
  <c r="I56" i="20"/>
  <c r="K57" i="25"/>
  <c r="I58" i="18"/>
  <c r="I56" i="19"/>
  <c r="I56" i="23"/>
  <c r="L57" i="25"/>
  <c r="J58" i="18"/>
  <c r="J56" i="19"/>
  <c r="J56" i="23"/>
  <c r="M57" i="25"/>
  <c r="K58" i="18"/>
  <c r="K56" i="19"/>
  <c r="K56" i="23"/>
  <c r="N57" i="25"/>
  <c r="L58" i="18"/>
  <c r="L56" i="19"/>
  <c r="L56" i="23"/>
  <c r="O57" i="25"/>
  <c r="M58" i="18"/>
  <c r="M56" i="19"/>
  <c r="M56" i="23"/>
  <c r="P57" i="25"/>
  <c r="N58" i="18"/>
  <c r="N56" i="23"/>
  <c r="H57" i="25"/>
  <c r="O58" i="18"/>
  <c r="O56" i="23"/>
  <c r="I57" i="25"/>
  <c r="P58" i="18"/>
  <c r="P56" i="23"/>
  <c r="J57" i="25"/>
  <c r="Q58" i="18"/>
  <c r="Q56" i="19"/>
  <c r="Q56" i="23"/>
  <c r="Q57" i="25"/>
  <c r="R58" i="18"/>
  <c r="R56" i="19"/>
  <c r="R56" i="23"/>
  <c r="R57" i="25"/>
  <c r="S58" i="18"/>
  <c r="S56" i="19"/>
  <c r="S56" i="23"/>
  <c r="S57" i="25"/>
  <c r="B57" i="23"/>
  <c r="H57" i="20"/>
  <c r="B58" i="25"/>
  <c r="C57" i="23"/>
  <c r="C58" i="25"/>
  <c r="D57" i="23"/>
  <c r="D58" i="25"/>
  <c r="E57" i="23"/>
  <c r="E58" i="25"/>
  <c r="F57" i="23"/>
  <c r="F58" i="25"/>
  <c r="G57" i="23"/>
  <c r="G58" i="25"/>
  <c r="H57" i="19"/>
  <c r="H57" i="23"/>
  <c r="I57" i="20"/>
  <c r="K58" i="25"/>
  <c r="I57" i="19"/>
  <c r="I57" i="23"/>
  <c r="L58" i="25"/>
  <c r="J57" i="19"/>
  <c r="J57" i="23"/>
  <c r="M58" i="25"/>
  <c r="K57" i="19"/>
  <c r="K57" i="23"/>
  <c r="N58" i="25"/>
  <c r="L57" i="19"/>
  <c r="L57" i="23"/>
  <c r="O58" i="25"/>
  <c r="M57" i="19"/>
  <c r="M57" i="23"/>
  <c r="P58" i="25"/>
  <c r="N57" i="23"/>
  <c r="H58" i="25"/>
  <c r="O57" i="23"/>
  <c r="I58" i="25"/>
  <c r="P57" i="23"/>
  <c r="J58" i="25"/>
  <c r="Q57" i="19"/>
  <c r="Q57" i="23"/>
  <c r="Q58" i="25"/>
  <c r="R57" i="19"/>
  <c r="R57" i="23"/>
  <c r="R58" i="25"/>
  <c r="S57" i="19"/>
  <c r="S57" i="23"/>
  <c r="S58" i="25"/>
  <c r="B58" i="23"/>
  <c r="H58" i="20"/>
  <c r="B59" i="25"/>
  <c r="C58" i="23"/>
  <c r="C59" i="25"/>
  <c r="D58" i="23"/>
  <c r="D59" i="25"/>
  <c r="E58" i="23"/>
  <c r="E59" i="25"/>
  <c r="F58" i="23"/>
  <c r="F59" i="25"/>
  <c r="G58" i="23"/>
  <c r="G59" i="25"/>
  <c r="H58" i="19"/>
  <c r="H58" i="23"/>
  <c r="I58" i="20"/>
  <c r="K59" i="25"/>
  <c r="I58" i="19"/>
  <c r="I58" i="23"/>
  <c r="L59" i="25"/>
  <c r="J58" i="19"/>
  <c r="J58" i="23"/>
  <c r="M59" i="25"/>
  <c r="K58" i="19"/>
  <c r="K58" i="23"/>
  <c r="N59" i="25"/>
  <c r="L58" i="19"/>
  <c r="L58" i="23"/>
  <c r="O59" i="25"/>
  <c r="M58" i="19"/>
  <c r="M58" i="23"/>
  <c r="P59" i="25"/>
  <c r="N58" i="23"/>
  <c r="H59" i="25"/>
  <c r="O58" i="23"/>
  <c r="I59" i="25"/>
  <c r="P58" i="23"/>
  <c r="J59" i="25"/>
  <c r="Q58" i="19"/>
  <c r="Q58" i="23"/>
  <c r="Q59" i="25"/>
  <c r="R58" i="19"/>
  <c r="R58" i="23"/>
  <c r="R59" i="25"/>
  <c r="S58" i="19"/>
  <c r="S58" i="23"/>
  <c r="S59" i="25"/>
  <c r="B61" i="18"/>
  <c r="B59" i="23"/>
  <c r="H59" i="20"/>
  <c r="B60" i="25"/>
  <c r="C61" i="18"/>
  <c r="C59" i="23"/>
  <c r="C60" i="25"/>
  <c r="D61" i="18"/>
  <c r="D59" i="23"/>
  <c r="D60" i="25"/>
  <c r="E61" i="18"/>
  <c r="E59" i="23"/>
  <c r="E60" i="25"/>
  <c r="F61" i="18"/>
  <c r="F59" i="23"/>
  <c r="F60" i="25"/>
  <c r="G61" i="18"/>
  <c r="G59" i="23"/>
  <c r="G60" i="25"/>
  <c r="H61" i="18"/>
  <c r="H59" i="19"/>
  <c r="H59" i="23"/>
  <c r="I59" i="20"/>
  <c r="K60" i="25"/>
  <c r="I61" i="18"/>
  <c r="I59" i="19"/>
  <c r="I59" i="23"/>
  <c r="L60" i="25"/>
  <c r="J61" i="18"/>
  <c r="J59" i="19"/>
  <c r="J59" i="23"/>
  <c r="M60" i="25"/>
  <c r="K61" i="18"/>
  <c r="K59" i="19"/>
  <c r="K59" i="23"/>
  <c r="N60" i="25"/>
  <c r="L61" i="18"/>
  <c r="L59" i="19"/>
  <c r="L59" i="23"/>
  <c r="O60" i="25"/>
  <c r="M61" i="18"/>
  <c r="M59" i="19"/>
  <c r="M59" i="23"/>
  <c r="P60" i="25"/>
  <c r="N61" i="18"/>
  <c r="N59" i="23"/>
  <c r="H60" i="25"/>
  <c r="O61" i="18"/>
  <c r="O59" i="23"/>
  <c r="I60" i="25"/>
  <c r="P61" i="18"/>
  <c r="P59" i="23"/>
  <c r="J60" i="25"/>
  <c r="Q61" i="18"/>
  <c r="Q59" i="19"/>
  <c r="Q59" i="23"/>
  <c r="Q60" i="25"/>
  <c r="R61" i="18"/>
  <c r="R59" i="19"/>
  <c r="R59" i="23"/>
  <c r="R60" i="25"/>
  <c r="S61" i="18"/>
  <c r="S59" i="19"/>
  <c r="S59" i="23"/>
  <c r="S60" i="25"/>
  <c r="B62" i="18"/>
  <c r="B60" i="23"/>
  <c r="H60" i="20"/>
  <c r="B61" i="25"/>
  <c r="C62" i="18"/>
  <c r="C60" i="23"/>
  <c r="C61" i="25"/>
  <c r="D62" i="18"/>
  <c r="D60" i="23"/>
  <c r="D61" i="25"/>
  <c r="E62" i="18"/>
  <c r="E60" i="23"/>
  <c r="E61" i="25"/>
  <c r="F62" i="18"/>
  <c r="F60" i="23"/>
  <c r="F61" i="25"/>
  <c r="G62" i="18"/>
  <c r="G60" i="23"/>
  <c r="G61" i="25"/>
  <c r="H62" i="18"/>
  <c r="H60" i="19"/>
  <c r="H60" i="23"/>
  <c r="I60" i="20"/>
  <c r="K61" i="25"/>
  <c r="I62" i="18"/>
  <c r="I60" i="19"/>
  <c r="I60" i="23"/>
  <c r="L61" i="25"/>
  <c r="J62" i="18"/>
  <c r="J60" i="19"/>
  <c r="J60" i="23"/>
  <c r="M61" i="25"/>
  <c r="K62" i="18"/>
  <c r="K60" i="19"/>
  <c r="K60" i="23"/>
  <c r="N61" i="25"/>
  <c r="L62" i="18"/>
  <c r="L60" i="19"/>
  <c r="L60" i="23"/>
  <c r="O61" i="25"/>
  <c r="M62" i="18"/>
  <c r="M60" i="19"/>
  <c r="M60" i="23"/>
  <c r="P61" i="25"/>
  <c r="N62" i="18"/>
  <c r="N60" i="23"/>
  <c r="H61" i="25"/>
  <c r="O62" i="18"/>
  <c r="O60" i="23"/>
  <c r="I61" i="25"/>
  <c r="P62" i="18"/>
  <c r="P60" i="23"/>
  <c r="J61" i="25"/>
  <c r="Q62" i="18"/>
  <c r="Q60" i="19"/>
  <c r="Q60" i="23"/>
  <c r="Q61" i="25"/>
  <c r="R62" i="18"/>
  <c r="R60" i="19"/>
  <c r="R60" i="23"/>
  <c r="R61" i="25"/>
  <c r="S62" i="18"/>
  <c r="S60" i="19"/>
  <c r="S60" i="23"/>
  <c r="S61" i="25"/>
  <c r="B63" i="18"/>
  <c r="B61" i="23"/>
  <c r="H61" i="20"/>
  <c r="B62" i="25"/>
  <c r="C63" i="18"/>
  <c r="C61" i="23"/>
  <c r="C62" i="25"/>
  <c r="D63" i="18"/>
  <c r="D61" i="23"/>
  <c r="D62" i="25"/>
  <c r="E63" i="18"/>
  <c r="E61" i="23"/>
  <c r="E62" i="25"/>
  <c r="F63" i="18"/>
  <c r="F61" i="23"/>
  <c r="F62" i="25"/>
  <c r="G63" i="18"/>
  <c r="G61" i="23"/>
  <c r="G62" i="25"/>
  <c r="H63" i="18"/>
  <c r="H61" i="19"/>
  <c r="H61" i="23"/>
  <c r="I61" i="20"/>
  <c r="K62" i="25"/>
  <c r="I63" i="18"/>
  <c r="I61" i="19"/>
  <c r="I61" i="23"/>
  <c r="L62" i="25"/>
  <c r="J63" i="18"/>
  <c r="J61" i="19"/>
  <c r="J61" i="23"/>
  <c r="M62" i="25"/>
  <c r="K63" i="18"/>
  <c r="K61" i="19"/>
  <c r="K61" i="23"/>
  <c r="N62" i="25"/>
  <c r="L63" i="18"/>
  <c r="L61" i="19"/>
  <c r="L61" i="23"/>
  <c r="O62" i="25"/>
  <c r="M63" i="18"/>
  <c r="M61" i="19"/>
  <c r="M61" i="23"/>
  <c r="P62" i="25"/>
  <c r="N63" i="18"/>
  <c r="N61" i="23"/>
  <c r="H62" i="25"/>
  <c r="O63" i="18"/>
  <c r="O61" i="23"/>
  <c r="I62" i="25"/>
  <c r="P63" i="18"/>
  <c r="P61" i="23"/>
  <c r="J62" i="25"/>
  <c r="Q63" i="18"/>
  <c r="Q61" i="19"/>
  <c r="Q61" i="23"/>
  <c r="Q62" i="25"/>
  <c r="R63" i="18"/>
  <c r="R61" i="19"/>
  <c r="R61" i="23"/>
  <c r="R62" i="25"/>
  <c r="S63" i="18"/>
  <c r="S61" i="19"/>
  <c r="S61" i="23"/>
  <c r="S62" i="25"/>
  <c r="B64" i="18"/>
  <c r="B62" i="23"/>
  <c r="H62" i="20"/>
  <c r="B63" i="25"/>
  <c r="C64" i="18"/>
  <c r="C62" i="23"/>
  <c r="C63" i="25"/>
  <c r="D64" i="18"/>
  <c r="D62" i="23"/>
  <c r="D63" i="25"/>
  <c r="E64" i="18"/>
  <c r="E62" i="23"/>
  <c r="E63" i="25"/>
  <c r="F64" i="18"/>
  <c r="F62" i="23"/>
  <c r="F63" i="25"/>
  <c r="G64" i="18"/>
  <c r="G62" i="23"/>
  <c r="G63" i="25"/>
  <c r="H64" i="18"/>
  <c r="H62" i="19"/>
  <c r="H62" i="23"/>
  <c r="I62" i="20"/>
  <c r="K63" i="25"/>
  <c r="I64" i="18"/>
  <c r="I62" i="19"/>
  <c r="I62" i="23"/>
  <c r="L63" i="25"/>
  <c r="J64" i="18"/>
  <c r="J62" i="19"/>
  <c r="J62" i="23"/>
  <c r="M63" i="25"/>
  <c r="K64" i="18"/>
  <c r="K62" i="19"/>
  <c r="K62" i="23"/>
  <c r="N63" i="25"/>
  <c r="L64" i="18"/>
  <c r="L62" i="19"/>
  <c r="L62" i="23"/>
  <c r="O63" i="25"/>
  <c r="M64" i="18"/>
  <c r="M62" i="19"/>
  <c r="M62" i="23"/>
  <c r="P63" i="25"/>
  <c r="N64" i="18"/>
  <c r="N62" i="23"/>
  <c r="H63" i="25"/>
  <c r="O64" i="18"/>
  <c r="O62" i="23"/>
  <c r="I63" i="25"/>
  <c r="P64" i="18"/>
  <c r="P62" i="23"/>
  <c r="J63" i="25"/>
  <c r="Q64" i="18"/>
  <c r="Q62" i="19"/>
  <c r="Q62" i="23"/>
  <c r="Q63" i="25"/>
  <c r="R64" i="18"/>
  <c r="R62" i="19"/>
  <c r="R62" i="23"/>
  <c r="R63" i="25"/>
  <c r="S64" i="18"/>
  <c r="S62" i="19"/>
  <c r="S62" i="23"/>
  <c r="S63" i="25"/>
  <c r="B65" i="18"/>
  <c r="B63" i="23"/>
  <c r="H63" i="20"/>
  <c r="B64" i="25"/>
  <c r="C65" i="18"/>
  <c r="C63" i="23"/>
  <c r="C64" i="25"/>
  <c r="D65" i="18"/>
  <c r="D63" i="23"/>
  <c r="D64" i="25"/>
  <c r="E65" i="18"/>
  <c r="E63" i="23"/>
  <c r="E64" i="25"/>
  <c r="F65" i="18"/>
  <c r="F63" i="23"/>
  <c r="F64" i="25"/>
  <c r="G65" i="18"/>
  <c r="G63" i="23"/>
  <c r="G64" i="25"/>
  <c r="H65" i="18"/>
  <c r="H63" i="19"/>
  <c r="H63" i="23"/>
  <c r="I63" i="20"/>
  <c r="K64" i="25"/>
  <c r="I65" i="18"/>
  <c r="I63" i="19"/>
  <c r="I63" i="23"/>
  <c r="L64" i="25"/>
  <c r="J65" i="18"/>
  <c r="J63" i="19"/>
  <c r="J63" i="23"/>
  <c r="M64" i="25"/>
  <c r="K65" i="18"/>
  <c r="K63" i="19"/>
  <c r="K63" i="23"/>
  <c r="N64" i="25"/>
  <c r="L65" i="18"/>
  <c r="L63" i="19"/>
  <c r="L63" i="23"/>
  <c r="O64" i="25"/>
  <c r="M65" i="18"/>
  <c r="M63" i="19"/>
  <c r="M63" i="23"/>
  <c r="P64" i="25"/>
  <c r="N65" i="18"/>
  <c r="N63" i="23"/>
  <c r="H64" i="25"/>
  <c r="O65" i="18"/>
  <c r="O63" i="23"/>
  <c r="I64" i="25"/>
  <c r="P65" i="18"/>
  <c r="P63" i="23"/>
  <c r="J64" i="25"/>
  <c r="Q65" i="18"/>
  <c r="Q63" i="19"/>
  <c r="Q63" i="23"/>
  <c r="Q64" i="25"/>
  <c r="R65" i="18"/>
  <c r="R63" i="19"/>
  <c r="R63" i="23"/>
  <c r="R64" i="25"/>
  <c r="S65" i="18"/>
  <c r="S63" i="19"/>
  <c r="S63" i="23"/>
  <c r="S64" i="25"/>
  <c r="J54" i="16"/>
  <c r="B66" i="18"/>
  <c r="B64" i="23"/>
  <c r="H64" i="20"/>
  <c r="B65" i="25"/>
  <c r="C66" i="18"/>
  <c r="C64" i="23"/>
  <c r="C65" i="25"/>
  <c r="D66" i="18"/>
  <c r="D64" i="23"/>
  <c r="D65" i="25"/>
  <c r="E66" i="18"/>
  <c r="E64" i="23"/>
  <c r="E65" i="25"/>
  <c r="F66" i="18"/>
  <c r="F64" i="23"/>
  <c r="F65" i="25"/>
  <c r="G66" i="18"/>
  <c r="G64" i="23"/>
  <c r="G65" i="25"/>
  <c r="H66" i="18"/>
  <c r="H64" i="19"/>
  <c r="H64" i="23"/>
  <c r="I64" i="20"/>
  <c r="K65" i="25"/>
  <c r="I66" i="18"/>
  <c r="I64" i="19"/>
  <c r="I64" i="23"/>
  <c r="L65" i="25"/>
  <c r="J66" i="18"/>
  <c r="J64" i="19"/>
  <c r="J64" i="23"/>
  <c r="M65" i="25"/>
  <c r="K66" i="18"/>
  <c r="K64" i="19"/>
  <c r="K64" i="23"/>
  <c r="N65" i="25"/>
  <c r="L66" i="18"/>
  <c r="L64" i="19"/>
  <c r="L64" i="23"/>
  <c r="O65" i="25"/>
  <c r="M66" i="18"/>
  <c r="M64" i="19"/>
  <c r="M64" i="23"/>
  <c r="P65" i="25"/>
  <c r="N66" i="18"/>
  <c r="N64" i="23"/>
  <c r="H65" i="25"/>
  <c r="O66" i="18"/>
  <c r="O64" i="23"/>
  <c r="I65" i="25"/>
  <c r="P66" i="18"/>
  <c r="P64" i="23"/>
  <c r="J65" i="25"/>
  <c r="Q66" i="18"/>
  <c r="Q64" i="19"/>
  <c r="Q64" i="23"/>
  <c r="Q65" i="25"/>
  <c r="R66" i="18"/>
  <c r="R64" i="19"/>
  <c r="R64" i="23"/>
  <c r="R65" i="25"/>
  <c r="S66" i="18"/>
  <c r="S64" i="19"/>
  <c r="S64" i="23"/>
  <c r="S65" i="25"/>
  <c r="B67" i="18"/>
  <c r="B65" i="23"/>
  <c r="H65" i="20"/>
  <c r="B66" i="25"/>
  <c r="C67" i="18"/>
  <c r="C65" i="23"/>
  <c r="C66" i="25"/>
  <c r="D67" i="18"/>
  <c r="D65" i="23"/>
  <c r="D66" i="25"/>
  <c r="E67" i="18"/>
  <c r="E65" i="23"/>
  <c r="E66" i="25"/>
  <c r="F67" i="18"/>
  <c r="F65" i="23"/>
  <c r="F66" i="25"/>
  <c r="G67" i="18"/>
  <c r="G65" i="23"/>
  <c r="G66" i="25"/>
  <c r="H67" i="18"/>
  <c r="H65" i="19"/>
  <c r="H65" i="23"/>
  <c r="I65" i="20"/>
  <c r="K66" i="25"/>
  <c r="I67" i="18"/>
  <c r="I65" i="19"/>
  <c r="I65" i="23"/>
  <c r="L66" i="25"/>
  <c r="J67" i="18"/>
  <c r="J65" i="19"/>
  <c r="J65" i="23"/>
  <c r="M66" i="25"/>
  <c r="K67" i="18"/>
  <c r="K65" i="19"/>
  <c r="K65" i="23"/>
  <c r="N66" i="25"/>
  <c r="L67" i="18"/>
  <c r="L65" i="19"/>
  <c r="L65" i="23"/>
  <c r="O66" i="25"/>
  <c r="M67" i="18"/>
  <c r="M65" i="19"/>
  <c r="M65" i="23"/>
  <c r="P66" i="25"/>
  <c r="N67" i="18"/>
  <c r="N65" i="23"/>
  <c r="H66" i="25"/>
  <c r="O67" i="18"/>
  <c r="O65" i="23"/>
  <c r="I66" i="25"/>
  <c r="P67" i="18"/>
  <c r="P65" i="23"/>
  <c r="J66" i="25"/>
  <c r="Q67" i="18"/>
  <c r="Q65" i="19"/>
  <c r="Q65" i="23"/>
  <c r="Q66" i="25"/>
  <c r="R67" i="18"/>
  <c r="R65" i="19"/>
  <c r="R65" i="23"/>
  <c r="R66" i="25"/>
  <c r="S67" i="18"/>
  <c r="S65" i="19"/>
  <c r="S65" i="23"/>
  <c r="S66" i="25"/>
  <c r="B66" i="23"/>
  <c r="H66" i="20"/>
  <c r="B67" i="25"/>
  <c r="C66" i="23"/>
  <c r="C67" i="25"/>
  <c r="D66" i="23"/>
  <c r="D67" i="25"/>
  <c r="E66" i="23"/>
  <c r="E67" i="25"/>
  <c r="F66" i="23"/>
  <c r="F67" i="25"/>
  <c r="G66" i="23"/>
  <c r="G67" i="25"/>
  <c r="H66" i="19"/>
  <c r="H66" i="23"/>
  <c r="I66" i="20"/>
  <c r="K67" i="25"/>
  <c r="I66" i="19"/>
  <c r="I66" i="23"/>
  <c r="L67" i="25"/>
  <c r="J66" i="19"/>
  <c r="J66" i="23"/>
  <c r="M67" i="25"/>
  <c r="K66" i="19"/>
  <c r="K66" i="23"/>
  <c r="N67" i="25"/>
  <c r="L66" i="19"/>
  <c r="L66" i="23"/>
  <c r="O67" i="25"/>
  <c r="M66" i="19"/>
  <c r="M66" i="23"/>
  <c r="P67" i="25"/>
  <c r="N66" i="23"/>
  <c r="H67" i="25"/>
  <c r="O66" i="23"/>
  <c r="I67" i="25"/>
  <c r="P66" i="23"/>
  <c r="J67" i="25"/>
  <c r="Q66" i="19"/>
  <c r="Q66" i="23"/>
  <c r="Q67" i="25"/>
  <c r="R66" i="19"/>
  <c r="R66" i="23"/>
  <c r="R67" i="25"/>
  <c r="S66" i="19"/>
  <c r="S66" i="23"/>
  <c r="S67" i="25"/>
  <c r="B67" i="23"/>
  <c r="H67" i="20"/>
  <c r="B68" i="25"/>
  <c r="C67" i="23"/>
  <c r="C68" i="25"/>
  <c r="D67" i="23"/>
  <c r="D68" i="25"/>
  <c r="E67" i="23"/>
  <c r="E68" i="25"/>
  <c r="F67" i="23"/>
  <c r="F68" i="25"/>
  <c r="G67" i="23"/>
  <c r="G68" i="25"/>
  <c r="H67" i="19"/>
  <c r="H67" i="23"/>
  <c r="I67" i="20"/>
  <c r="K68" i="25"/>
  <c r="I67" i="19"/>
  <c r="I67" i="23"/>
  <c r="L68" i="25"/>
  <c r="J67" i="19"/>
  <c r="J67" i="23"/>
  <c r="M68" i="25"/>
  <c r="K67" i="19"/>
  <c r="K67" i="23"/>
  <c r="N68" i="25"/>
  <c r="L67" i="19"/>
  <c r="L67" i="23"/>
  <c r="O68" i="25"/>
  <c r="M67" i="19"/>
  <c r="M67" i="23"/>
  <c r="P68" i="25"/>
  <c r="N67" i="23"/>
  <c r="H68" i="25"/>
  <c r="O67" i="23"/>
  <c r="I68" i="25"/>
  <c r="P67" i="23"/>
  <c r="J68" i="25"/>
  <c r="Q67" i="19"/>
  <c r="Q67" i="23"/>
  <c r="Q68" i="25"/>
  <c r="R67" i="19"/>
  <c r="R67" i="23"/>
  <c r="R68" i="25"/>
  <c r="S67" i="19"/>
  <c r="S67" i="23"/>
  <c r="S68" i="25"/>
  <c r="B68" i="23"/>
  <c r="H68" i="20"/>
  <c r="B69" i="25"/>
  <c r="C68" i="23"/>
  <c r="C69" i="25"/>
  <c r="D68" i="23"/>
  <c r="D69" i="25"/>
  <c r="E68" i="23"/>
  <c r="E69" i="25"/>
  <c r="F68" i="23"/>
  <c r="F69" i="25"/>
  <c r="G68" i="23"/>
  <c r="G69" i="25"/>
  <c r="H68" i="19"/>
  <c r="H68" i="23"/>
  <c r="I68" i="20"/>
  <c r="K69" i="25"/>
  <c r="I68" i="19"/>
  <c r="I68" i="23"/>
  <c r="L69" i="25"/>
  <c r="J68" i="19"/>
  <c r="J68" i="23"/>
  <c r="M69" i="25"/>
  <c r="K68" i="19"/>
  <c r="K68" i="23"/>
  <c r="N69" i="25"/>
  <c r="L68" i="19"/>
  <c r="L68" i="23"/>
  <c r="O69" i="25"/>
  <c r="M68" i="19"/>
  <c r="M68" i="23"/>
  <c r="P69" i="25"/>
  <c r="N68" i="23"/>
  <c r="H69" i="25"/>
  <c r="O68" i="23"/>
  <c r="I69" i="25"/>
  <c r="P68" i="23"/>
  <c r="J69" i="25"/>
  <c r="Q68" i="19"/>
  <c r="Q68" i="23"/>
  <c r="Q69" i="25"/>
  <c r="R68" i="19"/>
  <c r="R68" i="23"/>
  <c r="R69" i="25"/>
  <c r="S68" i="19"/>
  <c r="S68" i="23"/>
  <c r="S69" i="25"/>
  <c r="B69" i="23"/>
  <c r="H69" i="20"/>
  <c r="B70" i="25"/>
  <c r="C69" i="23"/>
  <c r="C70" i="25"/>
  <c r="D69" i="23"/>
  <c r="D70" i="25"/>
  <c r="E69" i="23"/>
  <c r="E70" i="25"/>
  <c r="F69" i="23"/>
  <c r="F70" i="25"/>
  <c r="G69" i="23"/>
  <c r="G70" i="25"/>
  <c r="H69" i="19"/>
  <c r="H69" i="23"/>
  <c r="I69" i="20"/>
  <c r="K70" i="25"/>
  <c r="I69" i="19"/>
  <c r="I69" i="23"/>
  <c r="L70" i="25"/>
  <c r="J69" i="19"/>
  <c r="J69" i="23"/>
  <c r="M70" i="25"/>
  <c r="K69" i="19"/>
  <c r="K69" i="23"/>
  <c r="N70" i="25"/>
  <c r="L69" i="19"/>
  <c r="L69" i="23"/>
  <c r="O70" i="25"/>
  <c r="M69" i="19"/>
  <c r="M69" i="23"/>
  <c r="P70" i="25"/>
  <c r="N69" i="23"/>
  <c r="H70" i="25"/>
  <c r="O69" i="23"/>
  <c r="I70" i="25"/>
  <c r="P69" i="23"/>
  <c r="J70" i="25"/>
  <c r="Q69" i="19"/>
  <c r="Q69" i="23"/>
  <c r="Q70" i="25"/>
  <c r="R69" i="19"/>
  <c r="R69" i="23"/>
  <c r="R70" i="25"/>
  <c r="S69" i="19"/>
  <c r="S69" i="23"/>
  <c r="S70" i="25"/>
  <c r="B72" i="18"/>
  <c r="B70" i="23"/>
  <c r="H70" i="20"/>
  <c r="B71" i="25"/>
  <c r="C72" i="18"/>
  <c r="C70" i="23"/>
  <c r="C71" i="25"/>
  <c r="D72" i="18"/>
  <c r="D70" i="23"/>
  <c r="D71" i="25"/>
  <c r="E72" i="18"/>
  <c r="E70" i="23"/>
  <c r="E71" i="25"/>
  <c r="F72" i="18"/>
  <c r="F70" i="23"/>
  <c r="F71" i="25"/>
  <c r="G72" i="18"/>
  <c r="G70" i="23"/>
  <c r="G71" i="25"/>
  <c r="H72" i="18"/>
  <c r="H70" i="19"/>
  <c r="H70" i="23"/>
  <c r="I70" i="20"/>
  <c r="K71" i="25"/>
  <c r="I72" i="18"/>
  <c r="I70" i="19"/>
  <c r="I70" i="23"/>
  <c r="L71" i="25"/>
  <c r="J72" i="18"/>
  <c r="J70" i="19"/>
  <c r="J70" i="23"/>
  <c r="M71" i="25"/>
  <c r="K72" i="18"/>
  <c r="K70" i="19"/>
  <c r="K70" i="23"/>
  <c r="N71" i="25"/>
  <c r="L72" i="18"/>
  <c r="L70" i="19"/>
  <c r="L70" i="23"/>
  <c r="O71" i="25"/>
  <c r="M72" i="18"/>
  <c r="M70" i="19"/>
  <c r="M70" i="23"/>
  <c r="P71" i="25"/>
  <c r="N72" i="18"/>
  <c r="N70" i="23"/>
  <c r="H71" i="25"/>
  <c r="O72" i="18"/>
  <c r="O70" i="23"/>
  <c r="I71" i="25"/>
  <c r="P72" i="18"/>
  <c r="P70" i="23"/>
  <c r="J71" i="25"/>
  <c r="Q72" i="18"/>
  <c r="Q70" i="19"/>
  <c r="Q70" i="23"/>
  <c r="Q71" i="25"/>
  <c r="R72" i="18"/>
  <c r="R70" i="19"/>
  <c r="R70" i="23"/>
  <c r="R71" i="25"/>
  <c r="S72" i="18"/>
  <c r="S70" i="19"/>
  <c r="S70" i="23"/>
  <c r="S71" i="25"/>
  <c r="B73" i="18"/>
  <c r="B71" i="23"/>
  <c r="H71" i="20"/>
  <c r="B72" i="25"/>
  <c r="C73" i="18"/>
  <c r="C71" i="23"/>
  <c r="C72" i="25"/>
  <c r="D73" i="18"/>
  <c r="D71" i="23"/>
  <c r="D72" i="25"/>
  <c r="E73" i="18"/>
  <c r="E71" i="23"/>
  <c r="E72" i="25"/>
  <c r="F73" i="18"/>
  <c r="F71" i="23"/>
  <c r="F72" i="25"/>
  <c r="G73" i="18"/>
  <c r="G71" i="23"/>
  <c r="G72" i="25"/>
  <c r="H73" i="18"/>
  <c r="H71" i="19"/>
  <c r="H71" i="23"/>
  <c r="I71" i="20"/>
  <c r="K72" i="25"/>
  <c r="I73" i="18"/>
  <c r="I71" i="19"/>
  <c r="I71" i="23"/>
  <c r="L72" i="25"/>
  <c r="J73" i="18"/>
  <c r="J71" i="19"/>
  <c r="J71" i="23"/>
  <c r="M72" i="25"/>
  <c r="K73" i="18"/>
  <c r="K71" i="19"/>
  <c r="K71" i="23"/>
  <c r="N72" i="25"/>
  <c r="L73" i="18"/>
  <c r="L71" i="19"/>
  <c r="L71" i="23"/>
  <c r="O72" i="25"/>
  <c r="M73" i="18"/>
  <c r="M71" i="19"/>
  <c r="M71" i="23"/>
  <c r="P72" i="25"/>
  <c r="N73" i="18"/>
  <c r="N71" i="23"/>
  <c r="H72" i="25"/>
  <c r="O73" i="18"/>
  <c r="O71" i="23"/>
  <c r="I72" i="25"/>
  <c r="P73" i="18"/>
  <c r="P71" i="23"/>
  <c r="J72" i="25"/>
  <c r="Q73" i="18"/>
  <c r="Q71" i="19"/>
  <c r="Q71" i="23"/>
  <c r="Q72" i="25"/>
  <c r="R73" i="18"/>
  <c r="R71" i="19"/>
  <c r="R71" i="23"/>
  <c r="R72" i="25"/>
  <c r="S73" i="18"/>
  <c r="S71" i="19"/>
  <c r="S71" i="23"/>
  <c r="S72" i="25"/>
  <c r="B74" i="18"/>
  <c r="B72" i="23"/>
  <c r="H72" i="20"/>
  <c r="B73" i="25"/>
  <c r="C74" i="18"/>
  <c r="C72" i="23"/>
  <c r="C73" i="25"/>
  <c r="D74" i="18"/>
  <c r="D72" i="23"/>
  <c r="D73" i="25"/>
  <c r="E74" i="18"/>
  <c r="E72" i="23"/>
  <c r="E73" i="25"/>
  <c r="F74" i="18"/>
  <c r="F72" i="23"/>
  <c r="F73" i="25"/>
  <c r="G74" i="18"/>
  <c r="G72" i="23"/>
  <c r="G73" i="25"/>
  <c r="H74" i="18"/>
  <c r="H72" i="19"/>
  <c r="H72" i="23"/>
  <c r="I72" i="20"/>
  <c r="K73" i="25"/>
  <c r="I74" i="18"/>
  <c r="I72" i="19"/>
  <c r="I72" i="23"/>
  <c r="L73" i="25"/>
  <c r="J74" i="18"/>
  <c r="J72" i="19"/>
  <c r="J72" i="23"/>
  <c r="M73" i="25"/>
  <c r="K74" i="18"/>
  <c r="K72" i="19"/>
  <c r="K72" i="23"/>
  <c r="N73" i="25"/>
  <c r="L74" i="18"/>
  <c r="L72" i="19"/>
  <c r="L72" i="23"/>
  <c r="O73" i="25"/>
  <c r="M74" i="18"/>
  <c r="M72" i="19"/>
  <c r="M72" i="23"/>
  <c r="P73" i="25"/>
  <c r="N74" i="18"/>
  <c r="N72" i="23"/>
  <c r="H73" i="25"/>
  <c r="O74" i="18"/>
  <c r="O72" i="23"/>
  <c r="I73" i="25"/>
  <c r="P74" i="18"/>
  <c r="P72" i="23"/>
  <c r="J73" i="25"/>
  <c r="Q74" i="18"/>
  <c r="Q72" i="19"/>
  <c r="Q72" i="23"/>
  <c r="Q73" i="25"/>
  <c r="R74" i="18"/>
  <c r="R72" i="19"/>
  <c r="R72" i="23"/>
  <c r="R73" i="25"/>
  <c r="S74" i="18"/>
  <c r="S72" i="19"/>
  <c r="S72" i="23"/>
  <c r="S73" i="25"/>
  <c r="B75" i="18"/>
  <c r="B73" i="23"/>
  <c r="H73" i="20"/>
  <c r="B74" i="25"/>
  <c r="C75" i="18"/>
  <c r="C73" i="23"/>
  <c r="C74" i="25"/>
  <c r="D75" i="18"/>
  <c r="D73" i="23"/>
  <c r="D74" i="25"/>
  <c r="E75" i="18"/>
  <c r="E73" i="23"/>
  <c r="E74" i="25"/>
  <c r="F75" i="18"/>
  <c r="F73" i="23"/>
  <c r="F74" i="25"/>
  <c r="G75" i="18"/>
  <c r="G73" i="23"/>
  <c r="G74" i="25"/>
  <c r="H75" i="18"/>
  <c r="H73" i="19"/>
  <c r="H73" i="23"/>
  <c r="I73" i="20"/>
  <c r="K74" i="25"/>
  <c r="I75" i="18"/>
  <c r="I73" i="19"/>
  <c r="I73" i="23"/>
  <c r="L74" i="25"/>
  <c r="J75" i="18"/>
  <c r="J73" i="19"/>
  <c r="J73" i="23"/>
  <c r="M74" i="25"/>
  <c r="K75" i="18"/>
  <c r="K73" i="19"/>
  <c r="K73" i="23"/>
  <c r="N74" i="25"/>
  <c r="L75" i="18"/>
  <c r="L73" i="19"/>
  <c r="L73" i="23"/>
  <c r="O74" i="25"/>
  <c r="M75" i="18"/>
  <c r="M73" i="19"/>
  <c r="M73" i="23"/>
  <c r="P74" i="25"/>
  <c r="N75" i="18"/>
  <c r="N73" i="23"/>
  <c r="H74" i="25"/>
  <c r="O75" i="18"/>
  <c r="O73" i="23"/>
  <c r="I74" i="25"/>
  <c r="P75" i="18"/>
  <c r="P73" i="23"/>
  <c r="J74" i="25"/>
  <c r="Q75" i="18"/>
  <c r="Q73" i="19"/>
  <c r="Q73" i="23"/>
  <c r="Q74" i="25"/>
  <c r="R75" i="18"/>
  <c r="R73" i="19"/>
  <c r="R73" i="23"/>
  <c r="R74" i="25"/>
  <c r="S75" i="18"/>
  <c r="S73" i="19"/>
  <c r="S73" i="23"/>
  <c r="S74" i="25"/>
  <c r="B74" i="23"/>
  <c r="H74" i="20"/>
  <c r="B75" i="25"/>
  <c r="C74" i="23"/>
  <c r="C75" i="25"/>
  <c r="D74" i="23"/>
  <c r="D75" i="25"/>
  <c r="E74" i="23"/>
  <c r="E75" i="25"/>
  <c r="F74" i="23"/>
  <c r="F75" i="25"/>
  <c r="G74" i="23"/>
  <c r="G75" i="25"/>
  <c r="H74" i="19"/>
  <c r="H74" i="23"/>
  <c r="I74" i="20"/>
  <c r="K75" i="25"/>
  <c r="I74" i="19"/>
  <c r="I74" i="23"/>
  <c r="L75" i="25"/>
  <c r="J74" i="19"/>
  <c r="J74" i="23"/>
  <c r="M75" i="25"/>
  <c r="K74" i="19"/>
  <c r="K74" i="23"/>
  <c r="N75" i="25"/>
  <c r="L74" i="19"/>
  <c r="L74" i="23"/>
  <c r="O75" i="25"/>
  <c r="M74" i="19"/>
  <c r="M74" i="23"/>
  <c r="P75" i="25"/>
  <c r="N74" i="23"/>
  <c r="H75" i="25"/>
  <c r="O74" i="23"/>
  <c r="I75" i="25"/>
  <c r="P74" i="23"/>
  <c r="J75" i="25"/>
  <c r="Q74" i="19"/>
  <c r="Q74" i="23"/>
  <c r="Q75" i="25"/>
  <c r="R74" i="19"/>
  <c r="R74" i="23"/>
  <c r="R75" i="25"/>
  <c r="S74" i="19"/>
  <c r="S74" i="23"/>
  <c r="S75" i="25"/>
  <c r="J28" i="21"/>
  <c r="L28" i="21"/>
  <c r="J29" i="21"/>
  <c r="L29" i="21"/>
  <c r="J30" i="21"/>
  <c r="L30" i="21"/>
  <c r="J31" i="21"/>
  <c r="L31" i="21"/>
  <c r="J32" i="21"/>
  <c r="L32" i="21"/>
  <c r="J33" i="21"/>
  <c r="L33" i="21"/>
  <c r="J34" i="21"/>
  <c r="L34" i="21"/>
  <c r="J35" i="21"/>
  <c r="L35" i="21"/>
  <c r="J36" i="21"/>
  <c r="L36" i="21"/>
  <c r="J37" i="21"/>
  <c r="L37" i="21"/>
  <c r="J38" i="21"/>
  <c r="L38" i="21"/>
  <c r="J39" i="21"/>
  <c r="L39" i="21"/>
  <c r="J40" i="21"/>
  <c r="L40" i="21"/>
  <c r="J41" i="21"/>
  <c r="L41" i="21"/>
  <c r="J42" i="21"/>
  <c r="L42" i="21"/>
  <c r="J43" i="21"/>
  <c r="L43" i="21"/>
  <c r="J44" i="21"/>
  <c r="L44" i="21"/>
  <c r="J45" i="21"/>
  <c r="L45" i="21"/>
  <c r="J46" i="21"/>
  <c r="L46" i="21"/>
  <c r="J47" i="21"/>
  <c r="L47" i="21"/>
  <c r="J48" i="21"/>
  <c r="L48" i="21"/>
  <c r="J27" i="21"/>
  <c r="L27" i="21"/>
  <c r="J18" i="21"/>
  <c r="L18" i="21"/>
  <c r="J17" i="21"/>
  <c r="L17" i="21"/>
  <c r="J3" i="21"/>
  <c r="L3" i="21"/>
  <c r="J22" i="21"/>
  <c r="L22" i="21"/>
  <c r="J14" i="21"/>
  <c r="L14" i="21"/>
  <c r="J15" i="21"/>
  <c r="L15" i="21"/>
  <c r="J23" i="21"/>
  <c r="L23" i="21"/>
  <c r="J8" i="21"/>
  <c r="L8" i="21"/>
  <c r="J25" i="21"/>
  <c r="L25" i="21"/>
  <c r="J21" i="21"/>
  <c r="L21" i="21"/>
  <c r="J24" i="21"/>
  <c r="L24" i="21"/>
  <c r="J7" i="21"/>
  <c r="L7" i="21"/>
  <c r="J26" i="21"/>
  <c r="L26" i="21"/>
  <c r="J11" i="21"/>
  <c r="L11" i="21"/>
  <c r="J12" i="21"/>
  <c r="L12" i="21"/>
  <c r="J4" i="21"/>
  <c r="L4" i="21"/>
  <c r="J13" i="21"/>
  <c r="L13" i="21"/>
  <c r="J9" i="21"/>
  <c r="L9" i="21"/>
  <c r="J20" i="21"/>
  <c r="L20" i="21"/>
  <c r="J5" i="21"/>
  <c r="L5" i="21"/>
  <c r="J10" i="21"/>
  <c r="L10" i="21"/>
  <c r="J6" i="21"/>
  <c r="L6" i="21"/>
  <c r="J16" i="21"/>
  <c r="L16" i="21"/>
  <c r="J19" i="21"/>
  <c r="L19" i="21"/>
  <c r="B12" i="19"/>
  <c r="C12" i="19"/>
  <c r="D12" i="19"/>
  <c r="B4" i="19"/>
  <c r="B5" i="19"/>
  <c r="B6" i="19"/>
  <c r="B7" i="19"/>
  <c r="B8" i="19"/>
  <c r="B9" i="19"/>
  <c r="B10" i="19"/>
  <c r="B11" i="19"/>
  <c r="B13" i="19"/>
  <c r="B14" i="19"/>
  <c r="B15" i="19"/>
  <c r="B16" i="19"/>
  <c r="B17" i="19"/>
  <c r="B18" i="19"/>
  <c r="B19" i="19"/>
  <c r="B20" i="19"/>
  <c r="B21" i="19"/>
  <c r="B22" i="19"/>
  <c r="B23" i="19"/>
  <c r="B24" i="19"/>
  <c r="B25" i="19"/>
  <c r="B26" i="19"/>
  <c r="B27" i="19"/>
  <c r="B28" i="19"/>
  <c r="B29" i="19"/>
  <c r="B30" i="19"/>
  <c r="B31" i="19"/>
  <c r="B32" i="19"/>
  <c r="B33" i="19"/>
  <c r="B34" i="19"/>
  <c r="B35" i="19"/>
  <c r="B36" i="19"/>
  <c r="B37" i="19"/>
  <c r="B38" i="19"/>
  <c r="B39" i="19"/>
  <c r="B40" i="19"/>
  <c r="B41" i="19"/>
  <c r="B42" i="19"/>
  <c r="B43" i="19"/>
  <c r="B44" i="19"/>
  <c r="B45" i="19"/>
  <c r="B46" i="19"/>
  <c r="B47" i="19"/>
  <c r="B48" i="19"/>
  <c r="B49" i="19"/>
  <c r="B50" i="19"/>
  <c r="B51" i="19"/>
  <c r="B52" i="19"/>
  <c r="B53" i="19"/>
  <c r="B54" i="19"/>
  <c r="B55" i="19"/>
  <c r="B56" i="19"/>
  <c r="B57" i="19"/>
  <c r="B58" i="19"/>
  <c r="B59" i="19"/>
  <c r="B60" i="19"/>
  <c r="B61" i="19"/>
  <c r="B62" i="19"/>
  <c r="B63" i="19"/>
  <c r="B64" i="19"/>
  <c r="B65" i="19"/>
  <c r="B66" i="19"/>
  <c r="B67" i="19"/>
  <c r="B68" i="19"/>
  <c r="B69" i="19"/>
  <c r="B70" i="19"/>
  <c r="B71" i="19"/>
  <c r="B72" i="19"/>
  <c r="B73" i="19"/>
  <c r="B74" i="19"/>
  <c r="C4" i="19"/>
  <c r="D4" i="19"/>
  <c r="E4" i="19"/>
  <c r="F4" i="19"/>
  <c r="G4" i="19"/>
  <c r="C5" i="19"/>
  <c r="D5" i="19"/>
  <c r="E5" i="19"/>
  <c r="F5" i="19"/>
  <c r="G5" i="19"/>
  <c r="C6" i="19"/>
  <c r="D6" i="19"/>
  <c r="E6" i="19"/>
  <c r="F6" i="19"/>
  <c r="G6" i="19"/>
  <c r="C7" i="19"/>
  <c r="D7" i="19"/>
  <c r="E7" i="19"/>
  <c r="F7" i="19"/>
  <c r="G7" i="19"/>
  <c r="C8" i="19"/>
  <c r="D8" i="19"/>
  <c r="E8" i="19"/>
  <c r="F8" i="19"/>
  <c r="G8" i="19"/>
  <c r="C9" i="19"/>
  <c r="D9" i="19"/>
  <c r="E9" i="19"/>
  <c r="F9" i="19"/>
  <c r="G9" i="19"/>
  <c r="C10" i="19"/>
  <c r="D10" i="19"/>
  <c r="E10" i="19"/>
  <c r="F10" i="19"/>
  <c r="G10" i="19"/>
  <c r="C11" i="19"/>
  <c r="D11" i="19"/>
  <c r="E11" i="19"/>
  <c r="F11" i="19"/>
  <c r="G11" i="19"/>
  <c r="E12" i="19"/>
  <c r="F12" i="19"/>
  <c r="G12" i="19"/>
  <c r="C13" i="19"/>
  <c r="D13" i="19"/>
  <c r="E13" i="19"/>
  <c r="F13" i="19"/>
  <c r="G13" i="19"/>
  <c r="C14" i="19"/>
  <c r="D14" i="19"/>
  <c r="E14" i="19"/>
  <c r="F14" i="19"/>
  <c r="G14" i="19"/>
  <c r="C15" i="19"/>
  <c r="D15" i="19"/>
  <c r="E15" i="19"/>
  <c r="F15" i="19"/>
  <c r="G15" i="19"/>
  <c r="C16" i="19"/>
  <c r="D16" i="19"/>
  <c r="E16" i="19"/>
  <c r="F16" i="19"/>
  <c r="G16" i="19"/>
  <c r="C17" i="19"/>
  <c r="D17" i="19"/>
  <c r="E17" i="19"/>
  <c r="F17" i="19"/>
  <c r="G17" i="19"/>
  <c r="C18" i="19"/>
  <c r="D18" i="19"/>
  <c r="E18" i="19"/>
  <c r="F18" i="19"/>
  <c r="G18" i="19"/>
  <c r="C19" i="19"/>
  <c r="D19" i="19"/>
  <c r="E19" i="19"/>
  <c r="F19" i="19"/>
  <c r="G19" i="19"/>
  <c r="C20" i="19"/>
  <c r="D20" i="19"/>
  <c r="E20" i="19"/>
  <c r="F20" i="19"/>
  <c r="G20" i="19"/>
  <c r="C21" i="19"/>
  <c r="D21" i="19"/>
  <c r="E21" i="19"/>
  <c r="F21" i="19"/>
  <c r="G21" i="19"/>
  <c r="C22" i="19"/>
  <c r="D22" i="19"/>
  <c r="E22" i="19"/>
  <c r="F22" i="19"/>
  <c r="G22" i="19"/>
  <c r="C23" i="19"/>
  <c r="D23" i="19"/>
  <c r="E23" i="19"/>
  <c r="F23" i="19"/>
  <c r="G23" i="19"/>
  <c r="C24" i="19"/>
  <c r="D24" i="19"/>
  <c r="E24" i="19"/>
  <c r="F24" i="19"/>
  <c r="G24" i="19"/>
  <c r="C25" i="19"/>
  <c r="D25" i="19"/>
  <c r="E25" i="19"/>
  <c r="F25" i="19"/>
  <c r="G25" i="19"/>
  <c r="C26" i="19"/>
  <c r="D26" i="19"/>
  <c r="E26" i="19"/>
  <c r="F26" i="19"/>
  <c r="G26" i="19"/>
  <c r="C27" i="19"/>
  <c r="D27" i="19"/>
  <c r="E27" i="19"/>
  <c r="F27" i="19"/>
  <c r="G27" i="19"/>
  <c r="C28" i="19"/>
  <c r="D28" i="19"/>
  <c r="E28" i="19"/>
  <c r="F28" i="19"/>
  <c r="G28" i="19"/>
  <c r="C29" i="19"/>
  <c r="D29" i="19"/>
  <c r="E29" i="19"/>
  <c r="F29" i="19"/>
  <c r="G29" i="19"/>
  <c r="C30" i="19"/>
  <c r="D30" i="19"/>
  <c r="E30" i="19"/>
  <c r="F30" i="19"/>
  <c r="G30" i="19"/>
  <c r="C31" i="19"/>
  <c r="D31" i="19"/>
  <c r="E31" i="19"/>
  <c r="F31" i="19"/>
  <c r="G31" i="19"/>
  <c r="C32" i="19"/>
  <c r="D32" i="19"/>
  <c r="E32" i="19"/>
  <c r="F32" i="19"/>
  <c r="G32" i="19"/>
  <c r="C33" i="19"/>
  <c r="D33" i="19"/>
  <c r="E33" i="19"/>
  <c r="F33" i="19"/>
  <c r="G33" i="19"/>
  <c r="C34" i="19"/>
  <c r="D34" i="19"/>
  <c r="E34" i="19"/>
  <c r="F34" i="19"/>
  <c r="G34" i="19"/>
  <c r="C35" i="19"/>
  <c r="D35" i="19"/>
  <c r="E35" i="19"/>
  <c r="F35" i="19"/>
  <c r="G35" i="19"/>
  <c r="C36" i="19"/>
  <c r="D36" i="19"/>
  <c r="E36" i="19"/>
  <c r="F36" i="19"/>
  <c r="G36" i="19"/>
  <c r="C37" i="19"/>
  <c r="D37" i="19"/>
  <c r="E37" i="19"/>
  <c r="F37" i="19"/>
  <c r="G37" i="19"/>
  <c r="C38" i="19"/>
  <c r="D38" i="19"/>
  <c r="E38" i="19"/>
  <c r="F38" i="19"/>
  <c r="G38" i="19"/>
  <c r="C39" i="19"/>
  <c r="D39" i="19"/>
  <c r="E39" i="19"/>
  <c r="F39" i="19"/>
  <c r="G39" i="19"/>
  <c r="C40" i="19"/>
  <c r="D40" i="19"/>
  <c r="E40" i="19"/>
  <c r="F40" i="19"/>
  <c r="G40" i="19"/>
  <c r="C41" i="19"/>
  <c r="D41" i="19"/>
  <c r="E41" i="19"/>
  <c r="F41" i="19"/>
  <c r="G41" i="19"/>
  <c r="C42" i="19"/>
  <c r="D42" i="19"/>
  <c r="E42" i="19"/>
  <c r="F42" i="19"/>
  <c r="G42" i="19"/>
  <c r="C43" i="19"/>
  <c r="D43" i="19"/>
  <c r="E43" i="19"/>
  <c r="F43" i="19"/>
  <c r="G43" i="19"/>
  <c r="C44" i="19"/>
  <c r="D44" i="19"/>
  <c r="E44" i="19"/>
  <c r="F44" i="19"/>
  <c r="G44" i="19"/>
  <c r="C45" i="19"/>
  <c r="D45" i="19"/>
  <c r="E45" i="19"/>
  <c r="F45" i="19"/>
  <c r="G45" i="19"/>
  <c r="C46" i="19"/>
  <c r="D46" i="19"/>
  <c r="E46" i="19"/>
  <c r="F46" i="19"/>
  <c r="G46" i="19"/>
  <c r="C47" i="19"/>
  <c r="D47" i="19"/>
  <c r="E47" i="19"/>
  <c r="F47" i="19"/>
  <c r="G47" i="19"/>
  <c r="C48" i="19"/>
  <c r="D48" i="19"/>
  <c r="E48" i="19"/>
  <c r="F48" i="19"/>
  <c r="G48" i="19"/>
  <c r="C49" i="19"/>
  <c r="D49" i="19"/>
  <c r="E49" i="19"/>
  <c r="F49" i="19"/>
  <c r="G49" i="19"/>
  <c r="C50" i="19"/>
  <c r="D50" i="19"/>
  <c r="E50" i="19"/>
  <c r="F50" i="19"/>
  <c r="G50" i="19"/>
  <c r="C51" i="19"/>
  <c r="D51" i="19"/>
  <c r="E51" i="19"/>
  <c r="F51" i="19"/>
  <c r="G51" i="19"/>
  <c r="C52" i="19"/>
  <c r="D52" i="19"/>
  <c r="E52" i="19"/>
  <c r="F52" i="19"/>
  <c r="G52" i="19"/>
  <c r="C53" i="19"/>
  <c r="D53" i="19"/>
  <c r="E53" i="19"/>
  <c r="F53" i="19"/>
  <c r="G53" i="19"/>
  <c r="C54" i="19"/>
  <c r="D54" i="19"/>
  <c r="E54" i="19"/>
  <c r="F54" i="19"/>
  <c r="G54" i="19"/>
  <c r="C55" i="19"/>
  <c r="D55" i="19"/>
  <c r="E55" i="19"/>
  <c r="F55" i="19"/>
  <c r="G55" i="19"/>
  <c r="C56" i="19"/>
  <c r="D56" i="19"/>
  <c r="E56" i="19"/>
  <c r="F56" i="19"/>
  <c r="G56" i="19"/>
  <c r="C57" i="19"/>
  <c r="D57" i="19"/>
  <c r="E57" i="19"/>
  <c r="F57" i="19"/>
  <c r="G57" i="19"/>
  <c r="C58" i="19"/>
  <c r="D58" i="19"/>
  <c r="E58" i="19"/>
  <c r="F58" i="19"/>
  <c r="G58" i="19"/>
  <c r="C59" i="19"/>
  <c r="D59" i="19"/>
  <c r="E59" i="19"/>
  <c r="F59" i="19"/>
  <c r="G59" i="19"/>
  <c r="C60" i="19"/>
  <c r="D60" i="19"/>
  <c r="E60" i="19"/>
  <c r="F60" i="19"/>
  <c r="G60" i="19"/>
  <c r="C61" i="19"/>
  <c r="D61" i="19"/>
  <c r="E61" i="19"/>
  <c r="F61" i="19"/>
  <c r="G61" i="19"/>
  <c r="C62" i="19"/>
  <c r="D62" i="19"/>
  <c r="E62" i="19"/>
  <c r="F62" i="19"/>
  <c r="G62" i="19"/>
  <c r="C63" i="19"/>
  <c r="D63" i="19"/>
  <c r="E63" i="19"/>
  <c r="F63" i="19"/>
  <c r="G63" i="19"/>
  <c r="C64" i="19"/>
  <c r="D64" i="19"/>
  <c r="E64" i="19"/>
  <c r="F64" i="19"/>
  <c r="G64" i="19"/>
  <c r="C65" i="19"/>
  <c r="D65" i="19"/>
  <c r="E65" i="19"/>
  <c r="F65" i="19"/>
  <c r="G65" i="19"/>
  <c r="C66" i="19"/>
  <c r="D66" i="19"/>
  <c r="E66" i="19"/>
  <c r="F66" i="19"/>
  <c r="G66" i="19"/>
  <c r="C67" i="19"/>
  <c r="D67" i="19"/>
  <c r="E67" i="19"/>
  <c r="F67" i="19"/>
  <c r="G67" i="19"/>
  <c r="C68" i="19"/>
  <c r="D68" i="19"/>
  <c r="E68" i="19"/>
  <c r="F68" i="19"/>
  <c r="G68" i="19"/>
  <c r="C69" i="19"/>
  <c r="D69" i="19"/>
  <c r="E69" i="19"/>
  <c r="F69" i="19"/>
  <c r="G69" i="19"/>
  <c r="C70" i="19"/>
  <c r="D70" i="19"/>
  <c r="E70" i="19"/>
  <c r="F70" i="19"/>
  <c r="G70" i="19"/>
  <c r="C71" i="19"/>
  <c r="D71" i="19"/>
  <c r="E71" i="19"/>
  <c r="F71" i="19"/>
  <c r="G71" i="19"/>
  <c r="C72" i="19"/>
  <c r="D72" i="19"/>
  <c r="E72" i="19"/>
  <c r="F72" i="19"/>
  <c r="G72" i="19"/>
  <c r="C73" i="19"/>
  <c r="D73" i="19"/>
  <c r="E73" i="19"/>
  <c r="F73" i="19"/>
  <c r="G73" i="19"/>
  <c r="C74" i="19"/>
  <c r="D74" i="19"/>
  <c r="E74" i="19"/>
  <c r="F74" i="19"/>
  <c r="G74" i="19"/>
  <c r="J65" i="21"/>
  <c r="L65" i="21"/>
  <c r="J66" i="21"/>
  <c r="L66" i="21"/>
  <c r="J49" i="21"/>
  <c r="L49" i="21"/>
  <c r="J50" i="21"/>
  <c r="L50" i="21"/>
  <c r="J51" i="21"/>
  <c r="L51" i="21"/>
  <c r="J52" i="21"/>
  <c r="L52" i="21"/>
  <c r="J53" i="21"/>
  <c r="L53" i="21"/>
  <c r="J54" i="21"/>
  <c r="L54" i="21"/>
  <c r="J55" i="21"/>
  <c r="L55" i="21"/>
  <c r="J56" i="21"/>
  <c r="L56" i="21"/>
  <c r="J57" i="21"/>
  <c r="L57" i="21"/>
  <c r="J58" i="21"/>
  <c r="L58" i="21"/>
  <c r="J59" i="21"/>
  <c r="L59" i="21"/>
  <c r="J60" i="21"/>
  <c r="L60" i="21"/>
  <c r="J61" i="21"/>
  <c r="L61" i="21"/>
  <c r="J62" i="21"/>
  <c r="L62" i="21"/>
  <c r="J63" i="21"/>
  <c r="L63" i="21"/>
  <c r="J67" i="21"/>
  <c r="L67" i="21"/>
  <c r="J68" i="21"/>
  <c r="L68" i="21"/>
  <c r="J69" i="21"/>
  <c r="L69" i="21"/>
  <c r="J70" i="21"/>
  <c r="L70" i="21"/>
  <c r="J71" i="21"/>
  <c r="L71" i="21"/>
  <c r="J72" i="21"/>
  <c r="L72" i="21"/>
  <c r="J73" i="21"/>
  <c r="L73" i="21"/>
  <c r="J74" i="21"/>
  <c r="L74" i="21"/>
  <c r="L64" i="21"/>
  <c r="J64" i="21"/>
  <c r="N4" i="19"/>
  <c r="O4" i="19"/>
  <c r="P4" i="19"/>
  <c r="N5" i="19"/>
  <c r="O5" i="19"/>
  <c r="P5" i="19"/>
  <c r="N6" i="19"/>
  <c r="O6" i="19"/>
  <c r="P6" i="19"/>
  <c r="N7" i="19"/>
  <c r="O7" i="19"/>
  <c r="P7" i="19"/>
  <c r="N8" i="19"/>
  <c r="O8" i="19"/>
  <c r="P8" i="19"/>
  <c r="N9" i="19"/>
  <c r="O9" i="19"/>
  <c r="P9" i="19"/>
  <c r="N10" i="19"/>
  <c r="O10" i="19"/>
  <c r="P10" i="19"/>
  <c r="N11" i="19"/>
  <c r="O11" i="19"/>
  <c r="P11" i="19"/>
  <c r="N12" i="19"/>
  <c r="O12" i="19"/>
  <c r="P12" i="19"/>
  <c r="N13" i="19"/>
  <c r="O13" i="19"/>
  <c r="P13" i="19"/>
  <c r="N14" i="19"/>
  <c r="O14" i="19"/>
  <c r="P14" i="19"/>
  <c r="N15" i="19"/>
  <c r="O15" i="19"/>
  <c r="P15" i="19"/>
  <c r="N16" i="19"/>
  <c r="O16" i="19"/>
  <c r="P16" i="19"/>
  <c r="N17" i="19"/>
  <c r="O17" i="19"/>
  <c r="P17" i="19"/>
  <c r="N18" i="19"/>
  <c r="O18" i="19"/>
  <c r="P18" i="19"/>
  <c r="N19" i="19"/>
  <c r="O19" i="19"/>
  <c r="P19" i="19"/>
  <c r="N20" i="19"/>
  <c r="O20" i="19"/>
  <c r="P20" i="19"/>
  <c r="N21" i="19"/>
  <c r="O21" i="19"/>
  <c r="P21" i="19"/>
  <c r="N22" i="19"/>
  <c r="O22" i="19"/>
  <c r="P22" i="19"/>
  <c r="N23" i="19"/>
  <c r="O23" i="19"/>
  <c r="P23" i="19"/>
  <c r="J10" i="16"/>
  <c r="N24" i="19"/>
  <c r="O24" i="19"/>
  <c r="P24" i="19"/>
  <c r="N25" i="19"/>
  <c r="O25" i="19"/>
  <c r="P25" i="19"/>
  <c r="N26" i="19"/>
  <c r="O26" i="19"/>
  <c r="P26" i="19"/>
  <c r="N27" i="19"/>
  <c r="O27" i="19"/>
  <c r="P27" i="19"/>
  <c r="N28" i="19"/>
  <c r="O28" i="19"/>
  <c r="P28" i="19"/>
  <c r="N29" i="19"/>
  <c r="O29" i="19"/>
  <c r="P29" i="19"/>
  <c r="N30" i="19"/>
  <c r="O30" i="19"/>
  <c r="P30" i="19"/>
  <c r="N31" i="19"/>
  <c r="O31" i="19"/>
  <c r="P31" i="19"/>
  <c r="N32" i="19"/>
  <c r="O32" i="19"/>
  <c r="P32" i="19"/>
  <c r="N33" i="19"/>
  <c r="O33" i="19"/>
  <c r="P33" i="19"/>
  <c r="N34" i="19"/>
  <c r="O34" i="19"/>
  <c r="P34" i="19"/>
  <c r="N35" i="19"/>
  <c r="O35" i="19"/>
  <c r="P35" i="19"/>
  <c r="N36" i="19"/>
  <c r="O36" i="19"/>
  <c r="P36" i="19"/>
  <c r="N37" i="19"/>
  <c r="O37" i="19"/>
  <c r="P37" i="19"/>
  <c r="J56" i="16"/>
  <c r="J64" i="16"/>
  <c r="N38" i="19"/>
  <c r="O38" i="19"/>
  <c r="P38" i="19"/>
  <c r="N39" i="19"/>
  <c r="O39" i="19"/>
  <c r="P39" i="19"/>
  <c r="N40" i="19"/>
  <c r="O40" i="19"/>
  <c r="P40" i="19"/>
  <c r="N41" i="19"/>
  <c r="O41" i="19"/>
  <c r="P41" i="19"/>
  <c r="N42" i="19"/>
  <c r="O42" i="19"/>
  <c r="P42" i="19"/>
  <c r="N43" i="19"/>
  <c r="O43" i="19"/>
  <c r="P43" i="19"/>
  <c r="N44" i="19"/>
  <c r="O44" i="19"/>
  <c r="P44" i="19"/>
  <c r="N45" i="19"/>
  <c r="O45" i="19"/>
  <c r="P45" i="19"/>
  <c r="N46" i="19"/>
  <c r="O46" i="19"/>
  <c r="P46" i="19"/>
  <c r="N47" i="19"/>
  <c r="O47" i="19"/>
  <c r="P47" i="19"/>
  <c r="N48" i="19"/>
  <c r="O48" i="19"/>
  <c r="P48" i="19"/>
  <c r="N49" i="19"/>
  <c r="O49" i="19"/>
  <c r="P49" i="19"/>
  <c r="N50" i="19"/>
  <c r="O50" i="19"/>
  <c r="P50" i="19"/>
  <c r="N51" i="19"/>
  <c r="O51" i="19"/>
  <c r="P51" i="19"/>
  <c r="N52" i="19"/>
  <c r="O52" i="19"/>
  <c r="P52" i="19"/>
  <c r="N53" i="19"/>
  <c r="O53" i="19"/>
  <c r="P53" i="19"/>
  <c r="N54" i="19"/>
  <c r="O54" i="19"/>
  <c r="P54" i="19"/>
  <c r="N55" i="19"/>
  <c r="O55" i="19"/>
  <c r="P55" i="19"/>
  <c r="N56" i="19"/>
  <c r="O56" i="19"/>
  <c r="P56" i="19"/>
  <c r="N57" i="19"/>
  <c r="O57" i="19"/>
  <c r="P57" i="19"/>
  <c r="N58" i="19"/>
  <c r="O58" i="19"/>
  <c r="P58" i="19"/>
  <c r="J4" i="16"/>
  <c r="N59" i="19"/>
  <c r="O59" i="19"/>
  <c r="P59" i="19"/>
  <c r="N60" i="19"/>
  <c r="O60" i="19"/>
  <c r="P60" i="19"/>
  <c r="N61" i="19"/>
  <c r="O61" i="19"/>
  <c r="P61" i="19"/>
  <c r="N62" i="19"/>
  <c r="O62" i="19"/>
  <c r="P62" i="19"/>
  <c r="N63" i="19"/>
  <c r="O63" i="19"/>
  <c r="P63" i="19"/>
  <c r="N64" i="19"/>
  <c r="O64" i="19"/>
  <c r="P64" i="19"/>
  <c r="N65" i="19"/>
  <c r="O65" i="19"/>
  <c r="P65" i="19"/>
  <c r="N66" i="19"/>
  <c r="O66" i="19"/>
  <c r="P66" i="19"/>
  <c r="N67" i="19"/>
  <c r="O67" i="19"/>
  <c r="P67" i="19"/>
  <c r="N68" i="19"/>
  <c r="O68" i="19"/>
  <c r="P68" i="19"/>
  <c r="N69" i="19"/>
  <c r="O69" i="19"/>
  <c r="P69" i="19"/>
  <c r="N70" i="19"/>
  <c r="O70" i="19"/>
  <c r="P70" i="19"/>
  <c r="N71" i="19"/>
  <c r="O71" i="19"/>
  <c r="P71" i="19"/>
  <c r="N72" i="19"/>
  <c r="O72" i="19"/>
  <c r="P72" i="19"/>
  <c r="N73" i="19"/>
  <c r="O73" i="19"/>
  <c r="P73" i="19"/>
  <c r="N74" i="19"/>
  <c r="O74" i="19"/>
  <c r="P74" i="19"/>
  <c r="C3" i="19"/>
  <c r="D3" i="19"/>
  <c r="E3" i="19"/>
  <c r="F3" i="19"/>
  <c r="G3" i="19"/>
  <c r="N3" i="19"/>
  <c r="O3" i="19"/>
  <c r="P3" i="19"/>
  <c r="B3" i="19"/>
  <c r="Q69" i="17"/>
  <c r="R69" i="17"/>
  <c r="S69" i="17"/>
  <c r="J79" i="16"/>
  <c r="B27" i="17"/>
  <c r="C27" i="17"/>
  <c r="D27" i="17"/>
  <c r="N27" i="17"/>
  <c r="O27" i="17"/>
  <c r="P27" i="17"/>
  <c r="E27" i="17"/>
  <c r="F27" i="17"/>
  <c r="G27" i="17"/>
  <c r="H27" i="17"/>
  <c r="I27" i="17"/>
  <c r="J27" i="17"/>
  <c r="Q27" i="17"/>
  <c r="R27" i="17"/>
  <c r="S27" i="17"/>
  <c r="K27" i="17"/>
  <c r="L27" i="17"/>
  <c r="M27" i="17"/>
  <c r="J107" i="16"/>
  <c r="J5" i="16"/>
  <c r="B72" i="17"/>
  <c r="C72" i="17"/>
  <c r="D72" i="17"/>
  <c r="N72" i="17"/>
  <c r="O72" i="17"/>
  <c r="E72" i="17"/>
  <c r="F72" i="17"/>
  <c r="G72" i="17"/>
  <c r="H72" i="17"/>
  <c r="I72" i="17"/>
  <c r="J72" i="17"/>
  <c r="Q72" i="17"/>
  <c r="R72" i="17"/>
  <c r="S72" i="17"/>
  <c r="K72" i="17"/>
  <c r="L72" i="17"/>
  <c r="M72" i="17"/>
  <c r="J6" i="16"/>
  <c r="J7" i="16"/>
  <c r="B53" i="17"/>
  <c r="C53" i="17"/>
  <c r="D53" i="17"/>
  <c r="N53" i="17"/>
  <c r="O53" i="17"/>
  <c r="P53" i="17"/>
  <c r="E53" i="17"/>
  <c r="F53" i="17"/>
  <c r="G53" i="17"/>
  <c r="H53" i="17"/>
  <c r="I53" i="17"/>
  <c r="J53" i="17"/>
  <c r="Q53" i="17"/>
  <c r="R53" i="17"/>
  <c r="S53" i="17"/>
  <c r="K53" i="17"/>
  <c r="L53" i="17"/>
  <c r="M53" i="17"/>
  <c r="J8" i="16"/>
  <c r="B26" i="17"/>
  <c r="C26" i="17"/>
  <c r="D26" i="17"/>
  <c r="N26" i="17"/>
  <c r="O26" i="17"/>
  <c r="P26" i="17"/>
  <c r="E26" i="17"/>
  <c r="F26" i="17"/>
  <c r="G26" i="17"/>
  <c r="H26" i="17"/>
  <c r="I26" i="17"/>
  <c r="J26" i="17"/>
  <c r="Q26" i="17"/>
  <c r="R26" i="17"/>
  <c r="S26" i="17"/>
  <c r="K26" i="17"/>
  <c r="L26" i="17"/>
  <c r="M26" i="17"/>
  <c r="B51" i="17"/>
  <c r="C51" i="17"/>
  <c r="D51" i="17"/>
  <c r="N51" i="17"/>
  <c r="O51" i="17"/>
  <c r="P51" i="17"/>
  <c r="E51" i="17"/>
  <c r="F51" i="17"/>
  <c r="G51" i="17"/>
  <c r="H51" i="17"/>
  <c r="I51" i="17"/>
  <c r="J51" i="17"/>
  <c r="Q51" i="17"/>
  <c r="R51" i="17"/>
  <c r="S51" i="17"/>
  <c r="K51" i="17"/>
  <c r="L51" i="17"/>
  <c r="M51" i="17"/>
  <c r="B62" i="17"/>
  <c r="D62" i="17"/>
  <c r="N62" i="17"/>
  <c r="O62" i="17"/>
  <c r="P62" i="17"/>
  <c r="E62" i="17"/>
  <c r="F62" i="17"/>
  <c r="G62" i="17"/>
  <c r="H62" i="17"/>
  <c r="I62" i="17"/>
  <c r="J62" i="17"/>
  <c r="Q62" i="17"/>
  <c r="R62" i="17"/>
  <c r="S62" i="17"/>
  <c r="K62" i="17"/>
  <c r="L62" i="17"/>
  <c r="M62" i="17"/>
  <c r="B69" i="17"/>
  <c r="C69" i="17"/>
  <c r="D69" i="17"/>
  <c r="N69" i="17"/>
  <c r="O69" i="17"/>
  <c r="P69" i="17"/>
  <c r="E69" i="17"/>
  <c r="F69" i="17"/>
  <c r="G69" i="17"/>
  <c r="H69" i="17"/>
  <c r="I69" i="17"/>
  <c r="J69" i="17"/>
  <c r="K69" i="17"/>
  <c r="L69" i="17"/>
  <c r="M69" i="17"/>
  <c r="J15" i="16"/>
  <c r="B30" i="17"/>
  <c r="C30" i="17"/>
  <c r="D30" i="17"/>
  <c r="N30" i="17"/>
  <c r="O30" i="17"/>
  <c r="P30" i="17"/>
  <c r="E30" i="17"/>
  <c r="F30" i="17"/>
  <c r="G30" i="17"/>
  <c r="H30" i="17"/>
  <c r="I30" i="17"/>
  <c r="J30" i="17"/>
  <c r="Q30" i="17"/>
  <c r="R30" i="17"/>
  <c r="S30" i="17"/>
  <c r="K30" i="17"/>
  <c r="L30" i="17"/>
  <c r="M30" i="17"/>
  <c r="B61" i="17"/>
  <c r="C61" i="17"/>
  <c r="D61" i="17"/>
  <c r="N61" i="17"/>
  <c r="O61" i="17"/>
  <c r="P61" i="17"/>
  <c r="E61" i="17"/>
  <c r="F61" i="17"/>
  <c r="G61" i="17"/>
  <c r="H61" i="17"/>
  <c r="I61" i="17"/>
  <c r="J61" i="17"/>
  <c r="K61" i="17"/>
  <c r="M61" i="17"/>
  <c r="B75" i="17"/>
  <c r="C75" i="17"/>
  <c r="D75" i="17"/>
  <c r="N75" i="17"/>
  <c r="O75" i="17"/>
  <c r="P75" i="17"/>
  <c r="E75" i="17"/>
  <c r="F75" i="17"/>
  <c r="G75" i="17"/>
  <c r="H75" i="17"/>
  <c r="I75" i="17"/>
  <c r="J75" i="17"/>
  <c r="Q75" i="17"/>
  <c r="R75" i="17"/>
  <c r="S75" i="17"/>
  <c r="K75" i="17"/>
  <c r="L75" i="17"/>
  <c r="M75" i="17"/>
  <c r="J19" i="16"/>
  <c r="B67" i="17"/>
  <c r="C67" i="17"/>
  <c r="D67" i="17"/>
  <c r="N67" i="17"/>
  <c r="O67" i="17"/>
  <c r="P67" i="17"/>
  <c r="E67" i="17"/>
  <c r="F67" i="17"/>
  <c r="G67" i="17"/>
  <c r="H67" i="17"/>
  <c r="I67" i="17"/>
  <c r="J67" i="17"/>
  <c r="Q67" i="17"/>
  <c r="R67" i="17"/>
  <c r="S67" i="17"/>
  <c r="K67" i="17"/>
  <c r="L67" i="17"/>
  <c r="M67" i="17"/>
  <c r="J21" i="16"/>
  <c r="J22" i="16"/>
  <c r="J23" i="16"/>
  <c r="B29" i="17"/>
  <c r="C29" i="17"/>
  <c r="D29" i="17"/>
  <c r="N29" i="17"/>
  <c r="O29" i="17"/>
  <c r="P29" i="17"/>
  <c r="E29" i="17"/>
  <c r="F29" i="17"/>
  <c r="G29" i="17"/>
  <c r="H29" i="17"/>
  <c r="I29" i="17"/>
  <c r="J29" i="17"/>
  <c r="Q29" i="17"/>
  <c r="R29" i="17"/>
  <c r="S29" i="17"/>
  <c r="K29" i="17"/>
  <c r="L29" i="17"/>
  <c r="M29" i="17"/>
  <c r="J24" i="16"/>
  <c r="B22" i="17"/>
  <c r="C22" i="17"/>
  <c r="D22" i="17"/>
  <c r="N22" i="17"/>
  <c r="O22" i="17"/>
  <c r="P22" i="17"/>
  <c r="E22" i="17"/>
  <c r="F22" i="17"/>
  <c r="G22" i="17"/>
  <c r="H22" i="17"/>
  <c r="I22" i="17"/>
  <c r="J22" i="17"/>
  <c r="Q22" i="17"/>
  <c r="R22" i="17"/>
  <c r="S22" i="17"/>
  <c r="K22" i="17"/>
  <c r="L22" i="17"/>
  <c r="M22" i="17"/>
  <c r="B9" i="17"/>
  <c r="C9" i="17"/>
  <c r="D9" i="17"/>
  <c r="N9" i="17"/>
  <c r="O9" i="17"/>
  <c r="P9" i="17"/>
  <c r="E9" i="17"/>
  <c r="F9" i="17"/>
  <c r="G9" i="17"/>
  <c r="H9" i="17"/>
  <c r="I9" i="17"/>
  <c r="J9" i="17"/>
  <c r="Q9" i="17"/>
  <c r="R9" i="17"/>
  <c r="S9" i="17"/>
  <c r="K9" i="17"/>
  <c r="L9" i="17"/>
  <c r="M9" i="17"/>
  <c r="J28" i="16"/>
  <c r="B19" i="17"/>
  <c r="C19" i="17"/>
  <c r="D19" i="17"/>
  <c r="N19" i="17"/>
  <c r="O19" i="17"/>
  <c r="P19" i="17"/>
  <c r="E19" i="17"/>
  <c r="G19" i="17"/>
  <c r="H19" i="17"/>
  <c r="I19" i="17"/>
  <c r="J19" i="17"/>
  <c r="Q19" i="17"/>
  <c r="R19" i="17"/>
  <c r="S19" i="17"/>
  <c r="K19" i="17"/>
  <c r="L19" i="17"/>
  <c r="M19" i="17"/>
  <c r="B59" i="17"/>
  <c r="C59" i="17"/>
  <c r="D59" i="17"/>
  <c r="N59" i="17"/>
  <c r="O59" i="17"/>
  <c r="P59" i="17"/>
  <c r="E59" i="17"/>
  <c r="F59" i="17"/>
  <c r="G59" i="17"/>
  <c r="H59" i="17"/>
  <c r="I59" i="17"/>
  <c r="J59" i="17"/>
  <c r="Q59" i="17"/>
  <c r="R59" i="17"/>
  <c r="S59" i="17"/>
  <c r="K59" i="17"/>
  <c r="L59" i="17"/>
  <c r="M59" i="17"/>
  <c r="J31" i="16"/>
  <c r="B77" i="17"/>
  <c r="C77" i="17"/>
  <c r="D77" i="17"/>
  <c r="N77" i="17"/>
  <c r="O77" i="17"/>
  <c r="P77" i="17"/>
  <c r="E77" i="17"/>
  <c r="F77" i="17"/>
  <c r="G77" i="17"/>
  <c r="H77" i="17"/>
  <c r="I77" i="17"/>
  <c r="J77" i="17"/>
  <c r="Q77" i="17"/>
  <c r="R77" i="17"/>
  <c r="S77" i="17"/>
  <c r="K77" i="17"/>
  <c r="L77" i="17"/>
  <c r="M77" i="17"/>
  <c r="B41" i="17"/>
  <c r="C41" i="17"/>
  <c r="D41" i="17"/>
  <c r="N41" i="17"/>
  <c r="O41" i="17"/>
  <c r="P41" i="17"/>
  <c r="E41" i="17"/>
  <c r="F41" i="17"/>
  <c r="G41" i="17"/>
  <c r="H41" i="17"/>
  <c r="I41" i="17"/>
  <c r="J41" i="17"/>
  <c r="Q41" i="17"/>
  <c r="R41" i="17"/>
  <c r="S41" i="17"/>
  <c r="K41" i="17"/>
  <c r="L41" i="17"/>
  <c r="M41" i="17"/>
  <c r="B55" i="17"/>
  <c r="C55" i="17"/>
  <c r="D55" i="17"/>
  <c r="N55" i="17"/>
  <c r="O55" i="17"/>
  <c r="P55" i="17"/>
  <c r="E55" i="17"/>
  <c r="F55" i="17"/>
  <c r="G55" i="17"/>
  <c r="H55" i="17"/>
  <c r="I55" i="17"/>
  <c r="J55" i="17"/>
  <c r="Q55" i="17"/>
  <c r="R55" i="17"/>
  <c r="S55" i="17"/>
  <c r="K55" i="17"/>
  <c r="L55" i="17"/>
  <c r="M55" i="17"/>
  <c r="B38" i="17"/>
  <c r="C38" i="17"/>
  <c r="D38" i="17"/>
  <c r="N38" i="17"/>
  <c r="O38" i="17"/>
  <c r="P38" i="17"/>
  <c r="E38" i="17"/>
  <c r="F38" i="17"/>
  <c r="G38" i="17"/>
  <c r="H38" i="17"/>
  <c r="I38" i="17"/>
  <c r="J38" i="17"/>
  <c r="Q38" i="17"/>
  <c r="R38" i="17"/>
  <c r="S38" i="17"/>
  <c r="K38" i="17"/>
  <c r="L38" i="17"/>
  <c r="M38" i="17"/>
  <c r="J36" i="16"/>
  <c r="J37" i="16"/>
  <c r="B11" i="17"/>
  <c r="C11" i="17"/>
  <c r="D11" i="17"/>
  <c r="N11" i="17"/>
  <c r="O11" i="17"/>
  <c r="P11" i="17"/>
  <c r="E11" i="17"/>
  <c r="F11" i="17"/>
  <c r="G11" i="17"/>
  <c r="H11" i="17"/>
  <c r="I11" i="17"/>
  <c r="J11" i="17"/>
  <c r="Q11" i="17"/>
  <c r="R11" i="17"/>
  <c r="S11" i="17"/>
  <c r="K11" i="17"/>
  <c r="L11" i="17"/>
  <c r="M11" i="17"/>
  <c r="J39" i="16"/>
  <c r="J40" i="16"/>
  <c r="J41" i="16"/>
  <c r="J42" i="16"/>
  <c r="B25" i="17"/>
  <c r="C25" i="17"/>
  <c r="D25" i="17"/>
  <c r="N25" i="17"/>
  <c r="O25" i="17"/>
  <c r="P25" i="17"/>
  <c r="E25" i="17"/>
  <c r="F25" i="17"/>
  <c r="G25" i="17"/>
  <c r="H25" i="17"/>
  <c r="I25" i="17"/>
  <c r="J25" i="17"/>
  <c r="Q25" i="17"/>
  <c r="R25" i="17"/>
  <c r="S25" i="17"/>
  <c r="K25" i="17"/>
  <c r="L25" i="17"/>
  <c r="M25" i="17"/>
  <c r="B5" i="17"/>
  <c r="C5" i="17"/>
  <c r="D5" i="17"/>
  <c r="N5" i="17"/>
  <c r="O5" i="17"/>
  <c r="P5" i="17"/>
  <c r="E5" i="17"/>
  <c r="F5" i="17"/>
  <c r="G5" i="17"/>
  <c r="H5" i="17"/>
  <c r="I5" i="17"/>
  <c r="J5" i="17"/>
  <c r="Q5" i="17"/>
  <c r="R5" i="17"/>
  <c r="S5" i="17"/>
  <c r="K5" i="17"/>
  <c r="L5" i="17"/>
  <c r="M5" i="17"/>
  <c r="J45" i="16"/>
  <c r="B32" i="17"/>
  <c r="C32" i="17"/>
  <c r="D32" i="17"/>
  <c r="N32" i="17"/>
  <c r="O32" i="17"/>
  <c r="P32" i="17"/>
  <c r="E32" i="17"/>
  <c r="F32" i="17"/>
  <c r="G32" i="17"/>
  <c r="H32" i="17"/>
  <c r="I32" i="17"/>
  <c r="J32" i="17"/>
  <c r="Q32" i="17"/>
  <c r="R32" i="17"/>
  <c r="S32" i="17"/>
  <c r="K32" i="17"/>
  <c r="L32" i="17"/>
  <c r="M32" i="17"/>
  <c r="J46" i="16"/>
  <c r="B48" i="17"/>
  <c r="C48" i="17"/>
  <c r="D48" i="17"/>
  <c r="N48" i="17"/>
  <c r="O48" i="17"/>
  <c r="P48" i="17"/>
  <c r="E48" i="17"/>
  <c r="H48" i="17"/>
  <c r="I48" i="17"/>
  <c r="J48" i="17"/>
  <c r="Q48" i="17"/>
  <c r="R48" i="17"/>
  <c r="S48" i="17"/>
  <c r="K48" i="17"/>
  <c r="L48" i="17"/>
  <c r="M48" i="17"/>
  <c r="J48" i="16"/>
  <c r="B50" i="17"/>
  <c r="C50" i="17"/>
  <c r="D50" i="17"/>
  <c r="N50" i="17"/>
  <c r="O50" i="17"/>
  <c r="P50" i="17"/>
  <c r="E50" i="17"/>
  <c r="F50" i="17"/>
  <c r="G50" i="17"/>
  <c r="H50" i="17"/>
  <c r="I50" i="17"/>
  <c r="J50" i="17"/>
  <c r="Q50" i="17"/>
  <c r="R50" i="17"/>
  <c r="S50" i="17"/>
  <c r="K50" i="17"/>
  <c r="L50" i="17"/>
  <c r="M50" i="17"/>
  <c r="B31" i="17"/>
  <c r="C31" i="17"/>
  <c r="D31" i="17"/>
  <c r="N31" i="17"/>
  <c r="O31" i="17"/>
  <c r="P31" i="17"/>
  <c r="E31" i="17"/>
  <c r="F31" i="17"/>
  <c r="G31" i="17"/>
  <c r="H31" i="17"/>
  <c r="I31" i="17"/>
  <c r="J31" i="17"/>
  <c r="Q31" i="17"/>
  <c r="R31" i="17"/>
  <c r="S31" i="17"/>
  <c r="K31" i="17"/>
  <c r="L31" i="17"/>
  <c r="M31" i="17"/>
  <c r="J50" i="16"/>
  <c r="J51" i="16"/>
  <c r="B83" i="17"/>
  <c r="C83" i="17"/>
  <c r="D83" i="17"/>
  <c r="N83" i="17"/>
  <c r="O83" i="17"/>
  <c r="P83" i="17"/>
  <c r="E83" i="17"/>
  <c r="F83" i="17"/>
  <c r="G83" i="17"/>
  <c r="H83" i="17"/>
  <c r="I83" i="17"/>
  <c r="J83" i="17"/>
  <c r="Q83" i="17"/>
  <c r="R83" i="17"/>
  <c r="S83" i="17"/>
  <c r="K83" i="17"/>
  <c r="L83" i="17"/>
  <c r="M83" i="17"/>
  <c r="J52" i="16"/>
  <c r="J53" i="16"/>
  <c r="B78" i="17"/>
  <c r="C78" i="17"/>
  <c r="D78" i="17"/>
  <c r="N78" i="17"/>
  <c r="O78" i="17"/>
  <c r="P78" i="17"/>
  <c r="E78" i="17"/>
  <c r="F78" i="17"/>
  <c r="G78" i="17"/>
  <c r="H78" i="17"/>
  <c r="I78" i="17"/>
  <c r="J78" i="17"/>
  <c r="Q78" i="17"/>
  <c r="R78" i="17"/>
  <c r="S78" i="17"/>
  <c r="K78" i="17"/>
  <c r="L78" i="17"/>
  <c r="M78" i="17"/>
  <c r="B88" i="17"/>
  <c r="C88" i="17"/>
  <c r="D88" i="17"/>
  <c r="N88" i="17"/>
  <c r="O88" i="17"/>
  <c r="P88" i="17"/>
  <c r="E88" i="17"/>
  <c r="F88" i="17"/>
  <c r="G88" i="17"/>
  <c r="H88" i="17"/>
  <c r="I88" i="17"/>
  <c r="J88" i="17"/>
  <c r="Q88" i="17"/>
  <c r="R88" i="17"/>
  <c r="S88" i="17"/>
  <c r="K88" i="17"/>
  <c r="L88" i="17"/>
  <c r="M88" i="17"/>
  <c r="B16" i="17"/>
  <c r="C16" i="17"/>
  <c r="D16" i="17"/>
  <c r="N16" i="17"/>
  <c r="O16" i="17"/>
  <c r="P16" i="17"/>
  <c r="E16" i="17"/>
  <c r="F16" i="17"/>
  <c r="G16" i="17"/>
  <c r="H16" i="17"/>
  <c r="I16" i="17"/>
  <c r="J16" i="17"/>
  <c r="Q16" i="17"/>
  <c r="R16" i="17"/>
  <c r="S16" i="17"/>
  <c r="K16" i="17"/>
  <c r="L16" i="17"/>
  <c r="M16" i="17"/>
  <c r="B63" i="17"/>
  <c r="C63" i="17"/>
  <c r="D63" i="17"/>
  <c r="N63" i="17"/>
  <c r="O63" i="17"/>
  <c r="P63" i="17"/>
  <c r="E63" i="17"/>
  <c r="F63" i="17"/>
  <c r="G63" i="17"/>
  <c r="H63" i="17"/>
  <c r="I63" i="17"/>
  <c r="J63" i="17"/>
  <c r="K63" i="17"/>
  <c r="L63" i="17"/>
  <c r="M63" i="17"/>
  <c r="B86" i="17"/>
  <c r="C86" i="17"/>
  <c r="D86" i="17"/>
  <c r="N86" i="17"/>
  <c r="O86" i="17"/>
  <c r="P86" i="17"/>
  <c r="E86" i="17"/>
  <c r="F86" i="17"/>
  <c r="G86" i="17"/>
  <c r="H86" i="17"/>
  <c r="I86" i="17"/>
  <c r="J86" i="17"/>
  <c r="Q86" i="17"/>
  <c r="R86" i="17"/>
  <c r="S86" i="17"/>
  <c r="K86" i="17"/>
  <c r="L86" i="17"/>
  <c r="M86" i="17"/>
  <c r="B58" i="17"/>
  <c r="C58" i="17"/>
  <c r="D58" i="17"/>
  <c r="N58" i="17"/>
  <c r="O58" i="17"/>
  <c r="P58" i="17"/>
  <c r="E58" i="17"/>
  <c r="F58" i="17"/>
  <c r="G58" i="17"/>
  <c r="H58" i="17"/>
  <c r="I58" i="17"/>
  <c r="J58" i="17"/>
  <c r="Q58" i="17"/>
  <c r="R58" i="17"/>
  <c r="S58" i="17"/>
  <c r="K58" i="17"/>
  <c r="L58" i="17"/>
  <c r="M58" i="17"/>
  <c r="B6" i="17"/>
  <c r="C6" i="17"/>
  <c r="D6" i="17"/>
  <c r="N6" i="17"/>
  <c r="O6" i="17"/>
  <c r="P6" i="17"/>
  <c r="E6" i="17"/>
  <c r="F6" i="17"/>
  <c r="G6" i="17"/>
  <c r="H6" i="17"/>
  <c r="I6" i="17"/>
  <c r="J6" i="17"/>
  <c r="Q6" i="17"/>
  <c r="R6" i="17"/>
  <c r="S6" i="17"/>
  <c r="K6" i="17"/>
  <c r="L6" i="17"/>
  <c r="M6" i="17"/>
  <c r="J62" i="16"/>
  <c r="J63" i="16"/>
  <c r="B57" i="17"/>
  <c r="C57" i="17"/>
  <c r="D57" i="17"/>
  <c r="N57" i="17"/>
  <c r="O57" i="17"/>
  <c r="P57" i="17"/>
  <c r="E57" i="17"/>
  <c r="F57" i="17"/>
  <c r="G57" i="17"/>
  <c r="H57" i="17"/>
  <c r="I57" i="17"/>
  <c r="J57" i="17"/>
  <c r="Q57" i="17"/>
  <c r="R57" i="17"/>
  <c r="S57" i="17"/>
  <c r="K57" i="17"/>
  <c r="L57" i="17"/>
  <c r="M57" i="17"/>
  <c r="J65" i="16"/>
  <c r="B23" i="17"/>
  <c r="C23" i="17"/>
  <c r="D23" i="17"/>
  <c r="N23" i="17"/>
  <c r="O23" i="17"/>
  <c r="P23" i="17"/>
  <c r="E23" i="17"/>
  <c r="F23" i="17"/>
  <c r="G23" i="17"/>
  <c r="H23" i="17"/>
  <c r="I23" i="17"/>
  <c r="J23" i="17"/>
  <c r="Q23" i="17"/>
  <c r="R23" i="17"/>
  <c r="S23" i="17"/>
  <c r="K23" i="17"/>
  <c r="L23" i="17"/>
  <c r="M23" i="17"/>
  <c r="B7" i="17"/>
  <c r="C7" i="17"/>
  <c r="D7" i="17"/>
  <c r="N7" i="17"/>
  <c r="O7" i="17"/>
  <c r="P7" i="17"/>
  <c r="E7" i="17"/>
  <c r="F7" i="17"/>
  <c r="G7" i="17"/>
  <c r="H7" i="17"/>
  <c r="I7" i="17"/>
  <c r="J7" i="17"/>
  <c r="Q7" i="17"/>
  <c r="R7" i="17"/>
  <c r="S7" i="17"/>
  <c r="K7" i="17"/>
  <c r="L7" i="17"/>
  <c r="M7" i="17"/>
  <c r="B47" i="17"/>
  <c r="C47" i="17"/>
  <c r="D47" i="17"/>
  <c r="N47" i="17"/>
  <c r="O47" i="17"/>
  <c r="P47" i="17"/>
  <c r="E47" i="17"/>
  <c r="F47" i="17"/>
  <c r="G47" i="17"/>
  <c r="H47" i="17"/>
  <c r="I47" i="17"/>
  <c r="J47" i="17"/>
  <c r="Q47" i="17"/>
  <c r="R47" i="17"/>
  <c r="S47" i="17"/>
  <c r="K47" i="17"/>
  <c r="L47" i="17"/>
  <c r="M47" i="17"/>
  <c r="J69" i="16"/>
  <c r="B65" i="17"/>
  <c r="C65" i="17"/>
  <c r="D65" i="17"/>
  <c r="N65" i="17"/>
  <c r="O65" i="17"/>
  <c r="P65" i="17"/>
  <c r="E65" i="17"/>
  <c r="F65" i="17"/>
  <c r="G65" i="17"/>
  <c r="H65" i="17"/>
  <c r="I65" i="17"/>
  <c r="J65" i="17"/>
  <c r="Q65" i="17"/>
  <c r="R65" i="17"/>
  <c r="S65" i="17"/>
  <c r="K65" i="17"/>
  <c r="L65" i="17"/>
  <c r="M65" i="17"/>
  <c r="B79" i="17"/>
  <c r="C79" i="17"/>
  <c r="D79" i="17"/>
  <c r="N79" i="17"/>
  <c r="O79" i="17"/>
  <c r="P79" i="17"/>
  <c r="E79" i="17"/>
  <c r="F79" i="17"/>
  <c r="G79" i="17"/>
  <c r="H79" i="17"/>
  <c r="I79" i="17"/>
  <c r="J79" i="17"/>
  <c r="Q79" i="17"/>
  <c r="R79" i="17"/>
  <c r="S79" i="17"/>
  <c r="K79" i="17"/>
  <c r="L79" i="17"/>
  <c r="M79" i="17"/>
  <c r="B28" i="17"/>
  <c r="C28" i="17"/>
  <c r="D28" i="17"/>
  <c r="N28" i="17"/>
  <c r="O28" i="17"/>
  <c r="P28" i="17"/>
  <c r="E28" i="17"/>
  <c r="F28" i="17"/>
  <c r="G28" i="17"/>
  <c r="H28" i="17"/>
  <c r="I28" i="17"/>
  <c r="J28" i="17"/>
  <c r="Q28" i="17"/>
  <c r="R28" i="17"/>
  <c r="S28" i="17"/>
  <c r="K28" i="17"/>
  <c r="L28" i="17"/>
  <c r="M28" i="17"/>
  <c r="J73" i="16"/>
  <c r="B87" i="17"/>
  <c r="C87" i="17"/>
  <c r="D87" i="17"/>
  <c r="N87" i="17"/>
  <c r="O87" i="17"/>
  <c r="P87" i="17"/>
  <c r="E87" i="17"/>
  <c r="F87" i="17"/>
  <c r="G87" i="17"/>
  <c r="H87" i="17"/>
  <c r="I87" i="17"/>
  <c r="J87" i="17"/>
  <c r="Q87" i="17"/>
  <c r="R87" i="17"/>
  <c r="S87" i="17"/>
  <c r="K87" i="17"/>
  <c r="L87" i="17"/>
  <c r="M87" i="17"/>
  <c r="B49" i="17"/>
  <c r="C49" i="17"/>
  <c r="D49" i="17"/>
  <c r="N49" i="17"/>
  <c r="O49" i="17"/>
  <c r="P49" i="17"/>
  <c r="E49" i="17"/>
  <c r="F49" i="17"/>
  <c r="G49" i="17"/>
  <c r="H49" i="17"/>
  <c r="I49" i="17"/>
  <c r="J49" i="17"/>
  <c r="Q49" i="17"/>
  <c r="R49" i="17"/>
  <c r="S49" i="17"/>
  <c r="K49" i="17"/>
  <c r="L49" i="17"/>
  <c r="M49" i="17"/>
  <c r="B20" i="17"/>
  <c r="C20" i="17"/>
  <c r="D20" i="17"/>
  <c r="N20" i="17"/>
  <c r="O20" i="17"/>
  <c r="P20" i="17"/>
  <c r="E20" i="17"/>
  <c r="F20" i="17"/>
  <c r="G20" i="17"/>
  <c r="H20" i="17"/>
  <c r="I20" i="17"/>
  <c r="J20" i="17"/>
  <c r="Q20" i="17"/>
  <c r="R20" i="17"/>
  <c r="S20" i="17"/>
  <c r="K20" i="17"/>
  <c r="L20" i="17"/>
  <c r="M20" i="17"/>
  <c r="B8" i="17"/>
  <c r="C8" i="17"/>
  <c r="E8" i="17"/>
  <c r="H8" i="17"/>
  <c r="I8" i="17"/>
  <c r="J8" i="17"/>
  <c r="Q8" i="17"/>
  <c r="R8" i="17"/>
  <c r="S8" i="17"/>
  <c r="K8" i="17"/>
  <c r="L8" i="17"/>
  <c r="M8" i="17"/>
  <c r="J78" i="16"/>
  <c r="B54" i="17"/>
  <c r="C54" i="17"/>
  <c r="D54" i="17"/>
  <c r="N54" i="17"/>
  <c r="O54" i="17"/>
  <c r="P54" i="17"/>
  <c r="E54" i="17"/>
  <c r="F54" i="17"/>
  <c r="G54" i="17"/>
  <c r="H54" i="17"/>
  <c r="I54" i="17"/>
  <c r="J54" i="17"/>
  <c r="Q54" i="17"/>
  <c r="R54" i="17"/>
  <c r="S54" i="17"/>
  <c r="K54" i="17"/>
  <c r="L54" i="17"/>
  <c r="M54" i="17"/>
  <c r="J81" i="16"/>
  <c r="B52" i="17"/>
  <c r="C52" i="17"/>
  <c r="D52" i="17"/>
  <c r="N52" i="17"/>
  <c r="O52" i="17"/>
  <c r="P52" i="17"/>
  <c r="E52" i="17"/>
  <c r="F52" i="17"/>
  <c r="G52" i="17"/>
  <c r="H52" i="17"/>
  <c r="I52" i="17"/>
  <c r="J52" i="17"/>
  <c r="Q52" i="17"/>
  <c r="R52" i="17"/>
  <c r="S52" i="17"/>
  <c r="K52" i="17"/>
  <c r="L52" i="17"/>
  <c r="M52" i="17"/>
  <c r="B73" i="17"/>
  <c r="C73" i="17"/>
  <c r="D73" i="17"/>
  <c r="N73" i="17"/>
  <c r="O73" i="17"/>
  <c r="P73" i="17"/>
  <c r="E73" i="17"/>
  <c r="F73" i="17"/>
  <c r="G73" i="17"/>
  <c r="H73" i="17"/>
  <c r="I73" i="17"/>
  <c r="J73" i="17"/>
  <c r="Q73" i="17"/>
  <c r="R73" i="17"/>
  <c r="S73" i="17"/>
  <c r="K73" i="17"/>
  <c r="L73" i="17"/>
  <c r="M73" i="17"/>
  <c r="J83" i="16"/>
  <c r="B42" i="17"/>
  <c r="C42" i="17"/>
  <c r="D42" i="17"/>
  <c r="N42" i="17"/>
  <c r="O42" i="17"/>
  <c r="P42" i="17"/>
  <c r="E42" i="17"/>
  <c r="F42" i="17"/>
  <c r="G42" i="17"/>
  <c r="H42" i="17"/>
  <c r="I42" i="17"/>
  <c r="J42" i="17"/>
  <c r="Q42" i="17"/>
  <c r="R42" i="17"/>
  <c r="S42" i="17"/>
  <c r="K42" i="17"/>
  <c r="L42" i="17"/>
  <c r="M42" i="17"/>
  <c r="B46" i="17"/>
  <c r="C46" i="17"/>
  <c r="D46" i="17"/>
  <c r="N46" i="17"/>
  <c r="O46" i="17"/>
  <c r="P46" i="17"/>
  <c r="E46" i="17"/>
  <c r="F46" i="17"/>
  <c r="G46" i="17"/>
  <c r="H46" i="17"/>
  <c r="I46" i="17"/>
  <c r="J46" i="17"/>
  <c r="Q46" i="17"/>
  <c r="R46" i="17"/>
  <c r="S46" i="17"/>
  <c r="K46" i="17"/>
  <c r="L46" i="17"/>
  <c r="M46" i="17"/>
  <c r="B74" i="17"/>
  <c r="C74" i="17"/>
  <c r="D74" i="17"/>
  <c r="N74" i="17"/>
  <c r="O74" i="17"/>
  <c r="P74" i="17"/>
  <c r="E74" i="17"/>
  <c r="F74" i="17"/>
  <c r="G74" i="17"/>
  <c r="H74" i="17"/>
  <c r="I74" i="17"/>
  <c r="J74" i="17"/>
  <c r="Q74" i="17"/>
  <c r="R74" i="17"/>
  <c r="S74" i="17"/>
  <c r="K74" i="17"/>
  <c r="L74" i="17"/>
  <c r="M74" i="17"/>
  <c r="B76" i="17"/>
  <c r="C76" i="17"/>
  <c r="D76" i="17"/>
  <c r="N76" i="17"/>
  <c r="O76" i="17"/>
  <c r="P76" i="17"/>
  <c r="E76" i="17"/>
  <c r="F76" i="17"/>
  <c r="G76" i="17"/>
  <c r="H76" i="17"/>
  <c r="I76" i="17"/>
  <c r="J76" i="17"/>
  <c r="Q76" i="17"/>
  <c r="R76" i="17"/>
  <c r="S76" i="17"/>
  <c r="K76" i="17"/>
  <c r="L76" i="17"/>
  <c r="M76" i="17"/>
  <c r="J88" i="16"/>
  <c r="B3" i="17"/>
  <c r="C3" i="17"/>
  <c r="D3" i="17"/>
  <c r="N3" i="17"/>
  <c r="O3" i="17"/>
  <c r="P3" i="17"/>
  <c r="E3" i="17"/>
  <c r="F3" i="17"/>
  <c r="G3" i="17"/>
  <c r="H3" i="17"/>
  <c r="I3" i="17"/>
  <c r="J3" i="17"/>
  <c r="Q3" i="17"/>
  <c r="R3" i="17"/>
  <c r="S3" i="17"/>
  <c r="K3" i="17"/>
  <c r="L3" i="17"/>
  <c r="M3" i="17"/>
  <c r="B12" i="17"/>
  <c r="C12" i="17"/>
  <c r="D12" i="17"/>
  <c r="N12" i="17"/>
  <c r="O12" i="17"/>
  <c r="P12" i="17"/>
  <c r="E12" i="17"/>
  <c r="F12" i="17"/>
  <c r="G12" i="17"/>
  <c r="H12" i="17"/>
  <c r="I12" i="17"/>
  <c r="J12" i="17"/>
  <c r="Q12" i="17"/>
  <c r="R12" i="17"/>
  <c r="S12" i="17"/>
  <c r="K12" i="17"/>
  <c r="L12" i="17"/>
  <c r="M12" i="17"/>
  <c r="J91" i="16"/>
  <c r="B40" i="17"/>
  <c r="C40" i="17"/>
  <c r="D40" i="17"/>
  <c r="N40" i="17"/>
  <c r="O40" i="17"/>
  <c r="P40" i="17"/>
  <c r="E40" i="17"/>
  <c r="F40" i="17"/>
  <c r="G40" i="17"/>
  <c r="H40" i="17"/>
  <c r="I40" i="17"/>
  <c r="J40" i="17"/>
  <c r="Q40" i="17"/>
  <c r="R40" i="17"/>
  <c r="S40" i="17"/>
  <c r="K40" i="17"/>
  <c r="L40" i="17"/>
  <c r="M40" i="17"/>
  <c r="J93" i="16"/>
  <c r="J94" i="16"/>
  <c r="B44" i="17"/>
  <c r="C44" i="17"/>
  <c r="D44" i="17"/>
  <c r="N44" i="17"/>
  <c r="O44" i="17"/>
  <c r="P44" i="17"/>
  <c r="E44" i="17"/>
  <c r="F44" i="17"/>
  <c r="G44" i="17"/>
  <c r="H44" i="17"/>
  <c r="I44" i="17"/>
  <c r="J44" i="17"/>
  <c r="Q44" i="17"/>
  <c r="R44" i="17"/>
  <c r="S44" i="17"/>
  <c r="K44" i="17"/>
  <c r="L44" i="17"/>
  <c r="M44" i="17"/>
  <c r="B68" i="17"/>
  <c r="C68" i="17"/>
  <c r="D68" i="17"/>
  <c r="N68" i="17"/>
  <c r="O68" i="17"/>
  <c r="P68" i="17"/>
  <c r="E68" i="17"/>
  <c r="F68" i="17"/>
  <c r="G68" i="17"/>
  <c r="H68" i="17"/>
  <c r="I68" i="17"/>
  <c r="J68" i="17"/>
  <c r="Q68" i="17"/>
  <c r="R68" i="17"/>
  <c r="S68" i="17"/>
  <c r="K68" i="17"/>
  <c r="L68" i="17"/>
  <c r="M68" i="17"/>
  <c r="O36" i="17"/>
  <c r="H36" i="17"/>
  <c r="I36" i="17"/>
  <c r="J36" i="17"/>
  <c r="Q36" i="17"/>
  <c r="R36" i="17"/>
  <c r="S36" i="17"/>
  <c r="K36" i="17"/>
  <c r="L36" i="17"/>
  <c r="M36" i="17"/>
  <c r="B64" i="17"/>
  <c r="C64" i="17"/>
  <c r="D64" i="17"/>
  <c r="N64" i="17"/>
  <c r="O64" i="17"/>
  <c r="P64" i="17"/>
  <c r="E64" i="17"/>
  <c r="F64" i="17"/>
  <c r="G64" i="17"/>
  <c r="H64" i="17"/>
  <c r="I64" i="17"/>
  <c r="J64" i="17"/>
  <c r="Q64" i="17"/>
  <c r="R64" i="17"/>
  <c r="S64" i="17"/>
  <c r="K64" i="17"/>
  <c r="L64" i="17"/>
  <c r="M64" i="17"/>
  <c r="B85" i="17"/>
  <c r="C85" i="17"/>
  <c r="D85" i="17"/>
  <c r="N85" i="17"/>
  <c r="O85" i="17"/>
  <c r="P85" i="17"/>
  <c r="E85" i="17"/>
  <c r="F85" i="17"/>
  <c r="G85" i="17"/>
  <c r="H85" i="17"/>
  <c r="I85" i="17"/>
  <c r="J85" i="17"/>
  <c r="Q85" i="17"/>
  <c r="R85" i="17"/>
  <c r="S85" i="17"/>
  <c r="K85" i="17"/>
  <c r="L85" i="17"/>
  <c r="M85" i="17"/>
  <c r="B10" i="17"/>
  <c r="C10" i="17"/>
  <c r="D10" i="17"/>
  <c r="N10" i="17"/>
  <c r="O10" i="17"/>
  <c r="P10" i="17"/>
  <c r="E10" i="17"/>
  <c r="F10" i="17"/>
  <c r="G10" i="17"/>
  <c r="H10" i="17"/>
  <c r="I10" i="17"/>
  <c r="J10" i="17"/>
  <c r="Q10" i="17"/>
  <c r="R10" i="17"/>
  <c r="S10" i="17"/>
  <c r="K10" i="17"/>
  <c r="L10" i="17"/>
  <c r="M10" i="17"/>
  <c r="B56" i="17"/>
  <c r="C56" i="17"/>
  <c r="D56" i="17"/>
  <c r="N56" i="17"/>
  <c r="O56" i="17"/>
  <c r="P56" i="17"/>
  <c r="E56" i="17"/>
  <c r="F56" i="17"/>
  <c r="G56" i="17"/>
  <c r="H56" i="17"/>
  <c r="I56" i="17"/>
  <c r="J56" i="17"/>
  <c r="Q56" i="17"/>
  <c r="R56" i="17"/>
  <c r="S56" i="17"/>
  <c r="K56" i="17"/>
  <c r="L56" i="17"/>
  <c r="M56" i="17"/>
  <c r="B66" i="17"/>
  <c r="C66" i="17"/>
  <c r="D66" i="17"/>
  <c r="N66" i="17"/>
  <c r="O66" i="17"/>
  <c r="P66" i="17"/>
  <c r="E66" i="17"/>
  <c r="F66" i="17"/>
  <c r="G66" i="17"/>
  <c r="H66" i="17"/>
  <c r="I66" i="17"/>
  <c r="J66" i="17"/>
  <c r="Q66" i="17"/>
  <c r="R66" i="17"/>
  <c r="S66" i="17"/>
  <c r="K66" i="17"/>
  <c r="L66" i="17"/>
  <c r="M66" i="17"/>
  <c r="J103" i="16"/>
  <c r="B24" i="17"/>
  <c r="C24" i="17"/>
  <c r="D24" i="17"/>
  <c r="N24" i="17"/>
  <c r="O24" i="17"/>
  <c r="P24" i="17"/>
  <c r="E24" i="17"/>
  <c r="F24" i="17"/>
  <c r="G24" i="17"/>
  <c r="H24" i="17"/>
  <c r="I24" i="17"/>
  <c r="J24" i="17"/>
  <c r="Q24" i="17"/>
  <c r="R24" i="17"/>
  <c r="S24" i="17"/>
  <c r="K24" i="17"/>
  <c r="L24" i="17"/>
  <c r="M24" i="17"/>
  <c r="B21" i="17"/>
  <c r="C21" i="17"/>
  <c r="D21" i="17"/>
  <c r="N21" i="17"/>
  <c r="O21" i="17"/>
  <c r="P21" i="17"/>
  <c r="E21" i="17"/>
  <c r="F21" i="17"/>
  <c r="G21" i="17"/>
  <c r="H21" i="17"/>
  <c r="I21" i="17"/>
  <c r="J21" i="17"/>
  <c r="Q21" i="17"/>
  <c r="R21" i="17"/>
  <c r="S21" i="17"/>
  <c r="K21" i="17"/>
  <c r="L21" i="17"/>
  <c r="M21" i="17"/>
  <c r="J106" i="16"/>
  <c r="B15" i="17"/>
  <c r="C15" i="17"/>
  <c r="D15" i="17"/>
  <c r="N15" i="17"/>
  <c r="O15" i="17"/>
  <c r="P15" i="17"/>
  <c r="F15" i="17"/>
  <c r="G15" i="17"/>
  <c r="H15" i="17"/>
  <c r="I15" i="17"/>
  <c r="J15" i="17"/>
  <c r="K15" i="17"/>
  <c r="L15" i="17"/>
  <c r="M15" i="17"/>
  <c r="J108" i="16"/>
  <c r="J109" i="16"/>
  <c r="J110" i="16"/>
  <c r="C37" i="17"/>
  <c r="D37" i="17"/>
  <c r="N37" i="17"/>
  <c r="O37" i="17"/>
  <c r="P37" i="17"/>
  <c r="E37" i="17"/>
  <c r="F37" i="17"/>
  <c r="G37" i="17"/>
  <c r="H37" i="17"/>
  <c r="I37" i="17"/>
  <c r="J37" i="17"/>
  <c r="Q37" i="17"/>
  <c r="R37" i="17"/>
  <c r="S37" i="17"/>
  <c r="K37" i="17"/>
  <c r="L37" i="17"/>
  <c r="M37" i="17"/>
  <c r="B37" i="17"/>
  <c r="J9" i="16"/>
  <c r="J11" i="16"/>
  <c r="J18" i="16"/>
  <c r="J20" i="16"/>
  <c r="J25" i="16"/>
  <c r="J26" i="16"/>
  <c r="F110" i="16"/>
  <c r="F109" i="16"/>
  <c r="F108" i="16"/>
  <c r="F107" i="16"/>
  <c r="F106" i="16"/>
  <c r="F105" i="16"/>
  <c r="F104" i="16"/>
  <c r="F103" i="16"/>
  <c r="F102" i="16"/>
  <c r="F101" i="16"/>
  <c r="F100" i="16"/>
  <c r="F99" i="16"/>
  <c r="F98" i="16"/>
  <c r="F97" i="16"/>
  <c r="F96" i="16"/>
  <c r="F95" i="16"/>
  <c r="F94" i="16"/>
  <c r="F93" i="16"/>
  <c r="F92" i="16"/>
  <c r="F91" i="16"/>
  <c r="F90" i="16"/>
  <c r="F89" i="16"/>
  <c r="F88" i="16"/>
  <c r="F87" i="16"/>
  <c r="F86" i="16"/>
  <c r="F85" i="16"/>
  <c r="F84" i="16"/>
  <c r="F83" i="16"/>
  <c r="F82" i="16"/>
  <c r="F81" i="16"/>
  <c r="F80" i="16"/>
  <c r="F79" i="16"/>
  <c r="F78" i="16"/>
  <c r="F77" i="16"/>
  <c r="F76" i="16"/>
  <c r="F75" i="16"/>
  <c r="F74" i="16"/>
  <c r="F73" i="16"/>
  <c r="F72" i="16"/>
  <c r="F71" i="16"/>
  <c r="F70" i="16"/>
  <c r="F69" i="16"/>
  <c r="F68" i="16"/>
  <c r="F67" i="16"/>
  <c r="F66" i="16"/>
  <c r="F65" i="16"/>
  <c r="F63" i="16"/>
  <c r="F62" i="16"/>
  <c r="F61" i="16"/>
  <c r="F60" i="16"/>
  <c r="F59" i="16"/>
  <c r="F58" i="16"/>
  <c r="F57" i="16"/>
  <c r="F55" i="16"/>
  <c r="F54" i="16"/>
  <c r="F53" i="16"/>
  <c r="F52" i="16"/>
  <c r="F51" i="16"/>
  <c r="F50" i="16"/>
  <c r="F49" i="16"/>
  <c r="F48" i="16"/>
  <c r="F47" i="16"/>
  <c r="F46" i="16"/>
  <c r="F45" i="16"/>
  <c r="F44" i="16"/>
  <c r="F43" i="16"/>
  <c r="F42" i="16"/>
  <c r="F41" i="16"/>
  <c r="F40" i="16"/>
  <c r="F39" i="16"/>
  <c r="F38" i="16"/>
  <c r="F37" i="16"/>
  <c r="F36" i="16"/>
  <c r="F35" i="16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7" i="16"/>
  <c r="F6" i="16"/>
  <c r="F5" i="16"/>
  <c r="F3" i="16"/>
  <c r="F4" i="2"/>
  <c r="F6" i="2"/>
  <c r="F7" i="2"/>
  <c r="F8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3" i="2"/>
  <c r="X4" i="1"/>
  <c r="X5" i="1"/>
  <c r="X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X83" i="1"/>
  <c r="X84" i="1"/>
  <c r="X85" i="1"/>
  <c r="X86" i="1"/>
  <c r="X87" i="1"/>
  <c r="X88" i="1"/>
  <c r="X89" i="1"/>
  <c r="X90" i="1"/>
  <c r="X91" i="1"/>
  <c r="X92" i="1"/>
  <c r="X93" i="1"/>
  <c r="X94" i="1"/>
  <c r="X95" i="1"/>
  <c r="X96" i="1"/>
  <c r="X97" i="1"/>
  <c r="X98" i="1"/>
  <c r="X99" i="1"/>
  <c r="X100" i="1"/>
  <c r="X101" i="1"/>
  <c r="X102" i="1"/>
  <c r="X103" i="1"/>
  <c r="X104" i="1"/>
  <c r="X105" i="1"/>
  <c r="X106" i="1"/>
  <c r="X107" i="1"/>
  <c r="X108" i="1"/>
  <c r="X109" i="1"/>
  <c r="X110" i="1"/>
  <c r="X111" i="1"/>
  <c r="X112" i="1"/>
  <c r="X113" i="1"/>
  <c r="X114" i="1"/>
  <c r="X115" i="1"/>
  <c r="X116" i="1"/>
  <c r="X117" i="1"/>
  <c r="X118" i="1"/>
  <c r="X119" i="1"/>
  <c r="X120" i="1"/>
  <c r="X121" i="1"/>
  <c r="X122" i="1"/>
  <c r="X123" i="1"/>
  <c r="X124" i="1"/>
  <c r="X125" i="1"/>
  <c r="X126" i="1"/>
  <c r="X127" i="1"/>
  <c r="X128" i="1"/>
  <c r="X129" i="1"/>
  <c r="X130" i="1"/>
  <c r="X131" i="1"/>
  <c r="X132" i="1"/>
  <c r="X133" i="1"/>
  <c r="X134" i="1"/>
  <c r="X135" i="1"/>
  <c r="X136" i="1"/>
  <c r="X137" i="1"/>
  <c r="X138" i="1"/>
  <c r="X139" i="1"/>
  <c r="X140" i="1"/>
  <c r="X141" i="1"/>
  <c r="X142" i="1"/>
  <c r="X143" i="1"/>
  <c r="X144" i="1"/>
  <c r="X145" i="1"/>
  <c r="X146" i="1"/>
  <c r="X147" i="1"/>
  <c r="X148" i="1"/>
  <c r="X149" i="1"/>
  <c r="X150" i="1"/>
  <c r="X151" i="1"/>
  <c r="X152" i="1"/>
  <c r="X153" i="1"/>
  <c r="X154" i="1"/>
  <c r="X155" i="1"/>
  <c r="X156" i="1"/>
  <c r="X157" i="1"/>
  <c r="X158" i="1"/>
  <c r="X159" i="1"/>
  <c r="X160" i="1"/>
  <c r="X161" i="1"/>
  <c r="X162" i="1"/>
  <c r="X163" i="1"/>
  <c r="X164" i="1"/>
  <c r="X165" i="1"/>
  <c r="X166" i="1"/>
  <c r="X167" i="1"/>
  <c r="X168" i="1"/>
  <c r="X169" i="1"/>
  <c r="X170" i="1"/>
  <c r="X171" i="1"/>
  <c r="X172" i="1"/>
  <c r="X173" i="1"/>
  <c r="X174" i="1"/>
  <c r="X175" i="1"/>
  <c r="X176" i="1"/>
  <c r="X177" i="1"/>
  <c r="X178" i="1"/>
  <c r="X179" i="1"/>
  <c r="X180" i="1"/>
  <c r="X181" i="1"/>
  <c r="X182" i="1"/>
  <c r="X183" i="1"/>
  <c r="X184" i="1"/>
  <c r="X185" i="1"/>
  <c r="X186" i="1"/>
  <c r="X187" i="1"/>
  <c r="X188" i="1"/>
  <c r="X189" i="1"/>
  <c r="X190" i="1"/>
  <c r="X191" i="1"/>
  <c r="X192" i="1"/>
  <c r="X193" i="1"/>
  <c r="X194" i="1"/>
  <c r="X195" i="1"/>
  <c r="X196" i="1"/>
  <c r="X197" i="1"/>
  <c r="X198" i="1"/>
  <c r="X199" i="1"/>
  <c r="X200" i="1"/>
  <c r="X201" i="1"/>
  <c r="X202" i="1"/>
  <c r="X203" i="1"/>
  <c r="X204" i="1"/>
  <c r="X205" i="1"/>
  <c r="X206" i="1"/>
  <c r="X207" i="1"/>
  <c r="X208" i="1"/>
  <c r="X209" i="1"/>
  <c r="X210" i="1"/>
  <c r="X211" i="1"/>
  <c r="X212" i="1"/>
  <c r="X213" i="1"/>
  <c r="X214" i="1"/>
  <c r="X215" i="1"/>
  <c r="X216" i="1"/>
  <c r="X217" i="1"/>
  <c r="X218" i="1"/>
  <c r="X219" i="1"/>
  <c r="X220" i="1"/>
  <c r="X221" i="1"/>
  <c r="X222" i="1"/>
  <c r="X223" i="1"/>
  <c r="X224" i="1"/>
  <c r="X225" i="1"/>
  <c r="X226" i="1"/>
  <c r="X227" i="1"/>
  <c r="X228" i="1"/>
  <c r="X229" i="1"/>
  <c r="X230" i="1"/>
  <c r="X231" i="1"/>
  <c r="X232" i="1"/>
  <c r="X233" i="1"/>
  <c r="X234" i="1"/>
  <c r="X235" i="1"/>
  <c r="X236" i="1"/>
  <c r="X237" i="1"/>
  <c r="X238" i="1"/>
  <c r="X239" i="1"/>
  <c r="X240" i="1"/>
  <c r="X241" i="1"/>
  <c r="X242" i="1"/>
  <c r="X243" i="1"/>
  <c r="X244" i="1"/>
  <c r="X245" i="1"/>
  <c r="X246" i="1"/>
  <c r="X247" i="1"/>
  <c r="X248" i="1"/>
  <c r="X249" i="1"/>
  <c r="X250" i="1"/>
  <c r="X251" i="1"/>
  <c r="X252" i="1"/>
  <c r="X253" i="1"/>
  <c r="X254" i="1"/>
  <c r="X255" i="1"/>
  <c r="X256" i="1"/>
  <c r="X257" i="1"/>
  <c r="X258" i="1"/>
  <c r="X259" i="1"/>
  <c r="X260" i="1"/>
  <c r="X261" i="1"/>
  <c r="X262" i="1"/>
  <c r="X263" i="1"/>
  <c r="X264" i="1"/>
  <c r="X265" i="1"/>
  <c r="X266" i="1"/>
  <c r="X267" i="1"/>
  <c r="X268" i="1"/>
  <c r="X269" i="1"/>
  <c r="X270" i="1"/>
  <c r="X271" i="1"/>
  <c r="X272" i="1"/>
  <c r="X273" i="1"/>
  <c r="X274" i="1"/>
  <c r="X275" i="1"/>
  <c r="X276" i="1"/>
  <c r="X277" i="1"/>
  <c r="X278" i="1"/>
  <c r="X279" i="1"/>
  <c r="X280" i="1"/>
  <c r="X281" i="1"/>
  <c r="X282" i="1"/>
  <c r="X283" i="1"/>
  <c r="X284" i="1"/>
  <c r="X285" i="1"/>
  <c r="X286" i="1"/>
  <c r="X287" i="1"/>
  <c r="X288" i="1"/>
  <c r="X289" i="1"/>
  <c r="X290" i="1"/>
  <c r="X291" i="1"/>
  <c r="X292" i="1"/>
  <c r="X293" i="1"/>
  <c r="X294" i="1"/>
  <c r="X295" i="1"/>
  <c r="X296" i="1"/>
  <c r="X297" i="1"/>
  <c r="X298" i="1"/>
  <c r="X299" i="1"/>
  <c r="X300" i="1"/>
  <c r="X301" i="1"/>
  <c r="X302" i="1"/>
  <c r="X303" i="1"/>
  <c r="X304" i="1"/>
  <c r="X305" i="1"/>
  <c r="X306" i="1"/>
  <c r="X307" i="1"/>
  <c r="X308" i="1"/>
  <c r="X309" i="1"/>
  <c r="X310" i="1"/>
  <c r="X311" i="1"/>
  <c r="X312" i="1"/>
  <c r="X313" i="1"/>
  <c r="X314" i="1"/>
  <c r="X315" i="1"/>
  <c r="X316" i="1"/>
  <c r="X317" i="1"/>
  <c r="X318" i="1"/>
  <c r="X319" i="1"/>
  <c r="X320" i="1"/>
  <c r="X321" i="1"/>
  <c r="X322" i="1"/>
  <c r="X323" i="1"/>
  <c r="X324" i="1"/>
  <c r="X325" i="1"/>
  <c r="X326" i="1"/>
  <c r="X327" i="1"/>
  <c r="X328" i="1"/>
  <c r="X329" i="1"/>
  <c r="X330" i="1"/>
  <c r="X331" i="1"/>
  <c r="X332" i="1"/>
  <c r="X333" i="1"/>
  <c r="X334" i="1"/>
  <c r="X335" i="1"/>
  <c r="X336" i="1"/>
  <c r="X337" i="1"/>
  <c r="X338" i="1"/>
  <c r="X339" i="1"/>
  <c r="X340" i="1"/>
  <c r="X341" i="1"/>
  <c r="X342" i="1"/>
  <c r="X343" i="1"/>
  <c r="X344" i="1"/>
  <c r="X345" i="1"/>
  <c r="X346" i="1"/>
  <c r="X347" i="1"/>
  <c r="X348" i="1"/>
  <c r="X349" i="1"/>
  <c r="X350" i="1"/>
  <c r="X351" i="1"/>
  <c r="X352" i="1"/>
  <c r="X353" i="1"/>
  <c r="X354" i="1"/>
  <c r="X355" i="1"/>
  <c r="X356" i="1"/>
  <c r="X357" i="1"/>
  <c r="X358" i="1"/>
  <c r="X359" i="1"/>
  <c r="X360" i="1"/>
  <c r="X361" i="1"/>
  <c r="X362" i="1"/>
  <c r="X363" i="1"/>
  <c r="X364" i="1"/>
  <c r="X365" i="1"/>
  <c r="X366" i="1"/>
  <c r="X367" i="1"/>
  <c r="X368" i="1"/>
  <c r="X369" i="1"/>
  <c r="X370" i="1"/>
  <c r="X371" i="1"/>
  <c r="X372" i="1"/>
  <c r="X373" i="1"/>
  <c r="X374" i="1"/>
  <c r="X375" i="1"/>
  <c r="X376" i="1"/>
  <c r="X377" i="1"/>
  <c r="X378" i="1"/>
  <c r="X379" i="1"/>
  <c r="X380" i="1"/>
  <c r="X381" i="1"/>
  <c r="X382" i="1"/>
  <c r="X383" i="1"/>
  <c r="X384" i="1"/>
  <c r="X385" i="1"/>
  <c r="X386" i="1"/>
  <c r="X387" i="1"/>
  <c r="X388" i="1"/>
  <c r="X389" i="1"/>
  <c r="X390" i="1"/>
  <c r="X391" i="1"/>
  <c r="X392" i="1"/>
  <c r="X393" i="1"/>
  <c r="X394" i="1"/>
  <c r="X395" i="1"/>
  <c r="X396" i="1"/>
  <c r="X397" i="1"/>
  <c r="X398" i="1"/>
  <c r="X399" i="1"/>
  <c r="X400" i="1"/>
  <c r="X401" i="1"/>
  <c r="X402" i="1"/>
  <c r="X403" i="1"/>
  <c r="X404" i="1"/>
  <c r="X405" i="1"/>
  <c r="X406" i="1"/>
  <c r="X407" i="1"/>
  <c r="X408" i="1"/>
  <c r="X409" i="1"/>
  <c r="X410" i="1"/>
  <c r="X411" i="1"/>
  <c r="X412" i="1"/>
  <c r="X413" i="1"/>
  <c r="X414" i="1"/>
  <c r="X415" i="1"/>
  <c r="X416" i="1"/>
  <c r="X417" i="1"/>
  <c r="X418" i="1"/>
  <c r="X419" i="1"/>
  <c r="X420" i="1"/>
  <c r="X421" i="1"/>
  <c r="X422" i="1"/>
  <c r="X423" i="1"/>
  <c r="X424" i="1"/>
  <c r="X425" i="1"/>
  <c r="X426" i="1"/>
  <c r="X427" i="1"/>
  <c r="X428" i="1"/>
  <c r="X429" i="1"/>
  <c r="X430" i="1"/>
  <c r="X431" i="1"/>
  <c r="X432" i="1"/>
  <c r="X433" i="1"/>
  <c r="X434" i="1"/>
  <c r="X435" i="1"/>
  <c r="X436" i="1"/>
  <c r="X437" i="1"/>
  <c r="X438" i="1"/>
  <c r="X439" i="1"/>
  <c r="X440" i="1"/>
  <c r="X441" i="1"/>
  <c r="X442" i="1"/>
  <c r="X443" i="1"/>
  <c r="X444" i="1"/>
  <c r="X445" i="1"/>
  <c r="X446" i="1"/>
  <c r="X447" i="1"/>
  <c r="X448" i="1"/>
  <c r="X449" i="1"/>
  <c r="X450" i="1"/>
  <c r="X451" i="1"/>
  <c r="X452" i="1"/>
  <c r="X453" i="1"/>
  <c r="X454" i="1"/>
  <c r="X455" i="1"/>
  <c r="X456" i="1"/>
  <c r="X457" i="1"/>
  <c r="X458" i="1"/>
  <c r="X459" i="1"/>
  <c r="X460" i="1"/>
  <c r="X461" i="1"/>
  <c r="X462" i="1"/>
  <c r="X463" i="1"/>
  <c r="X464" i="1"/>
  <c r="X465" i="1"/>
  <c r="X466" i="1"/>
  <c r="X467" i="1"/>
  <c r="X468" i="1"/>
  <c r="X469" i="1"/>
  <c r="X470" i="1"/>
  <c r="X471" i="1"/>
  <c r="X472" i="1"/>
  <c r="X473" i="1"/>
  <c r="X474" i="1"/>
  <c r="X475" i="1"/>
  <c r="X476" i="1"/>
  <c r="X477" i="1"/>
  <c r="X478" i="1"/>
  <c r="X479" i="1"/>
  <c r="X480" i="1"/>
  <c r="X481" i="1"/>
  <c r="X482" i="1"/>
  <c r="X483" i="1"/>
  <c r="X484" i="1"/>
  <c r="X485" i="1"/>
  <c r="X486" i="1"/>
  <c r="X487" i="1"/>
  <c r="X488" i="1"/>
  <c r="X489" i="1"/>
  <c r="X490" i="1"/>
  <c r="X491" i="1"/>
  <c r="X492" i="1"/>
  <c r="X493" i="1"/>
  <c r="X494" i="1"/>
  <c r="X495" i="1"/>
  <c r="X496" i="1"/>
  <c r="X497" i="1"/>
  <c r="X498" i="1"/>
  <c r="X499" i="1"/>
  <c r="X500" i="1"/>
  <c r="X501" i="1"/>
  <c r="X502" i="1"/>
  <c r="X503" i="1"/>
  <c r="X504" i="1"/>
  <c r="X505" i="1"/>
  <c r="X506" i="1"/>
  <c r="X507" i="1"/>
  <c r="X508" i="1"/>
  <c r="X509" i="1"/>
  <c r="X510" i="1"/>
  <c r="X511" i="1"/>
  <c r="X512" i="1"/>
  <c r="X513" i="1"/>
  <c r="X514" i="1"/>
  <c r="X515" i="1"/>
  <c r="X516" i="1"/>
  <c r="X517" i="1"/>
  <c r="X518" i="1"/>
  <c r="X519" i="1"/>
  <c r="X520" i="1"/>
  <c r="X521" i="1"/>
  <c r="X522" i="1"/>
  <c r="X523" i="1"/>
  <c r="X524" i="1"/>
  <c r="X525" i="1"/>
  <c r="X526" i="1"/>
  <c r="X527" i="1"/>
  <c r="X528" i="1"/>
  <c r="X529" i="1"/>
  <c r="X530" i="1"/>
  <c r="X531" i="1"/>
  <c r="X532" i="1"/>
  <c r="X533" i="1"/>
  <c r="X534" i="1"/>
  <c r="X535" i="1"/>
  <c r="X536" i="1"/>
  <c r="X537" i="1"/>
  <c r="X538" i="1"/>
  <c r="X539" i="1"/>
  <c r="X540" i="1"/>
  <c r="X541" i="1"/>
  <c r="X542" i="1"/>
  <c r="X543" i="1"/>
  <c r="X544" i="1"/>
  <c r="X545" i="1"/>
  <c r="X546" i="1"/>
  <c r="X547" i="1"/>
  <c r="X548" i="1"/>
  <c r="X549" i="1"/>
  <c r="X550" i="1"/>
  <c r="X551" i="1"/>
  <c r="X552" i="1"/>
  <c r="X553" i="1"/>
  <c r="X554" i="1"/>
  <c r="X555" i="1"/>
  <c r="X556" i="1"/>
  <c r="X557" i="1"/>
  <c r="X558" i="1"/>
  <c r="X559" i="1"/>
  <c r="X560" i="1"/>
  <c r="X561" i="1"/>
  <c r="X562" i="1"/>
  <c r="X563" i="1"/>
  <c r="X564" i="1"/>
  <c r="X565" i="1"/>
  <c r="X566" i="1"/>
  <c r="X567" i="1"/>
  <c r="X568" i="1"/>
  <c r="X569" i="1"/>
  <c r="X570" i="1"/>
  <c r="X571" i="1"/>
  <c r="X572" i="1"/>
  <c r="X573" i="1"/>
  <c r="X574" i="1"/>
  <c r="X575" i="1"/>
  <c r="X576" i="1"/>
  <c r="X577" i="1"/>
  <c r="X578" i="1"/>
  <c r="X579" i="1"/>
  <c r="X580" i="1"/>
  <c r="X581" i="1"/>
  <c r="X582" i="1"/>
  <c r="X583" i="1"/>
  <c r="X584" i="1"/>
  <c r="X585" i="1"/>
  <c r="X586" i="1"/>
  <c r="X587" i="1"/>
  <c r="X588" i="1"/>
  <c r="X589" i="1"/>
  <c r="X590" i="1"/>
  <c r="X591" i="1"/>
  <c r="X592" i="1"/>
  <c r="X593" i="1"/>
  <c r="X594" i="1"/>
  <c r="X595" i="1"/>
  <c r="X596" i="1"/>
  <c r="X597" i="1"/>
  <c r="X598" i="1"/>
  <c r="X599" i="1"/>
  <c r="X600" i="1"/>
  <c r="X601" i="1"/>
  <c r="X602" i="1"/>
  <c r="X603" i="1"/>
  <c r="X604" i="1"/>
  <c r="X605" i="1"/>
  <c r="X606" i="1"/>
  <c r="X607" i="1"/>
  <c r="X608" i="1"/>
  <c r="X609" i="1"/>
  <c r="X610" i="1"/>
  <c r="X611" i="1"/>
  <c r="X612" i="1"/>
  <c r="X613" i="1"/>
  <c r="X614" i="1"/>
  <c r="X615" i="1"/>
  <c r="X616" i="1"/>
  <c r="X617" i="1"/>
  <c r="X618" i="1"/>
  <c r="X619" i="1"/>
  <c r="X620" i="1"/>
  <c r="X621" i="1"/>
  <c r="X622" i="1"/>
  <c r="X623" i="1"/>
  <c r="X624" i="1"/>
  <c r="X625" i="1"/>
  <c r="X626" i="1"/>
  <c r="X627" i="1"/>
  <c r="X628" i="1"/>
  <c r="X629" i="1"/>
  <c r="X630" i="1"/>
  <c r="X631" i="1"/>
  <c r="X632" i="1"/>
  <c r="X633" i="1"/>
  <c r="X634" i="1"/>
  <c r="X635" i="1"/>
  <c r="X636" i="1"/>
  <c r="X637" i="1"/>
  <c r="X638" i="1"/>
  <c r="X639" i="1"/>
  <c r="X640" i="1"/>
  <c r="X641" i="1"/>
  <c r="X642" i="1"/>
  <c r="X643" i="1"/>
  <c r="X644" i="1"/>
  <c r="X645" i="1"/>
  <c r="X646" i="1"/>
  <c r="X647" i="1"/>
  <c r="X648" i="1"/>
  <c r="X649" i="1"/>
  <c r="X650" i="1"/>
  <c r="X651" i="1"/>
  <c r="X652" i="1"/>
  <c r="X653" i="1"/>
  <c r="X654" i="1"/>
  <c r="X655" i="1"/>
  <c r="X656" i="1"/>
  <c r="X657" i="1"/>
  <c r="X658" i="1"/>
  <c r="X659" i="1"/>
  <c r="X660" i="1"/>
  <c r="X661" i="1"/>
  <c r="X662" i="1"/>
  <c r="X663" i="1"/>
  <c r="X664" i="1"/>
  <c r="X665" i="1"/>
  <c r="X666" i="1"/>
  <c r="X667" i="1"/>
  <c r="X668" i="1"/>
  <c r="X669" i="1"/>
  <c r="X670" i="1"/>
  <c r="X671" i="1"/>
  <c r="X672" i="1"/>
  <c r="X673" i="1"/>
  <c r="X674" i="1"/>
  <c r="X675" i="1"/>
  <c r="X676" i="1"/>
  <c r="X677" i="1"/>
  <c r="X678" i="1"/>
  <c r="X679" i="1"/>
  <c r="X680" i="1"/>
  <c r="X681" i="1"/>
  <c r="X682" i="1"/>
  <c r="X683" i="1"/>
  <c r="X684" i="1"/>
  <c r="X685" i="1"/>
  <c r="X686" i="1"/>
  <c r="X687" i="1"/>
  <c r="X688" i="1"/>
  <c r="X689" i="1"/>
  <c r="X690" i="1"/>
  <c r="X691" i="1"/>
  <c r="X692" i="1"/>
  <c r="X693" i="1"/>
  <c r="X694" i="1"/>
  <c r="X695" i="1"/>
  <c r="X696" i="1"/>
  <c r="X697" i="1"/>
  <c r="X698" i="1"/>
  <c r="X699" i="1"/>
  <c r="X700" i="1"/>
  <c r="X701" i="1"/>
  <c r="X702" i="1"/>
  <c r="X703" i="1"/>
  <c r="X704" i="1"/>
  <c r="X705" i="1"/>
  <c r="X706" i="1"/>
  <c r="X707" i="1"/>
  <c r="X708" i="1"/>
  <c r="X709" i="1"/>
  <c r="X710" i="1"/>
  <c r="X711" i="1"/>
  <c r="X712" i="1"/>
  <c r="X713" i="1"/>
  <c r="X714" i="1"/>
  <c r="X715" i="1"/>
  <c r="X716" i="1"/>
  <c r="X717" i="1"/>
  <c r="X718" i="1"/>
  <c r="X719" i="1"/>
  <c r="X720" i="1"/>
  <c r="X721" i="1"/>
  <c r="X722" i="1"/>
  <c r="X723" i="1"/>
  <c r="X724" i="1"/>
  <c r="X725" i="1"/>
  <c r="X726" i="1"/>
  <c r="X727" i="1"/>
  <c r="X728" i="1"/>
  <c r="X729" i="1"/>
  <c r="X730" i="1"/>
  <c r="X731" i="1"/>
  <c r="X732" i="1"/>
  <c r="X733" i="1"/>
  <c r="X734" i="1"/>
  <c r="X735" i="1"/>
  <c r="X736" i="1"/>
  <c r="X737" i="1"/>
  <c r="X738" i="1"/>
  <c r="X739" i="1"/>
  <c r="X740" i="1"/>
  <c r="X741" i="1"/>
  <c r="X742" i="1"/>
  <c r="X743" i="1"/>
  <c r="X744" i="1"/>
  <c r="X745" i="1"/>
  <c r="X746" i="1"/>
  <c r="X747" i="1"/>
  <c r="X748" i="1"/>
  <c r="X749" i="1"/>
  <c r="X750" i="1"/>
  <c r="X751" i="1"/>
  <c r="X752" i="1"/>
  <c r="X753" i="1"/>
  <c r="X754" i="1"/>
  <c r="X755" i="1"/>
  <c r="X756" i="1"/>
  <c r="X757" i="1"/>
  <c r="X758" i="1"/>
  <c r="X759" i="1"/>
  <c r="X760" i="1"/>
  <c r="X761" i="1"/>
  <c r="X762" i="1"/>
  <c r="X763" i="1"/>
  <c r="X764" i="1"/>
  <c r="X765" i="1"/>
  <c r="X766" i="1"/>
  <c r="X767" i="1"/>
  <c r="X768" i="1"/>
  <c r="X769" i="1"/>
  <c r="X770" i="1"/>
  <c r="X771" i="1"/>
  <c r="X772" i="1"/>
  <c r="X773" i="1"/>
  <c r="X774" i="1"/>
  <c r="X775" i="1"/>
  <c r="X776" i="1"/>
  <c r="X777" i="1"/>
  <c r="X778" i="1"/>
  <c r="X779" i="1"/>
  <c r="X780" i="1"/>
  <c r="X781" i="1"/>
  <c r="X782" i="1"/>
  <c r="X783" i="1"/>
  <c r="X784" i="1"/>
  <c r="X785" i="1"/>
  <c r="X786" i="1"/>
  <c r="X787" i="1"/>
  <c r="X788" i="1"/>
  <c r="X789" i="1"/>
  <c r="X790" i="1"/>
  <c r="X791" i="1"/>
  <c r="X792" i="1"/>
  <c r="X793" i="1"/>
  <c r="X794" i="1"/>
  <c r="X795" i="1"/>
  <c r="X796" i="1"/>
  <c r="X797" i="1"/>
  <c r="X798" i="1"/>
  <c r="X799" i="1"/>
  <c r="X800" i="1"/>
  <c r="X801" i="1"/>
  <c r="X802" i="1"/>
  <c r="X803" i="1"/>
  <c r="X804" i="1"/>
  <c r="X805" i="1"/>
  <c r="X806" i="1"/>
  <c r="X807" i="1"/>
  <c r="X808" i="1"/>
  <c r="X809" i="1"/>
  <c r="X810" i="1"/>
  <c r="X811" i="1"/>
  <c r="X812" i="1"/>
  <c r="X813" i="1"/>
  <c r="X814" i="1"/>
  <c r="X815" i="1"/>
  <c r="X816" i="1"/>
  <c r="X817" i="1"/>
  <c r="X818" i="1"/>
  <c r="X819" i="1"/>
  <c r="X820" i="1"/>
  <c r="X821" i="1"/>
  <c r="X822" i="1"/>
  <c r="X823" i="1"/>
  <c r="X824" i="1"/>
  <c r="X825" i="1"/>
  <c r="X826" i="1"/>
  <c r="X827" i="1"/>
  <c r="X828" i="1"/>
  <c r="X829" i="1"/>
  <c r="X830" i="1"/>
  <c r="X831" i="1"/>
  <c r="X832" i="1"/>
  <c r="X833" i="1"/>
  <c r="X834" i="1"/>
  <c r="X835" i="1"/>
  <c r="X836" i="1"/>
  <c r="X837" i="1"/>
  <c r="X838" i="1"/>
  <c r="X839" i="1"/>
  <c r="X840" i="1"/>
  <c r="X841" i="1"/>
  <c r="X842" i="1"/>
  <c r="X843" i="1"/>
  <c r="X844" i="1"/>
  <c r="X845" i="1"/>
  <c r="X846" i="1"/>
  <c r="X847" i="1"/>
  <c r="X848" i="1"/>
  <c r="X849" i="1"/>
  <c r="X850" i="1"/>
  <c r="X851" i="1"/>
  <c r="X852" i="1"/>
  <c r="X853" i="1"/>
  <c r="X854" i="1"/>
  <c r="X855" i="1"/>
  <c r="X856" i="1"/>
  <c r="X857" i="1"/>
  <c r="X858" i="1"/>
  <c r="X859" i="1"/>
  <c r="X860" i="1"/>
  <c r="X861" i="1"/>
  <c r="X862" i="1"/>
  <c r="X863" i="1"/>
  <c r="X864" i="1"/>
  <c r="X865" i="1"/>
  <c r="X866" i="1"/>
  <c r="X867" i="1"/>
  <c r="X868" i="1"/>
  <c r="X869" i="1"/>
  <c r="X870" i="1"/>
  <c r="X871" i="1"/>
  <c r="X872" i="1"/>
  <c r="X873" i="1"/>
  <c r="X874" i="1"/>
  <c r="X875" i="1"/>
  <c r="X876" i="1"/>
  <c r="X877" i="1"/>
  <c r="X878" i="1"/>
  <c r="X879" i="1"/>
  <c r="X880" i="1"/>
  <c r="X881" i="1"/>
  <c r="X882" i="1"/>
  <c r="X883" i="1"/>
  <c r="X884" i="1"/>
  <c r="X885" i="1"/>
  <c r="X886" i="1"/>
  <c r="X887" i="1"/>
  <c r="X888" i="1"/>
  <c r="X889" i="1"/>
  <c r="X890" i="1"/>
  <c r="X891" i="1"/>
  <c r="X892" i="1"/>
  <c r="X893" i="1"/>
  <c r="X894" i="1"/>
  <c r="X895" i="1"/>
  <c r="X896" i="1"/>
  <c r="X897" i="1"/>
  <c r="X898" i="1"/>
  <c r="X899" i="1"/>
  <c r="X900" i="1"/>
  <c r="X901" i="1"/>
  <c r="X902" i="1"/>
  <c r="X903" i="1"/>
  <c r="X904" i="1"/>
  <c r="X905" i="1"/>
  <c r="X906" i="1"/>
  <c r="X907" i="1"/>
  <c r="X908" i="1"/>
  <c r="X909" i="1"/>
  <c r="X910" i="1"/>
  <c r="X911" i="1"/>
  <c r="X912" i="1"/>
  <c r="X913" i="1"/>
  <c r="X914" i="1"/>
  <c r="X915" i="1"/>
  <c r="X916" i="1"/>
  <c r="X917" i="1"/>
  <c r="X918" i="1"/>
  <c r="X919" i="1"/>
  <c r="X920" i="1"/>
  <c r="X921" i="1"/>
  <c r="X922" i="1"/>
  <c r="X923" i="1"/>
  <c r="X924" i="1"/>
  <c r="X925" i="1"/>
  <c r="X926" i="1"/>
  <c r="X927" i="1"/>
  <c r="X928" i="1"/>
  <c r="X929" i="1"/>
  <c r="X930" i="1"/>
  <c r="X931" i="1"/>
  <c r="X932" i="1"/>
  <c r="X933" i="1"/>
  <c r="X934" i="1"/>
  <c r="X935" i="1"/>
  <c r="X936" i="1"/>
  <c r="X937" i="1"/>
  <c r="X938" i="1"/>
  <c r="X939" i="1"/>
  <c r="X940" i="1"/>
  <c r="X941" i="1"/>
  <c r="X942" i="1"/>
  <c r="X943" i="1"/>
  <c r="X944" i="1"/>
  <c r="X945" i="1"/>
  <c r="X946" i="1"/>
  <c r="X947" i="1"/>
  <c r="X948" i="1"/>
  <c r="X949" i="1"/>
  <c r="X950" i="1"/>
  <c r="X951" i="1"/>
  <c r="X952" i="1"/>
  <c r="X953" i="1"/>
  <c r="X954" i="1"/>
  <c r="X955" i="1"/>
  <c r="X956" i="1"/>
  <c r="X957" i="1"/>
  <c r="X958" i="1"/>
  <c r="X959" i="1"/>
  <c r="X960" i="1"/>
  <c r="X961" i="1"/>
  <c r="X962" i="1"/>
  <c r="X963" i="1"/>
  <c r="X964" i="1"/>
  <c r="X965" i="1"/>
  <c r="X966" i="1"/>
  <c r="X967" i="1"/>
  <c r="X968" i="1"/>
  <c r="X969" i="1"/>
  <c r="X970" i="1"/>
  <c r="X971" i="1"/>
  <c r="X972" i="1"/>
  <c r="X973" i="1"/>
  <c r="X974" i="1"/>
  <c r="X975" i="1"/>
  <c r="X976" i="1"/>
  <c r="X977" i="1"/>
  <c r="X978" i="1"/>
  <c r="X979" i="1"/>
  <c r="X980" i="1"/>
  <c r="X981" i="1"/>
  <c r="X982" i="1"/>
  <c r="X983" i="1"/>
  <c r="X984" i="1"/>
  <c r="X985" i="1"/>
  <c r="X986" i="1"/>
  <c r="X987" i="1"/>
  <c r="X988" i="1"/>
  <c r="X989" i="1"/>
  <c r="X990" i="1"/>
  <c r="X991" i="1"/>
  <c r="X992" i="1"/>
  <c r="X993" i="1"/>
  <c r="X994" i="1"/>
  <c r="X995" i="1"/>
  <c r="X996" i="1"/>
  <c r="X997" i="1"/>
  <c r="X998" i="1"/>
  <c r="X999" i="1"/>
  <c r="X1000" i="1"/>
  <c r="X1001" i="1"/>
  <c r="X1002" i="1"/>
  <c r="X1003" i="1"/>
  <c r="X1004" i="1"/>
  <c r="X1005" i="1"/>
  <c r="X1006" i="1"/>
  <c r="X1007" i="1"/>
  <c r="X1008" i="1"/>
  <c r="X1009" i="1"/>
  <c r="X1010" i="1"/>
  <c r="X1011" i="1"/>
  <c r="X1012" i="1"/>
  <c r="X1013" i="1"/>
  <c r="X1014" i="1"/>
  <c r="X1015" i="1"/>
  <c r="X1016" i="1"/>
  <c r="X1017" i="1"/>
  <c r="X1018" i="1"/>
  <c r="X1019" i="1"/>
  <c r="X1020" i="1"/>
  <c r="X1021" i="1"/>
  <c r="X1022" i="1"/>
  <c r="X1023" i="1"/>
  <c r="X1024" i="1"/>
  <c r="X1025" i="1"/>
  <c r="X1026" i="1"/>
  <c r="X1027" i="1"/>
  <c r="X1028" i="1"/>
  <c r="X1029" i="1"/>
  <c r="X1030" i="1"/>
  <c r="X1031" i="1"/>
  <c r="X1032" i="1"/>
  <c r="X1033" i="1"/>
  <c r="X1034" i="1"/>
  <c r="X1035" i="1"/>
  <c r="X1036" i="1"/>
  <c r="X1037" i="1"/>
  <c r="X1038" i="1"/>
  <c r="X1039" i="1"/>
  <c r="X1040" i="1"/>
  <c r="X1041" i="1"/>
  <c r="X1042" i="1"/>
  <c r="X1043" i="1"/>
  <c r="X1044" i="1"/>
  <c r="X1045" i="1"/>
  <c r="X1046" i="1"/>
  <c r="X1047" i="1"/>
  <c r="X1048" i="1"/>
  <c r="X1049" i="1"/>
  <c r="X1050" i="1"/>
  <c r="X1051" i="1"/>
  <c r="X1052" i="1"/>
  <c r="X1053" i="1"/>
  <c r="X1054" i="1"/>
  <c r="X1055" i="1"/>
  <c r="X1056" i="1"/>
  <c r="X1057" i="1"/>
  <c r="X1058" i="1"/>
  <c r="X1059" i="1"/>
  <c r="X1060" i="1"/>
  <c r="X1061" i="1"/>
  <c r="X1062" i="1"/>
  <c r="X1063" i="1"/>
  <c r="X1064" i="1"/>
  <c r="X1065" i="1"/>
  <c r="X1066" i="1"/>
  <c r="X1067" i="1"/>
  <c r="X1068" i="1"/>
  <c r="X1069" i="1"/>
  <c r="X1070" i="1"/>
  <c r="X1071" i="1"/>
  <c r="X1072" i="1"/>
  <c r="X1073" i="1"/>
  <c r="X1074" i="1"/>
  <c r="X1075" i="1"/>
  <c r="X1076" i="1"/>
  <c r="X1077" i="1"/>
  <c r="X1078" i="1"/>
  <c r="X1079" i="1"/>
  <c r="X1080" i="1"/>
  <c r="X1081" i="1"/>
  <c r="X1082" i="1"/>
  <c r="X1083" i="1"/>
  <c r="X1084" i="1"/>
  <c r="X1085" i="1"/>
  <c r="X1086" i="1"/>
  <c r="X1087" i="1"/>
  <c r="X1088" i="1"/>
  <c r="X1089" i="1"/>
  <c r="X1090" i="1"/>
  <c r="X1091" i="1"/>
  <c r="X1092" i="1"/>
  <c r="X1093" i="1"/>
  <c r="X1094" i="1"/>
  <c r="X1095" i="1"/>
  <c r="X1096" i="1"/>
  <c r="X1097" i="1"/>
  <c r="X1098" i="1"/>
  <c r="X1099" i="1"/>
  <c r="X1100" i="1"/>
  <c r="X1101" i="1"/>
  <c r="X1102" i="1"/>
  <c r="X1103" i="1"/>
  <c r="X1104" i="1"/>
  <c r="X1105" i="1"/>
  <c r="X1106" i="1"/>
  <c r="X1107" i="1"/>
  <c r="X1108" i="1"/>
  <c r="X1109" i="1"/>
  <c r="X1110" i="1"/>
  <c r="X1111" i="1"/>
  <c r="X1112" i="1"/>
  <c r="X1113" i="1"/>
  <c r="X1114" i="1"/>
  <c r="X1115" i="1"/>
  <c r="X1116" i="1"/>
  <c r="X1117" i="1"/>
  <c r="X1118" i="1"/>
  <c r="X1119" i="1"/>
  <c r="X1120" i="1"/>
  <c r="X1121" i="1"/>
  <c r="X1122" i="1"/>
  <c r="X1123" i="1"/>
  <c r="X1124" i="1"/>
  <c r="X1125" i="1"/>
  <c r="X1126" i="1"/>
  <c r="X1127" i="1"/>
  <c r="X1128" i="1"/>
  <c r="X1129" i="1"/>
  <c r="X1130" i="1"/>
  <c r="X1131" i="1"/>
  <c r="X1132" i="1"/>
  <c r="X1133" i="1"/>
  <c r="X1134" i="1"/>
  <c r="X1135" i="1"/>
  <c r="X1136" i="1"/>
  <c r="X1137" i="1"/>
  <c r="X1138" i="1"/>
  <c r="X1139" i="1"/>
  <c r="X1140" i="1"/>
  <c r="X1141" i="1"/>
  <c r="X1142" i="1"/>
  <c r="X1143" i="1"/>
  <c r="X1144" i="1"/>
  <c r="X1145" i="1"/>
  <c r="X1146" i="1"/>
  <c r="X1147" i="1"/>
  <c r="X1148" i="1"/>
  <c r="X1149" i="1"/>
  <c r="X1150" i="1"/>
  <c r="X1151" i="1"/>
  <c r="X1152" i="1"/>
  <c r="X1153" i="1"/>
  <c r="X1154" i="1"/>
  <c r="X1155" i="1"/>
  <c r="X1156" i="1"/>
  <c r="X1157" i="1"/>
  <c r="X1158" i="1"/>
  <c r="X1159" i="1"/>
  <c r="X1160" i="1"/>
  <c r="X1161" i="1"/>
  <c r="X1162" i="1"/>
  <c r="X1163" i="1"/>
  <c r="X1164" i="1"/>
  <c r="X1165" i="1"/>
  <c r="X1166" i="1"/>
  <c r="X1167" i="1"/>
  <c r="X1168" i="1"/>
  <c r="X1169" i="1"/>
  <c r="X1170" i="1"/>
  <c r="X1171" i="1"/>
  <c r="X1172" i="1"/>
  <c r="X1173" i="1"/>
  <c r="X1174" i="1"/>
  <c r="X1175" i="1"/>
  <c r="X1176" i="1"/>
  <c r="X1177" i="1"/>
  <c r="X1178" i="1"/>
  <c r="X1179" i="1"/>
  <c r="X1180" i="1"/>
  <c r="X1181" i="1"/>
  <c r="X1182" i="1"/>
  <c r="X1183" i="1"/>
  <c r="X1184" i="1"/>
  <c r="X1185" i="1"/>
  <c r="X1186" i="1"/>
  <c r="X1187" i="1"/>
  <c r="X1188" i="1"/>
  <c r="X1189" i="1"/>
  <c r="X1190" i="1"/>
  <c r="X1191" i="1"/>
  <c r="X1192" i="1"/>
  <c r="X1193" i="1"/>
  <c r="X1194" i="1"/>
  <c r="X1195" i="1"/>
  <c r="X1196" i="1"/>
  <c r="X1197" i="1"/>
  <c r="X1198" i="1"/>
  <c r="X1199" i="1"/>
  <c r="X1200" i="1"/>
  <c r="X1201" i="1"/>
  <c r="X1202" i="1"/>
  <c r="X1203" i="1"/>
  <c r="X1204" i="1"/>
  <c r="X1205" i="1"/>
  <c r="X1206" i="1"/>
  <c r="X1207" i="1"/>
  <c r="X1208" i="1"/>
  <c r="X1209" i="1"/>
  <c r="X1210" i="1"/>
  <c r="X1211" i="1"/>
  <c r="X1212" i="1"/>
  <c r="X1213" i="1"/>
  <c r="X1214" i="1"/>
  <c r="X1215" i="1"/>
  <c r="X1216" i="1"/>
  <c r="X1217" i="1"/>
  <c r="X1218" i="1"/>
  <c r="X1219" i="1"/>
  <c r="X1220" i="1"/>
  <c r="X1221" i="1"/>
  <c r="X1222" i="1"/>
  <c r="X1223" i="1"/>
  <c r="X1224" i="1"/>
  <c r="X1225" i="1"/>
  <c r="X1226" i="1"/>
  <c r="X1227" i="1"/>
  <c r="X1228" i="1"/>
  <c r="X1229" i="1"/>
  <c r="X1230" i="1"/>
  <c r="X1231" i="1"/>
  <c r="X1232" i="1"/>
  <c r="X1233" i="1"/>
  <c r="X1234" i="1"/>
  <c r="X1235" i="1"/>
  <c r="X1236" i="1"/>
  <c r="X1237" i="1"/>
  <c r="X1238" i="1"/>
  <c r="X1239" i="1"/>
  <c r="X1240" i="1"/>
  <c r="X1241" i="1"/>
  <c r="X1242" i="1"/>
  <c r="X1243" i="1"/>
  <c r="X1244" i="1"/>
  <c r="X1245" i="1"/>
  <c r="X1246" i="1"/>
  <c r="X1247" i="1"/>
  <c r="X1248" i="1"/>
  <c r="X1249" i="1"/>
  <c r="X1250" i="1"/>
  <c r="X1251" i="1"/>
  <c r="X1252" i="1"/>
  <c r="X1253" i="1"/>
  <c r="X1254" i="1"/>
  <c r="X1255" i="1"/>
  <c r="X1256" i="1"/>
  <c r="X1257" i="1"/>
  <c r="X1258" i="1"/>
  <c r="X1259" i="1"/>
  <c r="X1260" i="1"/>
  <c r="X1261" i="1"/>
  <c r="X1262" i="1"/>
  <c r="X1263" i="1"/>
  <c r="X1264" i="1"/>
  <c r="X1265" i="1"/>
  <c r="X1266" i="1"/>
  <c r="X1267" i="1"/>
  <c r="X1268" i="1"/>
  <c r="X1269" i="1"/>
  <c r="X1270" i="1"/>
  <c r="X1271" i="1"/>
  <c r="X1272" i="1"/>
  <c r="X1273" i="1"/>
  <c r="X1274" i="1"/>
  <c r="X1275" i="1"/>
  <c r="X1276" i="1"/>
  <c r="X1277" i="1"/>
  <c r="X1278" i="1"/>
  <c r="X1279" i="1"/>
  <c r="X1280" i="1"/>
  <c r="X1281" i="1"/>
  <c r="X1282" i="1"/>
  <c r="X1283" i="1"/>
  <c r="X1284" i="1"/>
  <c r="X1285" i="1"/>
  <c r="X1286" i="1"/>
  <c r="X1287" i="1"/>
  <c r="X1288" i="1"/>
  <c r="X1289" i="1"/>
  <c r="X1290" i="1"/>
  <c r="X1291" i="1"/>
  <c r="X1292" i="1"/>
  <c r="X1293" i="1"/>
  <c r="X1294" i="1"/>
  <c r="X1295" i="1"/>
  <c r="X1296" i="1"/>
  <c r="X1297" i="1"/>
  <c r="X1298" i="1"/>
  <c r="X1299" i="1"/>
  <c r="X1300" i="1"/>
  <c r="X1301" i="1"/>
  <c r="X1302" i="1"/>
  <c r="X1303" i="1"/>
  <c r="X1304" i="1"/>
  <c r="X1305" i="1"/>
  <c r="X1306" i="1"/>
  <c r="X1307" i="1"/>
  <c r="X1308" i="1"/>
  <c r="X1309" i="1"/>
  <c r="X1310" i="1"/>
  <c r="X1311" i="1"/>
  <c r="X1312" i="1"/>
  <c r="X1313" i="1"/>
  <c r="X1314" i="1"/>
  <c r="X1315" i="1"/>
  <c r="X1316" i="1"/>
  <c r="X1317" i="1"/>
  <c r="X1318" i="1"/>
  <c r="X1319" i="1"/>
  <c r="X1320" i="1"/>
  <c r="X1321" i="1"/>
  <c r="X1322" i="1"/>
  <c r="X1323" i="1"/>
  <c r="X1324" i="1"/>
  <c r="X1325" i="1"/>
  <c r="X1326" i="1"/>
  <c r="X1327" i="1"/>
  <c r="X1328" i="1"/>
  <c r="X1329" i="1"/>
  <c r="X1330" i="1"/>
  <c r="X1331" i="1"/>
  <c r="X1332" i="1"/>
  <c r="X1333" i="1"/>
  <c r="X1334" i="1"/>
  <c r="X1335" i="1"/>
  <c r="X1336" i="1"/>
  <c r="X1337" i="1"/>
  <c r="X1338" i="1"/>
  <c r="X1339" i="1"/>
  <c r="X1340" i="1"/>
  <c r="X1341" i="1"/>
  <c r="X1342" i="1"/>
  <c r="X1343" i="1"/>
  <c r="X1344" i="1"/>
  <c r="X1345" i="1"/>
  <c r="X1346" i="1"/>
  <c r="X1347" i="1"/>
  <c r="X1348" i="1"/>
  <c r="X1349" i="1"/>
  <c r="X1350" i="1"/>
  <c r="X1351" i="1"/>
  <c r="X1352" i="1"/>
  <c r="X1353" i="1"/>
  <c r="X1354" i="1"/>
  <c r="X1355" i="1"/>
  <c r="X1356" i="1"/>
  <c r="X1357" i="1"/>
  <c r="X1358" i="1"/>
  <c r="X1359" i="1"/>
  <c r="X1360" i="1"/>
  <c r="X1361" i="1"/>
  <c r="X1362" i="1"/>
  <c r="X1363" i="1"/>
  <c r="X1364" i="1"/>
  <c r="X1365" i="1"/>
  <c r="X1366" i="1"/>
  <c r="X1367" i="1"/>
  <c r="X1368" i="1"/>
  <c r="X1369" i="1"/>
  <c r="X1370" i="1"/>
  <c r="X1371" i="1"/>
  <c r="X1372" i="1"/>
  <c r="X1373" i="1"/>
  <c r="X1374" i="1"/>
  <c r="X1375" i="1"/>
  <c r="X1376" i="1"/>
  <c r="X1377" i="1"/>
  <c r="X1378" i="1"/>
  <c r="X1379" i="1"/>
  <c r="X1380" i="1"/>
  <c r="X1381" i="1"/>
  <c r="X1382" i="1"/>
  <c r="X1383" i="1"/>
  <c r="X1384" i="1"/>
  <c r="X1385" i="1"/>
  <c r="X1386" i="1"/>
  <c r="X1387" i="1"/>
  <c r="X1388" i="1"/>
  <c r="X1389" i="1"/>
  <c r="X1390" i="1"/>
  <c r="X1391" i="1"/>
  <c r="X1392" i="1"/>
  <c r="X1393" i="1"/>
  <c r="X1394" i="1"/>
  <c r="X1395" i="1"/>
  <c r="X1396" i="1"/>
  <c r="X1397" i="1"/>
  <c r="X1398" i="1"/>
  <c r="X1399" i="1"/>
  <c r="X1400" i="1"/>
  <c r="X1401" i="1"/>
  <c r="X1402" i="1"/>
  <c r="X1403" i="1"/>
  <c r="X1404" i="1"/>
  <c r="X1405" i="1"/>
  <c r="X1406" i="1"/>
  <c r="X1407" i="1"/>
  <c r="X1408" i="1"/>
  <c r="X1409" i="1"/>
  <c r="X1410" i="1"/>
  <c r="X1411" i="1"/>
  <c r="X1412" i="1"/>
  <c r="X1413" i="1"/>
  <c r="X1414" i="1"/>
  <c r="X1415" i="1"/>
  <c r="X1416" i="1"/>
  <c r="X1417" i="1"/>
  <c r="X1418" i="1"/>
  <c r="X1419" i="1"/>
  <c r="X1420" i="1"/>
  <c r="X1421" i="1"/>
  <c r="X1422" i="1"/>
  <c r="X1423" i="1"/>
  <c r="X1424" i="1"/>
  <c r="X1425" i="1"/>
  <c r="X1426" i="1"/>
  <c r="X1427" i="1"/>
  <c r="X1428" i="1"/>
  <c r="X1429" i="1"/>
  <c r="X1430" i="1"/>
  <c r="X1431" i="1"/>
  <c r="X1432" i="1"/>
  <c r="X1433" i="1"/>
  <c r="X1434" i="1"/>
  <c r="X1435" i="1"/>
  <c r="X1436" i="1"/>
  <c r="X1437" i="1"/>
  <c r="X1438" i="1"/>
  <c r="X1439" i="1"/>
  <c r="X1440" i="1"/>
  <c r="X1441" i="1"/>
  <c r="X1442" i="1"/>
  <c r="X1443" i="1"/>
  <c r="X1444" i="1"/>
  <c r="X1445" i="1"/>
  <c r="X1446" i="1"/>
  <c r="X1447" i="1"/>
  <c r="X1448" i="1"/>
  <c r="X1449" i="1"/>
  <c r="X1450" i="1"/>
  <c r="X1451" i="1"/>
  <c r="X1452" i="1"/>
  <c r="X1453" i="1"/>
  <c r="X1454" i="1"/>
  <c r="X1455" i="1"/>
  <c r="X1456" i="1"/>
  <c r="X1457" i="1"/>
  <c r="X1458" i="1"/>
  <c r="X1459" i="1"/>
  <c r="X1460" i="1"/>
  <c r="X1461" i="1"/>
  <c r="X1462" i="1"/>
  <c r="X1463" i="1"/>
  <c r="X1464" i="1"/>
  <c r="X1465" i="1"/>
  <c r="X1466" i="1"/>
  <c r="X1467" i="1"/>
  <c r="X1468" i="1"/>
  <c r="X1469" i="1"/>
  <c r="X1470" i="1"/>
  <c r="X1471" i="1"/>
  <c r="X1472" i="1"/>
  <c r="X1473" i="1"/>
  <c r="X1474" i="1"/>
  <c r="X1475" i="1"/>
  <c r="X1476" i="1"/>
  <c r="X1477" i="1"/>
  <c r="X1478" i="1"/>
  <c r="X1479" i="1"/>
  <c r="X1480" i="1"/>
  <c r="X1481" i="1"/>
  <c r="X1482" i="1"/>
  <c r="X1483" i="1"/>
  <c r="X1484" i="1"/>
  <c r="X1485" i="1"/>
  <c r="X1486" i="1"/>
  <c r="X1487" i="1"/>
  <c r="X1488" i="1"/>
  <c r="X1489" i="1"/>
  <c r="X1490" i="1"/>
  <c r="X1491" i="1"/>
  <c r="X1492" i="1"/>
  <c r="X1493" i="1"/>
  <c r="X1494" i="1"/>
  <c r="X1495" i="1"/>
  <c r="X1496" i="1"/>
  <c r="X1497" i="1"/>
  <c r="X1498" i="1"/>
  <c r="X1499" i="1"/>
  <c r="X1500" i="1"/>
  <c r="X1501" i="1"/>
  <c r="X1502" i="1"/>
  <c r="X1503" i="1"/>
  <c r="X1504" i="1"/>
  <c r="X1505" i="1"/>
  <c r="X1506" i="1"/>
  <c r="X1507" i="1"/>
  <c r="X1508" i="1"/>
  <c r="X1509" i="1"/>
  <c r="X1510" i="1"/>
  <c r="X1511" i="1"/>
  <c r="X1512" i="1"/>
  <c r="X1513" i="1"/>
  <c r="X1514" i="1"/>
  <c r="X1515" i="1"/>
  <c r="X1516" i="1"/>
  <c r="X1517" i="1"/>
  <c r="X1518" i="1"/>
  <c r="X1519" i="1"/>
  <c r="X1520" i="1"/>
  <c r="X1521" i="1"/>
  <c r="X1522" i="1"/>
  <c r="X1523" i="1"/>
  <c r="X1524" i="1"/>
  <c r="X1525" i="1"/>
  <c r="X1526" i="1"/>
  <c r="X1527" i="1"/>
  <c r="X1528" i="1"/>
  <c r="X1529" i="1"/>
  <c r="X1530" i="1"/>
  <c r="X1531" i="1"/>
  <c r="X1532" i="1"/>
  <c r="X1533" i="1"/>
  <c r="X1534" i="1"/>
  <c r="X1535" i="1"/>
  <c r="X1536" i="1"/>
  <c r="X1537" i="1"/>
  <c r="X1538" i="1"/>
  <c r="X1539" i="1"/>
  <c r="X1540" i="1"/>
  <c r="X1541" i="1"/>
  <c r="X1542" i="1"/>
  <c r="X1543" i="1"/>
  <c r="X1544" i="1"/>
  <c r="X1545" i="1"/>
  <c r="X1546" i="1"/>
  <c r="X1547" i="1"/>
  <c r="X1548" i="1"/>
  <c r="X1549" i="1"/>
  <c r="X1550" i="1"/>
  <c r="X1551" i="1"/>
  <c r="X1552" i="1"/>
  <c r="X1553" i="1"/>
  <c r="X1554" i="1"/>
  <c r="X1555" i="1"/>
  <c r="X1556" i="1"/>
  <c r="X1557" i="1"/>
  <c r="X1558" i="1"/>
  <c r="X1559" i="1"/>
  <c r="X1560" i="1"/>
  <c r="X1561" i="1"/>
  <c r="X1562" i="1"/>
  <c r="X1563" i="1"/>
  <c r="X1564" i="1"/>
  <c r="X1565" i="1"/>
  <c r="X1566" i="1"/>
  <c r="X1567" i="1"/>
  <c r="X1568" i="1"/>
  <c r="X1569" i="1"/>
  <c r="X1570" i="1"/>
  <c r="X1571" i="1"/>
  <c r="X1572" i="1"/>
  <c r="X1573" i="1"/>
  <c r="X1574" i="1"/>
  <c r="X1575" i="1"/>
  <c r="X1576" i="1"/>
  <c r="X1577" i="1"/>
  <c r="X1578" i="1"/>
  <c r="X1579" i="1"/>
  <c r="X1580" i="1"/>
  <c r="X1581" i="1"/>
  <c r="X1582" i="1"/>
  <c r="X1583" i="1"/>
  <c r="X1584" i="1"/>
  <c r="X1585" i="1"/>
  <c r="X1586" i="1"/>
  <c r="X1587" i="1"/>
  <c r="X1588" i="1"/>
  <c r="X1589" i="1"/>
  <c r="X1590" i="1"/>
  <c r="X1591" i="1"/>
  <c r="X1592" i="1"/>
  <c r="X1593" i="1"/>
  <c r="X1594" i="1"/>
  <c r="X1595" i="1"/>
  <c r="X1596" i="1"/>
  <c r="X1597" i="1"/>
  <c r="X1598" i="1"/>
  <c r="X1599" i="1"/>
  <c r="X1600" i="1"/>
  <c r="X1601" i="1"/>
  <c r="X1602" i="1"/>
  <c r="X1603" i="1"/>
  <c r="X1604" i="1"/>
  <c r="X1605" i="1"/>
  <c r="X1606" i="1"/>
  <c r="X1607" i="1"/>
  <c r="X1608" i="1"/>
  <c r="X1609" i="1"/>
  <c r="X1610" i="1"/>
  <c r="X1611" i="1"/>
  <c r="X1612" i="1"/>
  <c r="X1613" i="1"/>
  <c r="X1614" i="1"/>
  <c r="X1615" i="1"/>
  <c r="X1616" i="1"/>
  <c r="X1617" i="1"/>
  <c r="X1618" i="1"/>
  <c r="X1619" i="1"/>
  <c r="X1620" i="1"/>
  <c r="X1621" i="1"/>
  <c r="X1622" i="1"/>
  <c r="X1623" i="1"/>
  <c r="X1624" i="1"/>
  <c r="X1625" i="1"/>
  <c r="X1626" i="1"/>
  <c r="X1627" i="1"/>
  <c r="X1628" i="1"/>
  <c r="X1629" i="1"/>
  <c r="X1630" i="1"/>
  <c r="X1631" i="1"/>
  <c r="X1632" i="1"/>
  <c r="X1633" i="1"/>
  <c r="X1634" i="1"/>
  <c r="X1635" i="1"/>
  <c r="X1636" i="1"/>
  <c r="X1637" i="1"/>
  <c r="X1638" i="1"/>
  <c r="X1639" i="1"/>
  <c r="X1640" i="1"/>
  <c r="X1641" i="1"/>
  <c r="X1642" i="1"/>
  <c r="X1643" i="1"/>
  <c r="X1644" i="1"/>
  <c r="X1645" i="1"/>
  <c r="X1646" i="1"/>
  <c r="X1647" i="1"/>
  <c r="X1648" i="1"/>
  <c r="X1649" i="1"/>
  <c r="X1650" i="1"/>
  <c r="X1651" i="1"/>
  <c r="X1652" i="1"/>
  <c r="X1653" i="1"/>
  <c r="X1654" i="1"/>
  <c r="X1655" i="1"/>
  <c r="X1656" i="1"/>
  <c r="X1657" i="1"/>
  <c r="X1658" i="1"/>
  <c r="X1659" i="1"/>
  <c r="X1660" i="1"/>
  <c r="X1661" i="1"/>
  <c r="X1662" i="1"/>
  <c r="X1663" i="1"/>
  <c r="X1664" i="1"/>
  <c r="X1665" i="1"/>
  <c r="X1666" i="1"/>
  <c r="X1667" i="1"/>
  <c r="X1668" i="1"/>
  <c r="X1669" i="1"/>
  <c r="X1670" i="1"/>
  <c r="X1671" i="1"/>
  <c r="X1672" i="1"/>
  <c r="X1673" i="1"/>
  <c r="X1674" i="1"/>
  <c r="X1675" i="1"/>
  <c r="X1676" i="1"/>
  <c r="X1677" i="1"/>
  <c r="X1678" i="1"/>
  <c r="X1679" i="1"/>
  <c r="X1680" i="1"/>
  <c r="X1681" i="1"/>
  <c r="X1682" i="1"/>
  <c r="X1683" i="1"/>
  <c r="X1684" i="1"/>
  <c r="X1685" i="1"/>
  <c r="X1686" i="1"/>
  <c r="X1687" i="1"/>
  <c r="X1688" i="1"/>
  <c r="X1689" i="1"/>
  <c r="X1690" i="1"/>
  <c r="X1691" i="1"/>
  <c r="X1692" i="1"/>
  <c r="X1693" i="1"/>
  <c r="X1694" i="1"/>
  <c r="X1695" i="1"/>
  <c r="X1696" i="1"/>
  <c r="X1697" i="1"/>
  <c r="X1698" i="1"/>
  <c r="X1699" i="1"/>
  <c r="X1700" i="1"/>
  <c r="X1701" i="1"/>
  <c r="X1702" i="1"/>
  <c r="X1703" i="1"/>
  <c r="X1704" i="1"/>
  <c r="X1705" i="1"/>
  <c r="X1706" i="1"/>
  <c r="X1707" i="1"/>
  <c r="X1708" i="1"/>
  <c r="X1709" i="1"/>
  <c r="X1710" i="1"/>
  <c r="X1711" i="1"/>
  <c r="X1712" i="1"/>
  <c r="X1713" i="1"/>
  <c r="X1714" i="1"/>
  <c r="X1715" i="1"/>
  <c r="X1716" i="1"/>
  <c r="X1717" i="1"/>
  <c r="X1718" i="1"/>
  <c r="X1719" i="1"/>
  <c r="X1720" i="1"/>
  <c r="X1721" i="1"/>
  <c r="X1722" i="1"/>
  <c r="X1723" i="1"/>
  <c r="X1724" i="1"/>
  <c r="X1725" i="1"/>
  <c r="X1726" i="1"/>
  <c r="X1727" i="1"/>
  <c r="X1728" i="1"/>
  <c r="X1729" i="1"/>
  <c r="X1730" i="1"/>
  <c r="X1731" i="1"/>
  <c r="X1732" i="1"/>
  <c r="X1733" i="1"/>
  <c r="X1734" i="1"/>
  <c r="X1735" i="1"/>
  <c r="X1736" i="1"/>
  <c r="X1737" i="1"/>
  <c r="X1738" i="1"/>
  <c r="X1739" i="1"/>
  <c r="X1740" i="1"/>
  <c r="X1741" i="1"/>
  <c r="X1742" i="1"/>
  <c r="X1743" i="1"/>
  <c r="X1744" i="1"/>
  <c r="X1745" i="1"/>
  <c r="X1746" i="1"/>
  <c r="X1747" i="1"/>
  <c r="X1748" i="1"/>
  <c r="X1749" i="1"/>
  <c r="X1750" i="1"/>
  <c r="X1751" i="1"/>
  <c r="X1752" i="1"/>
  <c r="X1753" i="1"/>
  <c r="X1754" i="1"/>
  <c r="X1755" i="1"/>
  <c r="X1756" i="1"/>
  <c r="X1757" i="1"/>
  <c r="X1758" i="1"/>
  <c r="X1759" i="1"/>
  <c r="X1760" i="1"/>
  <c r="X1761" i="1"/>
  <c r="X1762" i="1"/>
  <c r="X1763" i="1"/>
  <c r="X1764" i="1"/>
  <c r="X1765" i="1"/>
  <c r="X1766" i="1"/>
  <c r="X1767" i="1"/>
  <c r="X1768" i="1"/>
  <c r="X1769" i="1"/>
  <c r="X1770" i="1"/>
  <c r="X1771" i="1"/>
  <c r="X1772" i="1"/>
  <c r="X1773" i="1"/>
  <c r="X1774" i="1"/>
  <c r="X1775" i="1"/>
  <c r="X1776" i="1"/>
  <c r="X1777" i="1"/>
  <c r="X1778" i="1"/>
  <c r="X1779" i="1"/>
  <c r="X1780" i="1"/>
  <c r="X1781" i="1"/>
  <c r="X1782" i="1"/>
  <c r="X1783" i="1"/>
  <c r="X1784" i="1"/>
  <c r="X1785" i="1"/>
  <c r="X1786" i="1"/>
  <c r="X1787" i="1"/>
  <c r="X1788" i="1"/>
  <c r="X1789" i="1"/>
  <c r="X1790" i="1"/>
  <c r="X1791" i="1"/>
  <c r="X1792" i="1"/>
  <c r="X1793" i="1"/>
  <c r="X1794" i="1"/>
  <c r="X1795" i="1"/>
  <c r="X1796" i="1"/>
  <c r="X1797" i="1"/>
  <c r="X1798" i="1"/>
  <c r="X1799" i="1"/>
  <c r="X1800" i="1"/>
  <c r="X1801" i="1"/>
  <c r="X1802" i="1"/>
  <c r="X1803" i="1"/>
  <c r="X1804" i="1"/>
  <c r="X1805" i="1"/>
  <c r="X1806" i="1"/>
  <c r="X1807" i="1"/>
  <c r="X1808" i="1"/>
  <c r="X1809" i="1"/>
  <c r="X1810" i="1"/>
  <c r="X1811" i="1"/>
  <c r="X1812" i="1"/>
  <c r="X1813" i="1"/>
  <c r="X1814" i="1"/>
  <c r="X1815" i="1"/>
  <c r="X1816" i="1"/>
  <c r="X1817" i="1"/>
  <c r="X1818" i="1"/>
  <c r="X1819" i="1"/>
  <c r="X1820" i="1"/>
  <c r="X1821" i="1"/>
  <c r="X1822" i="1"/>
  <c r="X1823" i="1"/>
  <c r="X1824" i="1"/>
  <c r="X1825" i="1"/>
  <c r="X1826" i="1"/>
  <c r="X1827" i="1"/>
  <c r="X1828" i="1"/>
  <c r="X1829" i="1"/>
  <c r="X1830" i="1"/>
  <c r="X1831" i="1"/>
  <c r="X1832" i="1"/>
  <c r="X1833" i="1"/>
  <c r="X1834" i="1"/>
  <c r="X1835" i="1"/>
  <c r="X1836" i="1"/>
  <c r="X1837" i="1"/>
  <c r="X1838" i="1"/>
  <c r="X1839" i="1"/>
  <c r="X1840" i="1"/>
  <c r="X1841" i="1"/>
  <c r="X1842" i="1"/>
  <c r="X1843" i="1"/>
  <c r="X1844" i="1"/>
  <c r="X1845" i="1"/>
  <c r="X1846" i="1"/>
  <c r="X1847" i="1"/>
  <c r="X1848" i="1"/>
  <c r="X1849" i="1"/>
  <c r="X1850" i="1"/>
  <c r="X1851" i="1"/>
  <c r="X1852" i="1"/>
  <c r="X1853" i="1"/>
  <c r="X1854" i="1"/>
  <c r="X1855" i="1"/>
  <c r="X1856" i="1"/>
  <c r="X1857" i="1"/>
  <c r="X1858" i="1"/>
  <c r="X1859" i="1"/>
  <c r="X1860" i="1"/>
  <c r="X1861" i="1"/>
  <c r="X1862" i="1"/>
  <c r="X1863" i="1"/>
  <c r="X1864" i="1"/>
  <c r="X1865" i="1"/>
  <c r="X1866" i="1"/>
  <c r="X1867" i="1"/>
  <c r="X1868" i="1"/>
  <c r="X1869" i="1"/>
  <c r="X1870" i="1"/>
  <c r="X1871" i="1"/>
  <c r="X1872" i="1"/>
  <c r="X1873" i="1"/>
  <c r="X1874" i="1"/>
  <c r="X1875" i="1"/>
  <c r="X1876" i="1"/>
  <c r="X1877" i="1"/>
  <c r="X1878" i="1"/>
  <c r="X1879" i="1"/>
  <c r="X1880" i="1"/>
  <c r="X1881" i="1"/>
  <c r="X1882" i="1"/>
  <c r="X1883" i="1"/>
  <c r="X1884" i="1"/>
  <c r="X1885" i="1"/>
  <c r="X1886" i="1"/>
  <c r="X1887" i="1"/>
  <c r="X1888" i="1"/>
  <c r="X1889" i="1"/>
  <c r="X1890" i="1"/>
  <c r="X1891" i="1"/>
  <c r="X1892" i="1"/>
  <c r="X1893" i="1"/>
  <c r="X1894" i="1"/>
  <c r="X1895" i="1"/>
  <c r="X1896" i="1"/>
  <c r="X1897" i="1"/>
  <c r="X1898" i="1"/>
  <c r="X1899" i="1"/>
  <c r="X1900" i="1"/>
  <c r="X1901" i="1"/>
  <c r="X1902" i="1"/>
  <c r="X1903" i="1"/>
  <c r="X1904" i="1"/>
  <c r="X1905" i="1"/>
  <c r="X1906" i="1"/>
  <c r="X1907" i="1"/>
  <c r="X1908" i="1"/>
  <c r="X1909" i="1"/>
  <c r="X1910" i="1"/>
  <c r="X1911" i="1"/>
  <c r="X1912" i="1"/>
  <c r="X1913" i="1"/>
  <c r="X1914" i="1"/>
  <c r="X1915" i="1"/>
  <c r="X1916" i="1"/>
  <c r="X1917" i="1"/>
  <c r="X1918" i="1"/>
  <c r="X1919" i="1"/>
  <c r="X1920" i="1"/>
  <c r="X1921" i="1"/>
  <c r="X1922" i="1"/>
  <c r="X1923" i="1"/>
  <c r="X1924" i="1"/>
  <c r="X1925" i="1"/>
  <c r="X1926" i="1"/>
  <c r="X1927" i="1"/>
  <c r="X1928" i="1"/>
  <c r="X1929" i="1"/>
  <c r="X1930" i="1"/>
  <c r="X1931" i="1"/>
  <c r="X1932" i="1"/>
  <c r="X1933" i="1"/>
  <c r="X1934" i="1"/>
  <c r="X1935" i="1"/>
  <c r="X1936" i="1"/>
  <c r="X1937" i="1"/>
  <c r="X1938" i="1"/>
  <c r="X1939" i="1"/>
  <c r="X1940" i="1"/>
  <c r="X1941" i="1"/>
  <c r="X1942" i="1"/>
  <c r="X1943" i="1"/>
  <c r="X1944" i="1"/>
  <c r="X1945" i="1"/>
  <c r="X1946" i="1"/>
  <c r="X1947" i="1"/>
  <c r="X1948" i="1"/>
  <c r="X1949" i="1"/>
  <c r="X1950" i="1"/>
  <c r="X1951" i="1"/>
  <c r="X1952" i="1"/>
  <c r="X1953" i="1"/>
  <c r="X1954" i="1"/>
  <c r="X1955" i="1"/>
  <c r="X1956" i="1"/>
  <c r="X1957" i="1"/>
  <c r="X1958" i="1"/>
  <c r="X1959" i="1"/>
  <c r="X1960" i="1"/>
  <c r="X1961" i="1"/>
  <c r="X1962" i="1"/>
  <c r="X1963" i="1"/>
  <c r="X1964" i="1"/>
  <c r="X1965" i="1"/>
  <c r="X1966" i="1"/>
  <c r="X1967" i="1"/>
  <c r="X1968" i="1"/>
  <c r="X1969" i="1"/>
  <c r="X1970" i="1"/>
  <c r="X1971" i="1"/>
  <c r="X1972" i="1"/>
  <c r="X1973" i="1"/>
  <c r="X1974" i="1"/>
  <c r="X1975" i="1"/>
  <c r="X1976" i="1"/>
  <c r="X1977" i="1"/>
  <c r="X1978" i="1"/>
  <c r="X1979" i="1"/>
  <c r="X1980" i="1"/>
  <c r="X1981" i="1"/>
  <c r="X1982" i="1"/>
  <c r="X1983" i="1"/>
  <c r="X1984" i="1"/>
  <c r="X1985" i="1"/>
  <c r="X1986" i="1"/>
  <c r="X1987" i="1"/>
  <c r="X1988" i="1"/>
  <c r="X1989" i="1"/>
  <c r="X1990" i="1"/>
  <c r="X1991" i="1"/>
  <c r="X1992" i="1"/>
  <c r="X1993" i="1"/>
  <c r="X1994" i="1"/>
  <c r="X1995" i="1"/>
  <c r="X1996" i="1"/>
  <c r="X1997" i="1"/>
  <c r="X1998" i="1"/>
  <c r="X1999" i="1"/>
  <c r="X2000" i="1"/>
  <c r="X2001" i="1"/>
  <c r="X2002" i="1"/>
  <c r="X2003" i="1"/>
  <c r="X2004" i="1"/>
  <c r="X2005" i="1"/>
  <c r="X2006" i="1"/>
  <c r="X2007" i="1"/>
  <c r="X2008" i="1"/>
  <c r="X2009" i="1"/>
  <c r="X2010" i="1"/>
  <c r="X2011" i="1"/>
  <c r="X2012" i="1"/>
  <c r="X2013" i="1"/>
  <c r="X2014" i="1"/>
  <c r="X2015" i="1"/>
  <c r="X2016" i="1"/>
  <c r="X2017" i="1"/>
  <c r="X2018" i="1"/>
  <c r="X2019" i="1"/>
  <c r="X2020" i="1"/>
  <c r="X2021" i="1"/>
  <c r="X2022" i="1"/>
  <c r="X2023" i="1"/>
  <c r="X2024" i="1"/>
  <c r="X2025" i="1"/>
  <c r="X2026" i="1"/>
  <c r="X2027" i="1"/>
  <c r="X2028" i="1"/>
  <c r="X2029" i="1"/>
  <c r="X2030" i="1"/>
  <c r="X2031" i="1"/>
  <c r="X2032" i="1"/>
  <c r="X2033" i="1"/>
  <c r="X2034" i="1"/>
  <c r="X2035" i="1"/>
  <c r="X2036" i="1"/>
  <c r="X2037" i="1"/>
  <c r="X2038" i="1"/>
  <c r="X2039" i="1"/>
  <c r="X2040" i="1"/>
  <c r="X2041" i="1"/>
  <c r="X2042" i="1"/>
  <c r="X2043" i="1"/>
  <c r="X2044" i="1"/>
  <c r="X2045" i="1"/>
  <c r="X2046" i="1"/>
  <c r="X2047" i="1"/>
  <c r="X2048" i="1"/>
  <c r="X2049" i="1"/>
  <c r="X2050" i="1"/>
  <c r="X2051" i="1"/>
  <c r="X2052" i="1"/>
  <c r="X2053" i="1"/>
  <c r="X2054" i="1"/>
  <c r="X2055" i="1"/>
  <c r="X2056" i="1"/>
  <c r="X2057" i="1"/>
  <c r="X2058" i="1"/>
  <c r="X2059" i="1"/>
  <c r="X2060" i="1"/>
  <c r="X2061" i="1"/>
  <c r="X2062" i="1"/>
  <c r="X2063" i="1"/>
  <c r="X2064" i="1"/>
  <c r="X2065" i="1"/>
  <c r="X2066" i="1"/>
  <c r="X2067" i="1"/>
  <c r="X2068" i="1"/>
  <c r="X2069" i="1"/>
  <c r="X2070" i="1"/>
  <c r="X2071" i="1"/>
  <c r="X2072" i="1"/>
  <c r="X2073" i="1"/>
  <c r="X2074" i="1"/>
  <c r="X2075" i="1"/>
  <c r="X2076" i="1"/>
  <c r="X2077" i="1"/>
  <c r="X2078" i="1"/>
  <c r="X2079" i="1"/>
  <c r="X2080" i="1"/>
  <c r="X2081" i="1"/>
  <c r="X2082" i="1"/>
  <c r="X2083" i="1"/>
  <c r="X2084" i="1"/>
  <c r="X2085" i="1"/>
  <c r="X2086" i="1"/>
  <c r="X2087" i="1"/>
  <c r="X2088" i="1"/>
  <c r="X2089" i="1"/>
  <c r="X2090" i="1"/>
  <c r="X2091" i="1"/>
  <c r="X2092" i="1"/>
  <c r="X2093" i="1"/>
  <c r="X2094" i="1"/>
  <c r="X2095" i="1"/>
  <c r="X2096" i="1"/>
  <c r="X2097" i="1"/>
  <c r="X2098" i="1"/>
  <c r="X2099" i="1"/>
  <c r="X2100" i="1"/>
  <c r="X2101" i="1"/>
  <c r="X2102" i="1"/>
  <c r="X2103" i="1"/>
  <c r="X2104" i="1"/>
  <c r="X2105" i="1"/>
  <c r="X2106" i="1"/>
  <c r="X2107" i="1"/>
  <c r="X2108" i="1"/>
  <c r="X2109" i="1"/>
  <c r="X2110" i="1"/>
  <c r="X2111" i="1"/>
  <c r="X2112" i="1"/>
  <c r="X2113" i="1"/>
  <c r="X2114" i="1"/>
  <c r="X2115" i="1"/>
  <c r="X2116" i="1"/>
  <c r="X2117" i="1"/>
  <c r="X2118" i="1"/>
  <c r="X2119" i="1"/>
  <c r="X2120" i="1"/>
  <c r="X2121" i="1"/>
  <c r="X2122" i="1"/>
  <c r="X2123" i="1"/>
  <c r="X2124" i="1"/>
  <c r="X2125" i="1"/>
  <c r="X2126" i="1"/>
  <c r="X2127" i="1"/>
  <c r="X2128" i="1"/>
  <c r="X2129" i="1"/>
  <c r="X2130" i="1"/>
  <c r="X2131" i="1"/>
  <c r="X2132" i="1"/>
  <c r="X2133" i="1"/>
  <c r="X2134" i="1"/>
  <c r="X2135" i="1"/>
  <c r="X2136" i="1"/>
  <c r="X2137" i="1"/>
  <c r="X2138" i="1"/>
  <c r="X2139" i="1"/>
  <c r="X2140" i="1"/>
  <c r="X2141" i="1"/>
  <c r="X2142" i="1"/>
  <c r="X2143" i="1"/>
  <c r="X2144" i="1"/>
  <c r="X2145" i="1"/>
  <c r="X2146" i="1"/>
  <c r="X2147" i="1"/>
  <c r="X2148" i="1"/>
  <c r="X2149" i="1"/>
  <c r="X2150" i="1"/>
  <c r="X2151" i="1"/>
  <c r="X2152" i="1"/>
  <c r="X2153" i="1"/>
  <c r="X2154" i="1"/>
  <c r="X2155" i="1"/>
  <c r="X2156" i="1"/>
  <c r="X2157" i="1"/>
  <c r="X2158" i="1"/>
  <c r="X2159" i="1"/>
  <c r="X2160" i="1"/>
  <c r="X2161" i="1"/>
  <c r="X2162" i="1"/>
  <c r="X2163" i="1"/>
  <c r="X2164" i="1"/>
  <c r="X2165" i="1"/>
  <c r="X2166" i="1"/>
  <c r="X2167" i="1"/>
  <c r="X2168" i="1"/>
  <c r="X2169" i="1"/>
  <c r="X2170" i="1"/>
  <c r="X2171" i="1"/>
  <c r="X2172" i="1"/>
  <c r="X2173" i="1"/>
  <c r="X2174" i="1"/>
  <c r="X2175" i="1"/>
  <c r="X2176" i="1"/>
  <c r="X2177" i="1"/>
  <c r="X2178" i="1"/>
  <c r="X2179" i="1"/>
  <c r="X2180" i="1"/>
  <c r="X2181" i="1"/>
  <c r="X2182" i="1"/>
  <c r="X2183" i="1"/>
  <c r="X2184" i="1"/>
  <c r="X2185" i="1"/>
  <c r="X2186" i="1"/>
  <c r="X2187" i="1"/>
  <c r="X2188" i="1"/>
  <c r="X2189" i="1"/>
  <c r="X2190" i="1"/>
  <c r="X2191" i="1"/>
  <c r="X2192" i="1"/>
  <c r="X2193" i="1"/>
  <c r="X2194" i="1"/>
  <c r="X2195" i="1"/>
  <c r="X2196" i="1"/>
  <c r="X2197" i="1"/>
  <c r="X2198" i="1"/>
  <c r="X2199" i="1"/>
  <c r="X2200" i="1"/>
  <c r="X2201" i="1"/>
  <c r="X2202" i="1"/>
  <c r="X2203" i="1"/>
  <c r="X2204" i="1"/>
  <c r="X2205" i="1"/>
  <c r="X2206" i="1"/>
  <c r="X2207" i="1"/>
  <c r="X2208" i="1"/>
  <c r="X2209" i="1"/>
  <c r="X2210" i="1"/>
  <c r="X2211" i="1"/>
  <c r="X2212" i="1"/>
  <c r="X2213" i="1"/>
  <c r="X2214" i="1"/>
  <c r="X2215" i="1"/>
  <c r="X2216" i="1"/>
  <c r="X2217" i="1"/>
  <c r="X2218" i="1"/>
  <c r="X2219" i="1"/>
  <c r="X2220" i="1"/>
  <c r="X2221" i="1"/>
  <c r="X2222" i="1"/>
  <c r="X2223" i="1"/>
  <c r="X2224" i="1"/>
  <c r="X2225" i="1"/>
  <c r="X2226" i="1"/>
  <c r="X2227" i="1"/>
  <c r="X2228" i="1"/>
  <c r="X2229" i="1"/>
  <c r="X2230" i="1"/>
  <c r="X2231" i="1"/>
  <c r="X2232" i="1"/>
  <c r="X2233" i="1"/>
  <c r="X2234" i="1"/>
  <c r="X2235" i="1"/>
  <c r="X2236" i="1"/>
  <c r="X2237" i="1"/>
  <c r="X2238" i="1"/>
  <c r="X2239" i="1"/>
  <c r="X2240" i="1"/>
  <c r="X2241" i="1"/>
  <c r="X2242" i="1"/>
  <c r="X2243" i="1"/>
  <c r="X2244" i="1"/>
  <c r="X2245" i="1"/>
  <c r="X2246" i="1"/>
  <c r="X2247" i="1"/>
  <c r="X2248" i="1"/>
  <c r="X2249" i="1"/>
  <c r="X2250" i="1"/>
  <c r="X2251" i="1"/>
  <c r="X2252" i="1"/>
  <c r="X2253" i="1"/>
  <c r="X2254" i="1"/>
  <c r="X2255" i="1"/>
  <c r="X2256" i="1"/>
  <c r="X2257" i="1"/>
  <c r="X2258" i="1"/>
  <c r="X2259" i="1"/>
  <c r="X2260" i="1"/>
  <c r="X2261" i="1"/>
  <c r="X2262" i="1"/>
  <c r="X2263" i="1"/>
  <c r="X2264" i="1"/>
  <c r="X2265" i="1"/>
  <c r="X2266" i="1"/>
  <c r="X2267" i="1"/>
  <c r="X2268" i="1"/>
  <c r="X2269" i="1"/>
  <c r="X2270" i="1"/>
  <c r="X2271" i="1"/>
  <c r="X2272" i="1"/>
  <c r="X2273" i="1"/>
  <c r="X2274" i="1"/>
  <c r="X2275" i="1"/>
  <c r="X2276" i="1"/>
  <c r="X2277" i="1"/>
  <c r="X2278" i="1"/>
  <c r="X2279" i="1"/>
  <c r="X2280" i="1"/>
  <c r="X2281" i="1"/>
  <c r="X2282" i="1"/>
  <c r="X2283" i="1"/>
  <c r="X2284" i="1"/>
  <c r="X2285" i="1"/>
  <c r="X2286" i="1"/>
  <c r="X2287" i="1"/>
  <c r="X2288" i="1"/>
  <c r="X2289" i="1"/>
  <c r="X2290" i="1"/>
  <c r="X2291" i="1"/>
  <c r="X2292" i="1"/>
  <c r="X2293" i="1"/>
  <c r="X2294" i="1"/>
  <c r="X2295" i="1"/>
  <c r="X2296" i="1"/>
  <c r="X2297" i="1"/>
  <c r="X2298" i="1"/>
  <c r="X2299" i="1"/>
  <c r="X2300" i="1"/>
  <c r="X2301" i="1"/>
  <c r="X2302" i="1"/>
  <c r="X2303" i="1"/>
  <c r="X2304" i="1"/>
  <c r="X2305" i="1"/>
  <c r="X2306" i="1"/>
  <c r="X2307" i="1"/>
  <c r="X2308" i="1"/>
  <c r="X2309" i="1"/>
  <c r="X2310" i="1"/>
  <c r="X2311" i="1"/>
  <c r="X2312" i="1"/>
  <c r="X2313" i="1"/>
  <c r="X2314" i="1"/>
  <c r="X2315" i="1"/>
  <c r="X2316" i="1"/>
  <c r="X2317" i="1"/>
  <c r="X2318" i="1"/>
  <c r="X2319" i="1"/>
  <c r="X2320" i="1"/>
  <c r="X2321" i="1"/>
  <c r="X2322" i="1"/>
  <c r="X2323" i="1"/>
  <c r="X2324" i="1"/>
  <c r="X2325" i="1"/>
  <c r="X2326" i="1"/>
  <c r="X2327" i="1"/>
  <c r="X2328" i="1"/>
  <c r="X2329" i="1"/>
  <c r="X2330" i="1"/>
  <c r="X2331" i="1"/>
  <c r="X2332" i="1"/>
  <c r="X2333" i="1"/>
  <c r="X2334" i="1"/>
  <c r="X2335" i="1"/>
  <c r="X2336" i="1"/>
  <c r="X2337" i="1"/>
  <c r="X2338" i="1"/>
  <c r="X2339" i="1"/>
  <c r="X2340" i="1"/>
  <c r="X2341" i="1"/>
  <c r="X2342" i="1"/>
  <c r="X2343" i="1"/>
  <c r="X2344" i="1"/>
  <c r="X2345" i="1"/>
  <c r="X2346" i="1"/>
  <c r="X2347" i="1"/>
  <c r="X2348" i="1"/>
  <c r="X2349" i="1"/>
  <c r="X2350" i="1"/>
  <c r="X2351" i="1"/>
  <c r="X2352" i="1"/>
  <c r="X2353" i="1"/>
  <c r="X2354" i="1"/>
  <c r="X2355" i="1"/>
  <c r="X2356" i="1"/>
  <c r="X2357" i="1"/>
  <c r="X2358" i="1"/>
  <c r="X2359" i="1"/>
  <c r="X2360" i="1"/>
  <c r="X2361" i="1"/>
  <c r="X2362" i="1"/>
  <c r="X2363" i="1"/>
  <c r="X2364" i="1"/>
  <c r="X2365" i="1"/>
  <c r="X2366" i="1"/>
  <c r="X2367" i="1"/>
  <c r="X2368" i="1"/>
  <c r="X2369" i="1"/>
  <c r="X2370" i="1"/>
  <c r="X2371" i="1"/>
  <c r="X2372" i="1"/>
  <c r="X2373" i="1"/>
  <c r="X2374" i="1"/>
  <c r="X2375" i="1"/>
  <c r="X2376" i="1"/>
  <c r="X2377" i="1"/>
  <c r="X2378" i="1"/>
  <c r="X2379" i="1"/>
  <c r="X2380" i="1"/>
  <c r="X2381" i="1"/>
  <c r="X2382" i="1"/>
  <c r="X2383" i="1"/>
  <c r="X2384" i="1"/>
  <c r="X2385" i="1"/>
  <c r="X2386" i="1"/>
  <c r="X2387" i="1"/>
  <c r="X2388" i="1"/>
  <c r="X2389" i="1"/>
  <c r="X2390" i="1"/>
  <c r="X2391" i="1"/>
  <c r="X2392" i="1"/>
  <c r="X2393" i="1"/>
  <c r="X2394" i="1"/>
  <c r="X2395" i="1"/>
  <c r="X2396" i="1"/>
  <c r="X2397" i="1"/>
  <c r="X2398" i="1"/>
  <c r="X2399" i="1"/>
  <c r="X2400" i="1"/>
  <c r="X2401" i="1"/>
  <c r="X2402" i="1"/>
  <c r="X2403" i="1"/>
  <c r="X2404" i="1"/>
  <c r="X2405" i="1"/>
  <c r="X2406" i="1"/>
  <c r="X2407" i="1"/>
  <c r="X2408" i="1"/>
  <c r="X2409" i="1"/>
  <c r="X2410" i="1"/>
  <c r="X2411" i="1"/>
  <c r="X2412" i="1"/>
  <c r="X2413" i="1"/>
  <c r="X2414" i="1"/>
  <c r="X2415" i="1"/>
  <c r="X2416" i="1"/>
  <c r="X2417" i="1"/>
  <c r="X2418" i="1"/>
  <c r="X2419" i="1"/>
  <c r="X2420" i="1"/>
  <c r="X2421" i="1"/>
  <c r="X2422" i="1"/>
  <c r="X2423" i="1"/>
  <c r="X2424" i="1"/>
  <c r="X2425" i="1"/>
  <c r="X2426" i="1"/>
  <c r="X2427" i="1"/>
  <c r="X2428" i="1"/>
  <c r="X2429" i="1"/>
  <c r="X2430" i="1"/>
  <c r="X2431" i="1"/>
  <c r="X2432" i="1"/>
  <c r="X2433" i="1"/>
  <c r="X2434" i="1"/>
  <c r="X2435" i="1"/>
  <c r="X2436" i="1"/>
  <c r="X2437" i="1"/>
  <c r="X2438" i="1"/>
  <c r="X2439" i="1"/>
  <c r="X2440" i="1"/>
  <c r="X2441" i="1"/>
  <c r="X2442" i="1"/>
  <c r="X2443" i="1"/>
  <c r="X2444" i="1"/>
  <c r="X2445" i="1"/>
  <c r="X2446" i="1"/>
  <c r="X2447" i="1"/>
  <c r="X2448" i="1"/>
  <c r="X2449" i="1"/>
  <c r="X2450" i="1"/>
  <c r="X2451" i="1"/>
  <c r="X2452" i="1"/>
  <c r="X2453" i="1"/>
  <c r="X2454" i="1"/>
  <c r="X2455" i="1"/>
  <c r="X2456" i="1"/>
  <c r="X2457" i="1"/>
  <c r="X2458" i="1"/>
  <c r="X2459" i="1"/>
  <c r="X2460" i="1"/>
  <c r="X2461" i="1"/>
  <c r="X2462" i="1"/>
  <c r="X2463" i="1"/>
  <c r="X2464" i="1"/>
  <c r="X2465" i="1"/>
  <c r="X2466" i="1"/>
  <c r="X2467" i="1"/>
  <c r="X2468" i="1"/>
  <c r="X2469" i="1"/>
  <c r="X2470" i="1"/>
  <c r="X2471" i="1"/>
  <c r="X2472" i="1"/>
  <c r="X2473" i="1"/>
  <c r="X2474" i="1"/>
  <c r="X2475" i="1"/>
  <c r="X2476" i="1"/>
  <c r="X2477" i="1"/>
  <c r="X2478" i="1"/>
  <c r="X2479" i="1"/>
  <c r="X2480" i="1"/>
  <c r="X2481" i="1"/>
  <c r="X2482" i="1"/>
  <c r="X2483" i="1"/>
  <c r="X2484" i="1"/>
  <c r="X2485" i="1"/>
  <c r="X2486" i="1"/>
  <c r="X2487" i="1"/>
  <c r="X2488" i="1"/>
  <c r="X2489" i="1"/>
  <c r="X2490" i="1"/>
  <c r="X2491" i="1"/>
  <c r="X2492" i="1"/>
  <c r="X2493" i="1"/>
  <c r="X2494" i="1"/>
  <c r="X2495" i="1"/>
  <c r="X2496" i="1"/>
  <c r="X2497" i="1"/>
  <c r="X2498" i="1"/>
  <c r="X2499" i="1"/>
  <c r="X2500" i="1"/>
  <c r="X2501" i="1"/>
  <c r="X2502" i="1"/>
  <c r="X2503" i="1"/>
  <c r="X2504" i="1"/>
  <c r="X2505" i="1"/>
  <c r="X2506" i="1"/>
  <c r="X2507" i="1"/>
  <c r="X2508" i="1"/>
  <c r="X2509" i="1"/>
  <c r="X2510" i="1"/>
  <c r="X2511" i="1"/>
  <c r="X2512" i="1"/>
  <c r="X2513" i="1"/>
  <c r="X2514" i="1"/>
  <c r="X2515" i="1"/>
  <c r="X2516" i="1"/>
  <c r="X2517" i="1"/>
  <c r="X2518" i="1"/>
  <c r="X2519" i="1"/>
  <c r="X2520" i="1"/>
  <c r="X2521" i="1"/>
  <c r="X2522" i="1"/>
  <c r="X2523" i="1"/>
  <c r="X2524" i="1"/>
  <c r="X2525" i="1"/>
  <c r="X2526" i="1"/>
  <c r="X2527" i="1"/>
  <c r="X2528" i="1"/>
  <c r="X2529" i="1"/>
  <c r="X2530" i="1"/>
  <c r="X2531" i="1"/>
  <c r="X2532" i="1"/>
  <c r="X2533" i="1"/>
  <c r="X2534" i="1"/>
  <c r="X2535" i="1"/>
  <c r="X2536" i="1"/>
  <c r="X2537" i="1"/>
  <c r="X2538" i="1"/>
  <c r="X2539" i="1"/>
  <c r="X2540" i="1"/>
  <c r="X2541" i="1"/>
  <c r="X2542" i="1"/>
  <c r="X2543" i="1"/>
  <c r="X2544" i="1"/>
  <c r="X2545" i="1"/>
  <c r="X2546" i="1"/>
  <c r="X2547" i="1"/>
  <c r="X2548" i="1"/>
  <c r="X2549" i="1"/>
  <c r="X2550" i="1"/>
  <c r="X2551" i="1"/>
  <c r="X2552" i="1"/>
  <c r="X2553" i="1"/>
  <c r="X2554" i="1"/>
  <c r="X2555" i="1"/>
  <c r="X2556" i="1"/>
  <c r="X2557" i="1"/>
  <c r="X2558" i="1"/>
  <c r="X2559" i="1"/>
  <c r="X2560" i="1"/>
  <c r="X2561" i="1"/>
  <c r="X2562" i="1"/>
  <c r="X2563" i="1"/>
  <c r="X2564" i="1"/>
  <c r="X2565" i="1"/>
  <c r="X2566" i="1"/>
  <c r="X2567" i="1"/>
  <c r="X2568" i="1"/>
  <c r="X2569" i="1"/>
  <c r="X2570" i="1"/>
  <c r="X2571" i="1"/>
  <c r="X2572" i="1"/>
  <c r="X2573" i="1"/>
  <c r="X2574" i="1"/>
  <c r="X2575" i="1"/>
  <c r="X2576" i="1"/>
  <c r="X2577" i="1"/>
  <c r="X2578" i="1"/>
  <c r="X2579" i="1"/>
  <c r="X2580" i="1"/>
  <c r="X2581" i="1"/>
  <c r="X2582" i="1"/>
  <c r="X2583" i="1"/>
  <c r="X2584" i="1"/>
  <c r="X2585" i="1"/>
  <c r="X2586" i="1"/>
  <c r="X2587" i="1"/>
  <c r="X2588" i="1"/>
  <c r="X2589" i="1"/>
  <c r="X2590" i="1"/>
  <c r="X2591" i="1"/>
  <c r="X2592" i="1"/>
  <c r="X2593" i="1"/>
  <c r="X2594" i="1"/>
  <c r="X2595" i="1"/>
  <c r="X2596" i="1"/>
  <c r="X2597" i="1"/>
  <c r="X2598" i="1"/>
  <c r="X2599" i="1"/>
  <c r="X2600" i="1"/>
  <c r="X2601" i="1"/>
  <c r="X2602" i="1"/>
  <c r="X2603" i="1"/>
  <c r="X2604" i="1"/>
  <c r="X2605" i="1"/>
  <c r="X2606" i="1"/>
  <c r="X2607" i="1"/>
  <c r="X2608" i="1"/>
  <c r="X2609" i="1"/>
  <c r="X2610" i="1"/>
  <c r="X2611" i="1"/>
  <c r="X2612" i="1"/>
  <c r="X2613" i="1"/>
  <c r="X2614" i="1"/>
  <c r="X2615" i="1"/>
  <c r="X2616" i="1"/>
  <c r="X2617" i="1"/>
  <c r="X2618" i="1"/>
  <c r="X2619" i="1"/>
  <c r="X2620" i="1"/>
  <c r="X2621" i="1"/>
  <c r="X2622" i="1"/>
  <c r="X2623" i="1"/>
  <c r="X2624" i="1"/>
  <c r="X2625" i="1"/>
  <c r="X2626" i="1"/>
  <c r="X2627" i="1"/>
  <c r="X2628" i="1"/>
  <c r="X2629" i="1"/>
  <c r="X2630" i="1"/>
  <c r="X2631" i="1"/>
  <c r="X2632" i="1"/>
  <c r="X2633" i="1"/>
  <c r="X2634" i="1"/>
  <c r="X2635" i="1"/>
  <c r="X2636" i="1"/>
  <c r="X2637" i="1"/>
  <c r="X2638" i="1"/>
  <c r="X2639" i="1"/>
  <c r="X2640" i="1"/>
  <c r="X2641" i="1"/>
  <c r="X2642" i="1"/>
  <c r="X2643" i="1"/>
  <c r="X2644" i="1"/>
  <c r="X2645" i="1"/>
  <c r="X2646" i="1"/>
  <c r="X2647" i="1"/>
  <c r="X2648" i="1"/>
  <c r="X2649" i="1"/>
  <c r="X2650" i="1"/>
  <c r="X2651" i="1"/>
  <c r="X2652" i="1"/>
  <c r="X2653" i="1"/>
  <c r="X2654" i="1"/>
  <c r="X2655" i="1"/>
  <c r="X2656" i="1"/>
  <c r="X2657" i="1"/>
  <c r="X2658" i="1"/>
  <c r="X2659" i="1"/>
  <c r="X2660" i="1"/>
  <c r="X2661" i="1"/>
  <c r="X2662" i="1"/>
  <c r="X2663" i="1"/>
  <c r="X2664" i="1"/>
  <c r="X2665" i="1"/>
  <c r="X2666" i="1"/>
  <c r="X2667" i="1"/>
  <c r="X2668" i="1"/>
  <c r="X2669" i="1"/>
  <c r="X2670" i="1"/>
  <c r="X2671" i="1"/>
  <c r="X2672" i="1"/>
  <c r="X2673" i="1"/>
  <c r="X2674" i="1"/>
  <c r="X2675" i="1"/>
  <c r="X2676" i="1"/>
  <c r="X2677" i="1"/>
  <c r="X2678" i="1"/>
  <c r="X2679" i="1"/>
  <c r="X2680" i="1"/>
  <c r="X2681" i="1"/>
  <c r="X2682" i="1"/>
  <c r="X2683" i="1"/>
  <c r="X2684" i="1"/>
  <c r="X2685" i="1"/>
  <c r="X2686" i="1"/>
  <c r="X2687" i="1"/>
  <c r="X2688" i="1"/>
  <c r="X2689" i="1"/>
  <c r="X2690" i="1"/>
  <c r="X2691" i="1"/>
  <c r="X2692" i="1"/>
  <c r="X2693" i="1"/>
  <c r="X2694" i="1"/>
  <c r="X2695" i="1"/>
  <c r="X2696" i="1"/>
  <c r="X2697" i="1"/>
  <c r="X2698" i="1"/>
  <c r="X2699" i="1"/>
  <c r="X2700" i="1"/>
  <c r="X2701" i="1"/>
  <c r="X2702" i="1"/>
  <c r="X2703" i="1"/>
  <c r="X2704" i="1"/>
  <c r="X2705" i="1"/>
  <c r="X2706" i="1"/>
  <c r="X2707" i="1"/>
  <c r="X2708" i="1"/>
  <c r="X2709" i="1"/>
  <c r="X2710" i="1"/>
  <c r="X2711" i="1"/>
  <c r="X2712" i="1"/>
  <c r="X2713" i="1"/>
  <c r="X2714" i="1"/>
  <c r="X2715" i="1"/>
  <c r="X2716" i="1"/>
  <c r="X2717" i="1"/>
  <c r="X2718" i="1"/>
  <c r="X2719" i="1"/>
  <c r="X2720" i="1"/>
  <c r="X2721" i="1"/>
  <c r="X2722" i="1"/>
  <c r="X2723" i="1"/>
  <c r="X2724" i="1"/>
  <c r="X2725" i="1"/>
  <c r="X2726" i="1"/>
  <c r="X2727" i="1"/>
  <c r="X2728" i="1"/>
  <c r="X2729" i="1"/>
  <c r="X2730" i="1"/>
  <c r="X2731" i="1"/>
  <c r="X2732" i="1"/>
  <c r="X2733" i="1"/>
  <c r="X2734" i="1"/>
  <c r="X2735" i="1"/>
  <c r="X2736" i="1"/>
  <c r="X2737" i="1"/>
  <c r="X2738" i="1"/>
  <c r="X2739" i="1"/>
  <c r="X2740" i="1"/>
  <c r="X2741" i="1"/>
  <c r="X2742" i="1"/>
  <c r="X2743" i="1"/>
  <c r="X2744" i="1"/>
  <c r="X2745" i="1"/>
  <c r="X2746" i="1"/>
  <c r="X2747" i="1"/>
  <c r="X2748" i="1"/>
  <c r="X2749" i="1"/>
  <c r="X2750" i="1"/>
  <c r="X2751" i="1"/>
  <c r="X2752" i="1"/>
  <c r="X2753" i="1"/>
  <c r="X2754" i="1"/>
  <c r="X2755" i="1"/>
  <c r="X2756" i="1"/>
  <c r="X2757" i="1"/>
  <c r="X2758" i="1"/>
  <c r="X2759" i="1"/>
  <c r="X2760" i="1"/>
  <c r="X2761" i="1"/>
  <c r="X2762" i="1"/>
  <c r="X2763" i="1"/>
  <c r="X2764" i="1"/>
  <c r="X2765" i="1"/>
  <c r="X2766" i="1"/>
  <c r="X2767" i="1"/>
  <c r="X2768" i="1"/>
  <c r="X2769" i="1"/>
  <c r="X2770" i="1"/>
  <c r="X2771" i="1"/>
  <c r="X2772" i="1"/>
  <c r="X2773" i="1"/>
  <c r="X2774" i="1"/>
  <c r="X2775" i="1"/>
  <c r="X2776" i="1"/>
  <c r="X2777" i="1"/>
  <c r="X2778" i="1"/>
  <c r="X2779" i="1"/>
  <c r="X2780" i="1"/>
  <c r="X2781" i="1"/>
  <c r="X2782" i="1"/>
  <c r="X2783" i="1"/>
  <c r="X2784" i="1"/>
  <c r="X2785" i="1"/>
  <c r="X2786" i="1"/>
  <c r="X2787" i="1"/>
  <c r="X2788" i="1"/>
  <c r="X2789" i="1"/>
  <c r="X2790" i="1"/>
  <c r="X2791" i="1"/>
  <c r="X2792" i="1"/>
  <c r="X2793" i="1"/>
  <c r="X2794" i="1"/>
  <c r="X2795" i="1"/>
  <c r="X2796" i="1"/>
  <c r="X2797" i="1"/>
  <c r="X2798" i="1"/>
  <c r="X2799" i="1"/>
  <c r="X2800" i="1"/>
  <c r="X2801" i="1"/>
  <c r="X2802" i="1"/>
  <c r="X2803" i="1"/>
  <c r="X2804" i="1"/>
  <c r="X2805" i="1"/>
  <c r="X2806" i="1"/>
  <c r="X2807" i="1"/>
  <c r="X2808" i="1"/>
  <c r="X2809" i="1"/>
  <c r="X2810" i="1"/>
  <c r="X2811" i="1"/>
  <c r="X2812" i="1"/>
  <c r="X2813" i="1"/>
  <c r="X2814" i="1"/>
  <c r="X2815" i="1"/>
  <c r="X2816" i="1"/>
  <c r="X2817" i="1"/>
  <c r="X2818" i="1"/>
  <c r="X2819" i="1"/>
  <c r="X2820" i="1"/>
  <c r="X2821" i="1"/>
  <c r="X2822" i="1"/>
  <c r="X2823" i="1"/>
  <c r="X2824" i="1"/>
  <c r="X2825" i="1"/>
  <c r="X2826" i="1"/>
  <c r="X2827" i="1"/>
  <c r="X2828" i="1"/>
  <c r="X2829" i="1"/>
  <c r="X2830" i="1"/>
  <c r="X2831" i="1"/>
  <c r="X2832" i="1"/>
  <c r="X2833" i="1"/>
  <c r="X2834" i="1"/>
  <c r="X2835" i="1"/>
  <c r="X2836" i="1"/>
  <c r="X2837" i="1"/>
  <c r="X2838" i="1"/>
  <c r="X2839" i="1"/>
  <c r="X2840" i="1"/>
  <c r="X2841" i="1"/>
  <c r="X2842" i="1"/>
  <c r="X2843" i="1"/>
  <c r="X2844" i="1"/>
  <c r="X2845" i="1"/>
  <c r="X2846" i="1"/>
  <c r="X2847" i="1"/>
  <c r="X2848" i="1"/>
  <c r="X2849" i="1"/>
  <c r="X2850" i="1"/>
  <c r="X2851" i="1"/>
  <c r="X2852" i="1"/>
  <c r="X2853" i="1"/>
  <c r="X2854" i="1"/>
  <c r="X2855" i="1"/>
  <c r="X2856" i="1"/>
  <c r="X2857" i="1"/>
  <c r="X2858" i="1"/>
  <c r="X2859" i="1"/>
  <c r="X2860" i="1"/>
  <c r="X2861" i="1"/>
  <c r="X2862" i="1"/>
  <c r="X2863" i="1"/>
  <c r="X2864" i="1"/>
  <c r="X2865" i="1"/>
  <c r="X2866" i="1"/>
  <c r="X2867" i="1"/>
  <c r="X2868" i="1"/>
  <c r="X2869" i="1"/>
  <c r="X2870" i="1"/>
  <c r="X2871" i="1"/>
  <c r="X2872" i="1"/>
  <c r="X2873" i="1"/>
  <c r="X2874" i="1"/>
  <c r="X2875" i="1"/>
  <c r="X2876" i="1"/>
  <c r="X2877" i="1"/>
  <c r="X2878" i="1"/>
  <c r="X2879" i="1"/>
  <c r="X2880" i="1"/>
  <c r="X2881" i="1"/>
  <c r="X2882" i="1"/>
  <c r="X2883" i="1"/>
  <c r="X2884" i="1"/>
  <c r="X2885" i="1"/>
  <c r="X2886" i="1"/>
  <c r="X2887" i="1"/>
  <c r="X2888" i="1"/>
  <c r="X2889" i="1"/>
  <c r="X2890" i="1"/>
  <c r="X2891" i="1"/>
  <c r="X2892" i="1"/>
  <c r="X2893" i="1"/>
  <c r="X2894" i="1"/>
  <c r="X2895" i="1"/>
  <c r="X2896" i="1"/>
  <c r="X2897" i="1"/>
  <c r="X2898" i="1"/>
  <c r="X2899" i="1"/>
  <c r="X2900" i="1"/>
  <c r="X2901" i="1"/>
  <c r="X2902" i="1"/>
  <c r="X2903" i="1"/>
  <c r="X2904" i="1"/>
  <c r="X2905" i="1"/>
  <c r="X2906" i="1"/>
  <c r="X2907" i="1"/>
  <c r="X2908" i="1"/>
  <c r="X2909" i="1"/>
  <c r="X2910" i="1"/>
  <c r="X2911" i="1"/>
  <c r="X2912" i="1"/>
  <c r="X2913" i="1"/>
  <c r="X2914" i="1"/>
  <c r="X2915" i="1"/>
  <c r="X2916" i="1"/>
  <c r="X2917" i="1"/>
  <c r="X2918" i="1"/>
  <c r="X2919" i="1"/>
  <c r="X2920" i="1"/>
  <c r="X2921" i="1"/>
  <c r="X2922" i="1"/>
  <c r="X2923" i="1"/>
  <c r="X2924" i="1"/>
  <c r="X2925" i="1"/>
  <c r="X2926" i="1"/>
  <c r="X2927" i="1"/>
  <c r="X2928" i="1"/>
  <c r="X2929" i="1"/>
  <c r="X2930" i="1"/>
  <c r="X2931" i="1"/>
  <c r="X2932" i="1"/>
  <c r="X2933" i="1"/>
  <c r="X2934" i="1"/>
  <c r="X2935" i="1"/>
  <c r="X2936" i="1"/>
  <c r="X2937" i="1"/>
  <c r="X2938" i="1"/>
  <c r="X2939" i="1"/>
  <c r="X2940" i="1"/>
  <c r="X2941" i="1"/>
  <c r="X2942" i="1"/>
  <c r="X2943" i="1"/>
  <c r="X2944" i="1"/>
  <c r="X2945" i="1"/>
  <c r="X2946" i="1"/>
  <c r="X2947" i="1"/>
  <c r="X2948" i="1"/>
  <c r="X2949" i="1"/>
  <c r="X2950" i="1"/>
  <c r="X2951" i="1"/>
  <c r="X2952" i="1"/>
  <c r="X2953" i="1"/>
  <c r="X2954" i="1"/>
  <c r="X2955" i="1"/>
  <c r="X2956" i="1"/>
  <c r="X2957" i="1"/>
  <c r="X2958" i="1"/>
  <c r="X2959" i="1"/>
  <c r="X2960" i="1"/>
  <c r="X2961" i="1"/>
  <c r="X2962" i="1"/>
  <c r="X2963" i="1"/>
  <c r="X2964" i="1"/>
  <c r="X2965" i="1"/>
  <c r="X2966" i="1"/>
  <c r="X2967" i="1"/>
  <c r="X2968" i="1"/>
  <c r="X2969" i="1"/>
  <c r="X2970" i="1"/>
  <c r="X2971" i="1"/>
  <c r="X2972" i="1"/>
  <c r="X2973" i="1"/>
  <c r="X2974" i="1"/>
  <c r="X2975" i="1"/>
  <c r="X2976" i="1"/>
  <c r="X2977" i="1"/>
  <c r="X2978" i="1"/>
  <c r="X2979" i="1"/>
  <c r="X2980" i="1"/>
  <c r="X2981" i="1"/>
  <c r="X2982" i="1"/>
  <c r="X2983" i="1"/>
  <c r="X2984" i="1"/>
  <c r="X2985" i="1"/>
  <c r="X2986" i="1"/>
  <c r="X2987" i="1"/>
  <c r="X2988" i="1"/>
  <c r="X2989" i="1"/>
  <c r="X2990" i="1"/>
  <c r="X2991" i="1"/>
  <c r="X2992" i="1"/>
  <c r="X2993" i="1"/>
  <c r="X2994" i="1"/>
  <c r="X2995" i="1"/>
  <c r="X2996" i="1"/>
  <c r="X2997" i="1"/>
  <c r="X2998" i="1"/>
  <c r="X2999" i="1"/>
  <c r="X3000" i="1"/>
  <c r="X3001" i="1"/>
  <c r="X3002" i="1"/>
  <c r="X3003" i="1"/>
  <c r="X3004" i="1"/>
  <c r="X3005" i="1"/>
  <c r="X3006" i="1"/>
  <c r="X3007" i="1"/>
  <c r="X3008" i="1"/>
  <c r="X3009" i="1"/>
  <c r="X3010" i="1"/>
  <c r="X3011" i="1"/>
  <c r="X3012" i="1"/>
  <c r="X3013" i="1"/>
  <c r="X3014" i="1"/>
  <c r="X3015" i="1"/>
  <c r="X3016" i="1"/>
  <c r="X3017" i="1"/>
  <c r="X3018" i="1"/>
  <c r="X3019" i="1"/>
  <c r="X3020" i="1"/>
  <c r="X3021" i="1"/>
  <c r="X3022" i="1"/>
  <c r="X3023" i="1"/>
  <c r="X3024" i="1"/>
  <c r="X3025" i="1"/>
  <c r="X3026" i="1"/>
  <c r="X3027" i="1"/>
  <c r="X3028" i="1"/>
  <c r="X3029" i="1"/>
  <c r="X3030" i="1"/>
  <c r="X3031" i="1"/>
  <c r="X3032" i="1"/>
  <c r="X3033" i="1"/>
  <c r="X3034" i="1"/>
  <c r="X3035" i="1"/>
  <c r="X3036" i="1"/>
  <c r="X3037" i="1"/>
  <c r="X3038" i="1"/>
  <c r="X3039" i="1"/>
  <c r="X3040" i="1"/>
  <c r="X3041" i="1"/>
  <c r="X3042" i="1"/>
  <c r="X3043" i="1"/>
  <c r="X3044" i="1"/>
  <c r="X3045" i="1"/>
  <c r="X3046" i="1"/>
  <c r="X3047" i="1"/>
  <c r="X3048" i="1"/>
  <c r="X3049" i="1"/>
  <c r="X3050" i="1"/>
  <c r="X3051" i="1"/>
  <c r="X3052" i="1"/>
  <c r="X3053" i="1"/>
  <c r="X3054" i="1"/>
  <c r="X3055" i="1"/>
  <c r="X3056" i="1"/>
  <c r="X3057" i="1"/>
  <c r="X3058" i="1"/>
  <c r="X3059" i="1"/>
  <c r="X3060" i="1"/>
  <c r="X3061" i="1"/>
  <c r="X3062" i="1"/>
  <c r="X3063" i="1"/>
  <c r="X3064" i="1"/>
  <c r="X3065" i="1"/>
  <c r="X3066" i="1"/>
  <c r="X3067" i="1"/>
  <c r="X3068" i="1"/>
  <c r="X3069" i="1"/>
  <c r="X3070" i="1"/>
  <c r="X3071" i="1"/>
  <c r="X3072" i="1"/>
  <c r="X3073" i="1"/>
  <c r="X3074" i="1"/>
  <c r="X3075" i="1"/>
  <c r="X3076" i="1"/>
  <c r="X3077" i="1"/>
  <c r="X3078" i="1"/>
  <c r="X3079" i="1"/>
  <c r="X3080" i="1"/>
  <c r="X3081" i="1"/>
  <c r="X3082" i="1"/>
  <c r="X3083" i="1"/>
  <c r="X3084" i="1"/>
  <c r="X3085" i="1"/>
  <c r="X3086" i="1"/>
  <c r="X3087" i="1"/>
  <c r="X3088" i="1"/>
  <c r="X3089" i="1"/>
  <c r="X3090" i="1"/>
  <c r="X3091" i="1"/>
  <c r="X3092" i="1"/>
  <c r="X3093" i="1"/>
  <c r="X3094" i="1"/>
  <c r="X3095" i="1"/>
  <c r="X3096" i="1"/>
  <c r="X3097" i="1"/>
  <c r="X3098" i="1"/>
  <c r="X3099" i="1"/>
  <c r="X3100" i="1"/>
  <c r="X3101" i="1"/>
  <c r="X3102" i="1"/>
  <c r="X3103" i="1"/>
  <c r="X3104" i="1"/>
  <c r="X3105" i="1"/>
  <c r="X3106" i="1"/>
  <c r="X3107" i="1"/>
  <c r="X3108" i="1"/>
  <c r="X3109" i="1"/>
  <c r="X3110" i="1"/>
  <c r="X3111" i="1"/>
  <c r="X3112" i="1"/>
  <c r="X3113" i="1"/>
  <c r="X3114" i="1"/>
  <c r="X3115" i="1"/>
  <c r="X3116" i="1"/>
  <c r="X3117" i="1"/>
  <c r="X3118" i="1"/>
  <c r="X3119" i="1"/>
  <c r="X3120" i="1"/>
  <c r="X3121" i="1"/>
  <c r="X3122" i="1"/>
  <c r="X3123" i="1"/>
  <c r="X3124" i="1"/>
  <c r="X3125" i="1"/>
  <c r="X3126" i="1"/>
  <c r="X3127" i="1"/>
  <c r="X3128" i="1"/>
  <c r="X3129" i="1"/>
  <c r="X3130" i="1"/>
  <c r="X3131" i="1"/>
  <c r="X3132" i="1"/>
  <c r="X3133" i="1"/>
  <c r="X3134" i="1"/>
  <c r="X3135" i="1"/>
  <c r="X3136" i="1"/>
  <c r="X3137" i="1"/>
  <c r="X3138" i="1"/>
  <c r="X3139" i="1"/>
  <c r="X3140" i="1"/>
  <c r="X3141" i="1"/>
  <c r="X3142" i="1"/>
  <c r="X3143" i="1"/>
  <c r="X3144" i="1"/>
  <c r="X3145" i="1"/>
  <c r="X3146" i="1"/>
  <c r="X3147" i="1"/>
  <c r="X3148" i="1"/>
  <c r="X3149" i="1"/>
  <c r="X3150" i="1"/>
  <c r="X3151" i="1"/>
  <c r="X3152" i="1"/>
  <c r="X3153" i="1"/>
  <c r="X3154" i="1"/>
  <c r="X3155" i="1"/>
  <c r="X3156" i="1"/>
  <c r="X3157" i="1"/>
  <c r="X3158" i="1"/>
  <c r="X3159" i="1"/>
  <c r="X3160" i="1"/>
  <c r="X3161" i="1"/>
  <c r="X3162" i="1"/>
  <c r="X3163" i="1"/>
  <c r="X3164" i="1"/>
  <c r="X3165" i="1"/>
  <c r="X3166" i="1"/>
  <c r="X3167" i="1"/>
  <c r="X3168" i="1"/>
  <c r="X3169" i="1"/>
  <c r="X3170" i="1"/>
  <c r="X3171" i="1"/>
  <c r="X3172" i="1"/>
  <c r="X3173" i="1"/>
  <c r="X3174" i="1"/>
  <c r="X3175" i="1"/>
  <c r="X3176" i="1"/>
  <c r="X3177" i="1"/>
  <c r="X3178" i="1"/>
  <c r="X3179" i="1"/>
  <c r="X3180" i="1"/>
  <c r="X3181" i="1"/>
  <c r="X3182" i="1"/>
  <c r="X3183" i="1"/>
  <c r="X3184" i="1"/>
  <c r="X3185" i="1"/>
  <c r="X3186" i="1"/>
  <c r="X3187" i="1"/>
  <c r="X3188" i="1"/>
  <c r="X3189" i="1"/>
  <c r="X3190" i="1"/>
  <c r="X3191" i="1"/>
  <c r="X3192" i="1"/>
  <c r="X3193" i="1"/>
  <c r="X3194" i="1"/>
  <c r="X3195" i="1"/>
  <c r="X3196" i="1"/>
  <c r="X3197" i="1"/>
  <c r="X3198" i="1"/>
  <c r="X3199" i="1"/>
  <c r="X3200" i="1"/>
  <c r="X3201" i="1"/>
  <c r="X3202" i="1"/>
  <c r="X3203" i="1"/>
  <c r="X3204" i="1"/>
  <c r="X3205" i="1"/>
  <c r="X3206" i="1"/>
  <c r="X3207" i="1"/>
  <c r="X3208" i="1"/>
  <c r="X3209" i="1"/>
  <c r="X3210" i="1"/>
  <c r="X3211" i="1"/>
  <c r="X3212" i="1"/>
  <c r="X3213" i="1"/>
  <c r="X3214" i="1"/>
  <c r="X3215" i="1"/>
  <c r="X3216" i="1"/>
  <c r="X3217" i="1"/>
  <c r="X3218" i="1"/>
  <c r="X3219" i="1"/>
  <c r="X3220" i="1"/>
  <c r="X3221" i="1"/>
  <c r="X3222" i="1"/>
  <c r="X3223" i="1"/>
  <c r="X3224" i="1"/>
  <c r="X3225" i="1"/>
  <c r="X3226" i="1"/>
  <c r="X3227" i="1"/>
  <c r="X3228" i="1"/>
  <c r="X3229" i="1"/>
  <c r="X3230" i="1"/>
  <c r="X3231" i="1"/>
  <c r="X3232" i="1"/>
  <c r="X3233" i="1"/>
  <c r="X3234" i="1"/>
  <c r="X3235" i="1"/>
  <c r="X3236" i="1"/>
  <c r="X3237" i="1"/>
  <c r="X3238" i="1"/>
  <c r="X3239" i="1"/>
  <c r="X3240" i="1"/>
  <c r="X3241" i="1"/>
  <c r="X3242" i="1"/>
  <c r="X3243" i="1"/>
  <c r="X3244" i="1"/>
  <c r="X3245" i="1"/>
  <c r="X3246" i="1"/>
  <c r="X3247" i="1"/>
  <c r="X3248" i="1"/>
  <c r="X3249" i="1"/>
  <c r="X3250" i="1"/>
  <c r="X3251" i="1"/>
  <c r="X3252" i="1"/>
  <c r="X3253" i="1"/>
  <c r="X3254" i="1"/>
  <c r="X3255" i="1"/>
  <c r="X3256" i="1"/>
  <c r="X3257" i="1"/>
  <c r="X3258" i="1"/>
  <c r="X3259" i="1"/>
  <c r="X3260" i="1"/>
  <c r="X3261" i="1"/>
  <c r="X3262" i="1"/>
  <c r="X3263" i="1"/>
  <c r="X3264" i="1"/>
  <c r="X3265" i="1"/>
  <c r="X3266" i="1"/>
  <c r="X3267" i="1"/>
  <c r="X3268" i="1"/>
  <c r="X3269" i="1"/>
  <c r="X3270" i="1"/>
  <c r="X3271" i="1"/>
  <c r="X3272" i="1"/>
  <c r="X3273" i="1"/>
  <c r="X3274" i="1"/>
  <c r="X3275" i="1"/>
  <c r="X3276" i="1"/>
  <c r="X3277" i="1"/>
  <c r="X3278" i="1"/>
  <c r="X3279" i="1"/>
  <c r="X3280" i="1"/>
  <c r="X3281" i="1"/>
  <c r="X3282" i="1"/>
  <c r="X3283" i="1"/>
  <c r="X3284" i="1"/>
  <c r="X3285" i="1"/>
  <c r="X3286" i="1"/>
  <c r="X3287" i="1"/>
  <c r="X3288" i="1"/>
  <c r="X3289" i="1"/>
  <c r="X3290" i="1"/>
  <c r="X3291" i="1"/>
  <c r="X3292" i="1"/>
  <c r="X3293" i="1"/>
  <c r="X3294" i="1"/>
  <c r="X3295" i="1"/>
  <c r="X3296" i="1"/>
  <c r="X3297" i="1"/>
  <c r="X3298" i="1"/>
  <c r="X3299" i="1"/>
  <c r="X3300" i="1"/>
  <c r="X3301" i="1"/>
  <c r="X3302" i="1"/>
  <c r="X3303" i="1"/>
  <c r="X3304" i="1"/>
  <c r="X3305" i="1"/>
  <c r="X3306" i="1"/>
  <c r="X3307" i="1"/>
  <c r="X3308" i="1"/>
  <c r="X3309" i="1"/>
  <c r="X3310" i="1"/>
  <c r="X3311" i="1"/>
  <c r="X3312" i="1"/>
  <c r="X3313" i="1"/>
  <c r="X3314" i="1"/>
  <c r="X3315" i="1"/>
  <c r="X3316" i="1"/>
  <c r="X3317" i="1"/>
  <c r="X3318" i="1"/>
  <c r="X3319" i="1"/>
  <c r="X3320" i="1"/>
  <c r="X3321" i="1"/>
  <c r="X3322" i="1"/>
  <c r="X3323" i="1"/>
  <c r="X3324" i="1"/>
  <c r="X3325" i="1"/>
  <c r="X3326" i="1"/>
  <c r="X3327" i="1"/>
  <c r="X3328" i="1"/>
  <c r="X3329" i="1"/>
  <c r="X3330" i="1"/>
  <c r="X3331" i="1"/>
  <c r="X3332" i="1"/>
  <c r="X3333" i="1"/>
  <c r="X3334" i="1"/>
  <c r="X3335" i="1"/>
  <c r="X3336" i="1"/>
  <c r="X3337" i="1"/>
  <c r="X3338" i="1"/>
  <c r="X3339" i="1"/>
  <c r="X3340" i="1"/>
  <c r="X3341" i="1"/>
  <c r="X3342" i="1"/>
  <c r="X3343" i="1"/>
  <c r="X3344" i="1"/>
  <c r="X3345" i="1"/>
  <c r="X3346" i="1"/>
  <c r="X3347" i="1"/>
  <c r="X3348" i="1"/>
  <c r="X3349" i="1"/>
  <c r="X3350" i="1"/>
  <c r="X3351" i="1"/>
  <c r="X3352" i="1"/>
  <c r="X3353" i="1"/>
  <c r="X3354" i="1"/>
  <c r="X3355" i="1"/>
  <c r="X3356" i="1"/>
  <c r="X3357" i="1"/>
  <c r="X3358" i="1"/>
  <c r="X3359" i="1"/>
  <c r="X3360" i="1"/>
  <c r="X3361" i="1"/>
  <c r="X3" i="1"/>
</calcChain>
</file>

<file path=xl/sharedStrings.xml><?xml version="1.0" encoding="utf-8"?>
<sst xmlns="http://schemas.openxmlformats.org/spreadsheetml/2006/main" count="8617" uniqueCount="3539">
  <si>
    <t>SC3_171mz_10.1104min</t>
  </si>
  <si>
    <t>SC12_132mz_10.1842min</t>
  </si>
  <si>
    <t>SC26_285mz_10.3051min</t>
  </si>
  <si>
    <t>SC40_147mz_10.4225min</t>
  </si>
  <si>
    <t>SC73_77mz_10.6959min</t>
  </si>
  <si>
    <t>SC64_204mz_10.6205min</t>
  </si>
  <si>
    <t>SC80_221mz_10.7539min</t>
  </si>
  <si>
    <t>SC85_159mz_10.7957min</t>
  </si>
  <si>
    <t>SC133_113mz_11.201min</t>
  </si>
  <si>
    <t>SC156_73mz_11.3913min</t>
  </si>
  <si>
    <t>SC285_207mz_12.4793min</t>
  </si>
  <si>
    <t>SC243_123mz_12.1269min</t>
  </si>
  <si>
    <t>SC281_147mz_12.4475min</t>
  </si>
  <si>
    <t>SC293_174mz_12.5438min</t>
  </si>
  <si>
    <t>SC306_77mz_12.6554min</t>
  </si>
  <si>
    <t>SC316_147mz_12.736min</t>
  </si>
  <si>
    <t>SC318_73mz_12.757min</t>
  </si>
  <si>
    <t>SC325_119mz_12.809min</t>
  </si>
  <si>
    <t>SC324_75mz_12.8065min</t>
  </si>
  <si>
    <t>SC351_147mz_13.0339min</t>
  </si>
  <si>
    <t>SC394_73mz_13.3919min</t>
  </si>
  <si>
    <t>SC408_311mz_13.5093min</t>
  </si>
  <si>
    <t>SC438_244mz_13.7576min</t>
  </si>
  <si>
    <t>SC452_147mz_13.8751min</t>
  </si>
  <si>
    <t>SC516_70mz_14.417min</t>
  </si>
  <si>
    <t>SC574_73mz_14.9054min</t>
  </si>
  <si>
    <t>SC634_147mz_15.4079min</t>
  </si>
  <si>
    <t>SC656_73mz_15.5974min</t>
  </si>
  <si>
    <t>SC657_74mz_15.5966min</t>
  </si>
  <si>
    <t>SC674_281mz_15.7383min</t>
  </si>
  <si>
    <t>SC695_209mz_15.9185min</t>
  </si>
  <si>
    <t>SC699_241mz_15.9462min</t>
  </si>
  <si>
    <t>SC800_73mz_16.7978min</t>
  </si>
  <si>
    <t>SC841_73mz_17.1425min</t>
  </si>
  <si>
    <t>SC854_211mz_17.2525min</t>
  </si>
  <si>
    <t>SC883_174mz_17.4942min</t>
  </si>
  <si>
    <t>SC906_73mz_17.688min</t>
  </si>
  <si>
    <t>SC913_278mz_17.7433min</t>
  </si>
  <si>
    <t>SC918_179mz_17.7844min</t>
  </si>
  <si>
    <t>SC961_75mz_18.1483min</t>
  </si>
  <si>
    <t>SC1077_180mz_19.1231min</t>
  </si>
  <si>
    <t>SC1014_73mz_18.5929min</t>
  </si>
  <si>
    <t>SC1025_299mz_18.6818min</t>
  </si>
  <si>
    <t>SC1037_127mz_18.7875min</t>
  </si>
  <si>
    <t>SC1079_211mz_19.1448min</t>
  </si>
  <si>
    <t>SC1108_147mz_19.3875min</t>
  </si>
  <si>
    <t>SC1112_75mz_19.4192min</t>
  </si>
  <si>
    <t>SC1128_147mz_19.5508min</t>
  </si>
  <si>
    <t>SC1136_341mz_19.6173min</t>
  </si>
  <si>
    <t>SC1192_85mz_20.0869min</t>
  </si>
  <si>
    <t>SC1211_184mz_20.2472min</t>
  </si>
  <si>
    <t>SC1215_79mz_20.2823min</t>
  </si>
  <si>
    <t>SC1270_215mz_20.7404min</t>
  </si>
  <si>
    <t>SC1272_57mz_20.7574min</t>
  </si>
  <si>
    <t>SC1274_57mz_20.769min</t>
  </si>
  <si>
    <t>SC1388_85mz_21.7304min</t>
  </si>
  <si>
    <t>SC1492_228mz_22.5994min</t>
  </si>
  <si>
    <t>SC1689_188mz_24.2512min</t>
  </si>
  <si>
    <t>SC1784_156mz_25.0522min</t>
  </si>
  <si>
    <t>SC1803_232mz_25.2081min</t>
  </si>
  <si>
    <t>SC1803_232mz_25.2109min</t>
  </si>
  <si>
    <t>SC1818_73mz_25.3365min</t>
  </si>
  <si>
    <t>SC1848_263mz_25.589min</t>
  </si>
  <si>
    <t>SC1933_447mz_26.3022min</t>
  </si>
  <si>
    <t>SC1991_52mz_26.7905min</t>
  </si>
  <si>
    <t>SC2056_246mz_27.3299min</t>
  </si>
  <si>
    <t>SC2095_116mz_27.6646min</t>
  </si>
  <si>
    <t>SC2118_73mz_27.8575min</t>
  </si>
  <si>
    <t>SC2201_127mz_28.5485min</t>
  </si>
  <si>
    <t>SC2209_451mz_28.6199min</t>
  </si>
  <si>
    <t>SC2376_73mz_30.019min</t>
  </si>
  <si>
    <t>SC2455_299mz_30.6817min</t>
  </si>
  <si>
    <t>SC2497_295mz_31.0316min</t>
  </si>
  <si>
    <t>SC2622_285mz_32.0802min</t>
  </si>
  <si>
    <t>SC2693_149mz_32.6816min</t>
  </si>
  <si>
    <t>SC2885_299mz_34.2863min</t>
  </si>
  <si>
    <t>SC2856_299mz_34.0483min</t>
  </si>
  <si>
    <t>SC2884_299mz_34.2823min</t>
  </si>
  <si>
    <t>SC2970_215mz_34.9994min</t>
  </si>
  <si>
    <t>SC3009_121mz_35.3284min</t>
  </si>
  <si>
    <t>SC3024_293mz_35.4507min</t>
  </si>
  <si>
    <t>SC3042_73mz_35.6026min</t>
  </si>
  <si>
    <t>SC3072_313mz_35.8586min</t>
  </si>
  <si>
    <t>SC3294_129mz_37.7175min</t>
  </si>
  <si>
    <t>SC3295_327mz_37.7284min</t>
  </si>
  <si>
    <t>SC3320_327mz_37.9355min</t>
  </si>
  <si>
    <t>SC3341_243mz_38.1143min</t>
  </si>
  <si>
    <t>SC3444_73mz_38.9774min</t>
  </si>
  <si>
    <t>SC3502_341mz_39.4623min</t>
  </si>
  <si>
    <t>SC3570_73mz_40.0325min</t>
  </si>
  <si>
    <t>SC3706_73mz_41.1784min</t>
  </si>
  <si>
    <t>SC3809_159mz_42.0393min</t>
  </si>
  <si>
    <t>SC3920_187mz_42.9679min</t>
  </si>
  <si>
    <t>SC4000_55mz_43.6416min</t>
  </si>
  <si>
    <t>SC4041_217mz_43.9853min</t>
  </si>
  <si>
    <t>SC4054_217mz_44.0935min</t>
  </si>
  <si>
    <t>SC4100_73mz_44.4727min</t>
  </si>
  <si>
    <t>SC4174_371mz_45.1019min</t>
  </si>
  <si>
    <t>SC4200_159mz_45.321min</t>
  </si>
  <si>
    <t>SC4458_221mz_47.4861min</t>
  </si>
  <si>
    <t>SC4473_252mz_47.6152min</t>
  </si>
  <si>
    <t>SC4524_73mz_48.0395min</t>
  </si>
  <si>
    <t>SC6041_647mz_60.7626min</t>
  </si>
  <si>
    <t>SC6_73mz_10.1372min</t>
  </si>
  <si>
    <t>SC70_200mz_10.6742min</t>
  </si>
  <si>
    <t>SC135_281mz_11.2245min</t>
  </si>
  <si>
    <t>SC276_174mz_12.4014min</t>
  </si>
  <si>
    <t>SC383_129mz_13.3047min</t>
  </si>
  <si>
    <t>SC445_50mz_13.8172min</t>
  </si>
  <si>
    <t>SC527_55mz_14.511min</t>
  </si>
  <si>
    <t>SC607_289mz_15.1787min</t>
  </si>
  <si>
    <t>SC611_85mz_15.2122min</t>
  </si>
  <si>
    <t>SC793_73mz_16.7398min</t>
  </si>
  <si>
    <t>SC1295_218mz_20.9503min</t>
  </si>
  <si>
    <t>SC1305_73mz_21.0367min</t>
  </si>
  <si>
    <t>SC1365_84mz_21.5347min</t>
  </si>
  <si>
    <t>SC1437_239mz_22.1423min</t>
  </si>
  <si>
    <t>SC1553_73mz_23.1213min</t>
  </si>
  <si>
    <t>SC1619_174mz_23.6672min</t>
  </si>
  <si>
    <t>SC2016_73mz_26.9999min</t>
  </si>
  <si>
    <t>SC2105_211mz_27.7449min</t>
  </si>
  <si>
    <t>SC2141_73mz_28.0495min</t>
  </si>
  <si>
    <t>SC2297_309mz_29.3557min</t>
  </si>
  <si>
    <t>SC2244_197mz_28.9145min</t>
  </si>
  <si>
    <t>SC2371_51mz_29.9756min</t>
  </si>
  <si>
    <t>SC2563_73mz_31.5888min</t>
  </si>
  <si>
    <t>SC2599_273mz_31.8866min</t>
  </si>
  <si>
    <t>SC3483_357mz_39.3069min</t>
  </si>
  <si>
    <t>SC13_86mz_10.1951min</t>
  </si>
  <si>
    <t>SC15_73mz_10.2127min</t>
  </si>
  <si>
    <t>SC30_92mz_10.3377min</t>
  </si>
  <si>
    <t>SC44_50mz_10.4535min</t>
  </si>
  <si>
    <t>SC48_50mz_10.4862min</t>
  </si>
  <si>
    <t>SC53_159mz_10.529min</t>
  </si>
  <si>
    <t>SC53_75mz_10.529min</t>
  </si>
  <si>
    <t>SC64_200mz_10.6237min</t>
  </si>
  <si>
    <t>SC69_50mz_10.6623min</t>
  </si>
  <si>
    <t>SC73_155mz_10.7001min</t>
  </si>
  <si>
    <t>SC97_73mz_10.9014min</t>
  </si>
  <si>
    <t>SC99_50mz_10.9148min</t>
  </si>
  <si>
    <t>SC107_50mz_10.9819min</t>
  </si>
  <si>
    <t>SC115_73mz_11.049min</t>
  </si>
  <si>
    <t>SC124_143mz_11.1287min</t>
  </si>
  <si>
    <t>SC129_73mz_11.1707min</t>
  </si>
  <si>
    <t>SC137_87mz_11.2336min</t>
  </si>
  <si>
    <t>SC137_103mz_11.2336min</t>
  </si>
  <si>
    <t>SC159_50mz_11.4206min</t>
  </si>
  <si>
    <t>SC164_207mz_11.4661min</t>
  </si>
  <si>
    <t>SC176_71mz_11.5616min</t>
  </si>
  <si>
    <t>SC176_57mz_11.5616min</t>
  </si>
  <si>
    <t>SC181_73mz_11.606min</t>
  </si>
  <si>
    <t>SC191_50mz_11.6857min</t>
  </si>
  <si>
    <t>SC197_50mz_11.7361min</t>
  </si>
  <si>
    <t>SC202_50mz_11.7839min</t>
  </si>
  <si>
    <t>SC205_131mz_11.8065min</t>
  </si>
  <si>
    <t>SC205_137mz_11.8065min</t>
  </si>
  <si>
    <t>SC213_50mz_11.8711min</t>
  </si>
  <si>
    <t>SC228_152mz_11.9945min</t>
  </si>
  <si>
    <t>SC245_115mz_12.1438min</t>
  </si>
  <si>
    <t>SC245_58mz_12.1438min</t>
  </si>
  <si>
    <t>SC259_50mz_12.2578min</t>
  </si>
  <si>
    <t>SC277_50mz_12.4072min</t>
  </si>
  <si>
    <t>SC281_147mz_12.4416min</t>
  </si>
  <si>
    <t>SC321_174mz_12.7813min</t>
  </si>
  <si>
    <t>SC328_50mz_12.8358min</t>
  </si>
  <si>
    <t>SC328_155mz_12.8358min</t>
  </si>
  <si>
    <t>SC330_173mz_12.856min</t>
  </si>
  <si>
    <t>SC330_173mz_12.8552min</t>
  </si>
  <si>
    <t>SC357_55mz_13.0824min</t>
  </si>
  <si>
    <t>SC357_57mz_13.0824min</t>
  </si>
  <si>
    <t>SC358_55mz_13.0824min</t>
  </si>
  <si>
    <t>SC365_50mz_13.1462min</t>
  </si>
  <si>
    <t>SC382_50mz_13.288min</t>
  </si>
  <si>
    <t>SC470_72mz_14.032min</t>
  </si>
  <si>
    <t>SC392_73mz_13.3718min</t>
  </si>
  <si>
    <t>SC406_311mz_13.4928min</t>
  </si>
  <si>
    <t>SC424_71mz_13.6462min</t>
  </si>
  <si>
    <t>SC435_75mz_13.7359min</t>
  </si>
  <si>
    <t>SC438_50mz_13.7594min</t>
  </si>
  <si>
    <t>SC441_78mz_13.7846min</t>
  </si>
  <si>
    <t>SC464_71mz_13.9817min</t>
  </si>
  <si>
    <t>SC465_57mz_13.9901min</t>
  </si>
  <si>
    <t>SC484_240mz_14.1478min</t>
  </si>
  <si>
    <t>SC495_50mz_14.2359min</t>
  </si>
  <si>
    <t>SC519_50mz_14.4372min</t>
  </si>
  <si>
    <t>SC521_73mz_14.459min</t>
  </si>
  <si>
    <t>SC521_187mz_14.459min</t>
  </si>
  <si>
    <t>SC532_156mz_14.5505min</t>
  </si>
  <si>
    <t>SC535_50mz_14.5706min</t>
  </si>
  <si>
    <t>SC549_50mz_14.688min</t>
  </si>
  <si>
    <t>SC548_158mz_14.6864min</t>
  </si>
  <si>
    <t>SC557_50mz_14.7568min</t>
  </si>
  <si>
    <t>SC570_219mz_14.8693min</t>
  </si>
  <si>
    <t>SC572_50mz_14.8894min</t>
  </si>
  <si>
    <t>SC578_50mz_14.9338min</t>
  </si>
  <si>
    <t>SC586_147mz_14.9984min</t>
  </si>
  <si>
    <t>SC599_234mz_15.1133min</t>
  </si>
  <si>
    <t>SC604_50mz_15.157min</t>
  </si>
  <si>
    <t>SC629_50mz_15.3658min</t>
  </si>
  <si>
    <t>SC644_201mz_15.4882min</t>
  </si>
  <si>
    <t>SC639_50mz_15.443min</t>
  </si>
  <si>
    <t>SC671_50mz_15.7114min</t>
  </si>
  <si>
    <t>SC677_89mz_15.7651min</t>
  </si>
  <si>
    <t>SC688_50mz_15.8549min</t>
  </si>
  <si>
    <t>SC697_52mz_15.9321min</t>
  </si>
  <si>
    <t>SC708_151mz_16.0294min</t>
  </si>
  <si>
    <t>SC724_73mz_16.1644min</t>
  </si>
  <si>
    <t>SC736_50mz_16.2575min</t>
  </si>
  <si>
    <t>SC742_57mz_16.3087min</t>
  </si>
  <si>
    <t>SC750_159mz_16.3793min</t>
  </si>
  <si>
    <t>SC783_50mz_16.6535min</t>
  </si>
  <si>
    <t>SC791_50mz_16.7197min</t>
  </si>
  <si>
    <t>SC791_73mz_16.7248min</t>
  </si>
  <si>
    <t>SC796_50mz_16.7617min</t>
  </si>
  <si>
    <t>SC800_369mz_16.7986min</t>
  </si>
  <si>
    <t>SC803_50mz_16.8213min</t>
  </si>
  <si>
    <t>SC809_213mz_16.8708min</t>
  </si>
  <si>
    <t>SC892_144mz_17.5713min</t>
  </si>
  <si>
    <t>SC846_227mz_17.1853min</t>
  </si>
  <si>
    <t>SC863_189mz_17.3321min</t>
  </si>
  <si>
    <t>SC878_233mz_17.452min</t>
  </si>
  <si>
    <t>SC867_233mz_17.3674min</t>
  </si>
  <si>
    <t>SC891_50mz_17.5586min</t>
  </si>
  <si>
    <t>SC898_117mz_17.6208min</t>
  </si>
  <si>
    <t>SC901_100mz_17.6467min</t>
  </si>
  <si>
    <t>SC901_73mz_17.6467min</t>
  </si>
  <si>
    <t>SC904_278mz_17.6685min</t>
  </si>
  <si>
    <t>SC904_73mz_17.6685min</t>
  </si>
  <si>
    <t>SC919_50mz_17.7918min</t>
  </si>
  <si>
    <t>SC935_114mz_17.9319min</t>
  </si>
  <si>
    <t>SC944_50mz_18.0015min</t>
  </si>
  <si>
    <t>SC950_50mz_18.0536min</t>
  </si>
  <si>
    <t>SC957_50mz_18.1114min</t>
  </si>
  <si>
    <t>SC984_50mz_18.3388min</t>
  </si>
  <si>
    <t>SC998_50mz_18.457min</t>
  </si>
  <si>
    <t>SC1005_73mz_18.52min</t>
  </si>
  <si>
    <t>SC1023_175mz_18.6684min</t>
  </si>
  <si>
    <t>SC1023_73mz_18.6684min</t>
  </si>
  <si>
    <t>SC1031_146mz_18.7356min</t>
  </si>
  <si>
    <t>SC1036_50mz_18.7792min</t>
  </si>
  <si>
    <t>SC1041_50mz_18.8178min</t>
  </si>
  <si>
    <t>SC1044_228mz_18.8446min</t>
  </si>
  <si>
    <t>SC1048_50mz_18.8815min</t>
  </si>
  <si>
    <t>SC1071_158mz_19.0745min</t>
  </si>
  <si>
    <t>SC1080_71mz_19.1474min</t>
  </si>
  <si>
    <t>SC1091_160mz_19.2414min</t>
  </si>
  <si>
    <t>SC1095_57mz_19.2707min</t>
  </si>
  <si>
    <t>SC1095_83mz_19.2707min</t>
  </si>
  <si>
    <t>SC1100_147mz_19.3151min</t>
  </si>
  <si>
    <t>SC1099_147mz_19.3076min</t>
  </si>
  <si>
    <t>SC1107_114mz_19.3714min</t>
  </si>
  <si>
    <t>SC1107_72mz_19.3714min</t>
  </si>
  <si>
    <t>SC1136_175mz_19.6214min</t>
  </si>
  <si>
    <t>SC1149_111mz_19.7313min</t>
  </si>
  <si>
    <t>SC1153_71mz_19.7606min</t>
  </si>
  <si>
    <t>SC1159_50mz_19.8068min</t>
  </si>
  <si>
    <t>SC1167_50mz_19.873min</t>
  </si>
  <si>
    <t>SC1175_147mz_19.9418min</t>
  </si>
  <si>
    <t>SC1185_85mz_20.0257min</t>
  </si>
  <si>
    <t>SC1193_73mz_20.0905min</t>
  </si>
  <si>
    <t>SC1199_73mz_20.1407min</t>
  </si>
  <si>
    <t>SC1207_71mz_20.2094min</t>
  </si>
  <si>
    <t>SC1219_50mz_20.3109min</t>
  </si>
  <si>
    <t>SC1241_50mz_20.4947min</t>
  </si>
  <si>
    <t>SC1244_73mz_20.524min</t>
  </si>
  <si>
    <t>SC1278_73mz_20.8109min</t>
  </si>
  <si>
    <t>SC1374_73mz_21.6112min</t>
  </si>
  <si>
    <t>SC1381_57mz_21.6699min</t>
  </si>
  <si>
    <t>SC1382_71mz_21.6783min</t>
  </si>
  <si>
    <t>SC1388_142mz_21.7286min</t>
  </si>
  <si>
    <t>SC1397_73mz_21.8075min</t>
  </si>
  <si>
    <t>SC1400_191mz_21.8301min</t>
  </si>
  <si>
    <t>SC1400_73mz_21.8301min</t>
  </si>
  <si>
    <t>SC1403_239mz_21.8553min</t>
  </si>
  <si>
    <t>SC1435_50mz_22.122min</t>
  </si>
  <si>
    <t>SC1458_50mz_22.3192min</t>
  </si>
  <si>
    <t>SC1518_218mz_22.8243min</t>
  </si>
  <si>
    <t>SC1565_229mz_23.216min</t>
  </si>
  <si>
    <t>SC1569_71mz_23.2511min</t>
  </si>
  <si>
    <t>SC1589_50mz_23.4139min</t>
  </si>
  <si>
    <t>SC1589_57mz_23.4198min</t>
  </si>
  <si>
    <t>SC1591_147mz_23.4349min</t>
  </si>
  <si>
    <t>SC1662_147mz_24.0297min</t>
  </si>
  <si>
    <t>SC1665_73mz_24.0539min</t>
  </si>
  <si>
    <t>SC1675_71mz_24.1378min</t>
  </si>
  <si>
    <t>SC1682_207mz_24.1974min</t>
  </si>
  <si>
    <t>SC1694_131mz_24.2972min</t>
  </si>
  <si>
    <t>SC1707_73mz_24.4063min</t>
  </si>
  <si>
    <t>SC1708_73mz_24.4163min</t>
  </si>
  <si>
    <t>SC1734_191mz_24.6311min</t>
  </si>
  <si>
    <t>SC1767_50mz_24.9129min</t>
  </si>
  <si>
    <t>SC1775_57mz_24.975min</t>
  </si>
  <si>
    <t>SC1794_50mz_25.1336min</t>
  </si>
  <si>
    <t>SC1804_57mz_25.2191min</t>
  </si>
  <si>
    <t>SC1819_50mz_25.3475min</t>
  </si>
  <si>
    <t>SC1831_71mz_25.4456min</t>
  </si>
  <si>
    <t>SC1841_75mz_25.5278min</t>
  </si>
  <si>
    <t>SC1853_215mz_25.6302min</t>
  </si>
  <si>
    <t>SC1867_50mz_25.7468min</t>
  </si>
  <si>
    <t>SC1868_73mz_25.7568min</t>
  </si>
  <si>
    <t>SC1879_73mz_25.8474min</t>
  </si>
  <si>
    <t>SC1915_73mz_26.1477min</t>
  </si>
  <si>
    <t>SC1942_50mz_26.3751min</t>
  </si>
  <si>
    <t>SC1955_235mz_26.4841min</t>
  </si>
  <si>
    <t>SC1964_57mz_26.558min</t>
  </si>
  <si>
    <t>SC1971_50mz_26.6192min</t>
  </si>
  <si>
    <t>SC1971_73mz_26.6192min</t>
  </si>
  <si>
    <t>SC2006_147mz_26.9153min</t>
  </si>
  <si>
    <t>SC2080_73mz_27.5361min</t>
  </si>
  <si>
    <t>SC2091_50mz_27.6283min</t>
  </si>
  <si>
    <t>SC2119_257mz_27.8598min</t>
  </si>
  <si>
    <t>SC2132_73mz_27.9664min</t>
  </si>
  <si>
    <t>SC2200_140mz_28.541min</t>
  </si>
  <si>
    <t>SC2200_132mz_28.541min</t>
  </si>
  <si>
    <t>SC2203_290mz_28.5654min</t>
  </si>
  <si>
    <t>SC2224_50mz_28.7398min</t>
  </si>
  <si>
    <t>SC2271_71mz_29.1366min</t>
  </si>
  <si>
    <t>SC2292_50mz_29.3145min</t>
  </si>
  <si>
    <t>SC2294_73mz_29.327min</t>
  </si>
  <si>
    <t>SC2308_221mz_29.4495min</t>
  </si>
  <si>
    <t>SC2309_73mz_29.4596min</t>
  </si>
  <si>
    <t>SC2311_50mz_29.4705min</t>
  </si>
  <si>
    <t>SC2322_73mz_29.5653min</t>
  </si>
  <si>
    <t>SC2340_197mz_29.7129min</t>
  </si>
  <si>
    <t>SC2380_73mz_30.0543min</t>
  </si>
  <si>
    <t>SC2401_271mz_30.2263min</t>
  </si>
  <si>
    <t>SC2405_295mz_30.2632min</t>
  </si>
  <si>
    <t>SC2407_351mz_30.2775min</t>
  </si>
  <si>
    <t>SC2419_103mz_30.3815min</t>
  </si>
  <si>
    <t>SC2419_73mz_30.3815min</t>
  </si>
  <si>
    <t>SC2445_73mz_30.5996min</t>
  </si>
  <si>
    <t>SC2466_73mz_30.7716min</t>
  </si>
  <si>
    <t>SC2483_290mz_30.9133min</t>
  </si>
  <si>
    <t>SC2490_57mz_30.9737min</t>
  </si>
  <si>
    <t>SC2494_73mz_31.0014min</t>
  </si>
  <si>
    <t>SC2494_317mz_31.0106min</t>
  </si>
  <si>
    <t>SC2589_73mz_31.8067min</t>
  </si>
  <si>
    <t>SC2686_131mz_32.6179min</t>
  </si>
  <si>
    <t>SC2696_50mz_32.7001min</t>
  </si>
  <si>
    <t>SC2697_73mz_32.7077min</t>
  </si>
  <si>
    <t>SC2701_50mz_32.7421min</t>
  </si>
  <si>
    <t>SC2784_75mz_33.4383min</t>
  </si>
  <si>
    <t>SC2803_57mz_33.5994min</t>
  </si>
  <si>
    <t>SC2804_71mz_33.6044min</t>
  </si>
  <si>
    <t>SC2808_73mz_33.6438min</t>
  </si>
  <si>
    <t>SC2815_50mz_33.6967min</t>
  </si>
  <si>
    <t>SC2820_205mz_33.7378min</t>
  </si>
  <si>
    <t>SC2820_57mz_33.7437min</t>
  </si>
  <si>
    <t>SC2856_299mz_34.0464min</t>
  </si>
  <si>
    <t>SC2883_239mz_34.2646min</t>
  </si>
  <si>
    <t>SC2900_57mz_34.4139min</t>
  </si>
  <si>
    <t>SC2900_57mz_34.4181min</t>
  </si>
  <si>
    <t>SC2920_73mz_34.5834min</t>
  </si>
  <si>
    <t>SC3015_293mz_35.3787min</t>
  </si>
  <si>
    <t>SC3041_117mz_35.5925min</t>
  </si>
  <si>
    <t>SC3041_73mz_35.5959min</t>
  </si>
  <si>
    <t>SC3051_73mz_35.6764min</t>
  </si>
  <si>
    <t>SC3073_328mz_35.861min</t>
  </si>
  <si>
    <t>SC3094_75mz_36.0413min</t>
  </si>
  <si>
    <t>SC3109_335mz_36.1671min</t>
  </si>
  <si>
    <t>SC3111_50mz_36.1923min</t>
  </si>
  <si>
    <t>SC3123_131mz_36.2795min</t>
  </si>
  <si>
    <t>SC3167_55mz_36.6537min</t>
  </si>
  <si>
    <t>SC3170_220mz_36.678min</t>
  </si>
  <si>
    <t>SC3256_73mz_37.3986min</t>
  </si>
  <si>
    <t>SC3308_300mz_37.8298min</t>
  </si>
  <si>
    <t>SC3343_73mz_38.1275min</t>
  </si>
  <si>
    <t>SC3369_57mz_38.349min</t>
  </si>
  <si>
    <t>SC3374_221mz_38.3826min</t>
  </si>
  <si>
    <t>SC3457_75mz_39.0847min</t>
  </si>
  <si>
    <t>SC3457_73mz_39.0847min</t>
  </si>
  <si>
    <t>SC3536_131mz_39.7407min</t>
  </si>
  <si>
    <t>SC3536_131mz_39.7482min</t>
  </si>
  <si>
    <t>SC3554_50mz_39.8967min</t>
  </si>
  <si>
    <t>SC3556_242mz_39.9177min</t>
  </si>
  <si>
    <t>SC3574_284mz_40.0695min</t>
  </si>
  <si>
    <t>SC3602_236mz_40.3011min</t>
  </si>
  <si>
    <t>SC3602_50mz_40.3011min</t>
  </si>
  <si>
    <t>SC3622_282mz_40.4697min</t>
  </si>
  <si>
    <t>SC3632_73mz_40.5535min</t>
  </si>
  <si>
    <t>SC3672_221mz_40.8908min</t>
  </si>
  <si>
    <t>SC3719_71mz_41.2775min</t>
  </si>
  <si>
    <t>SC3718_57mz_41.2775min</t>
  </si>
  <si>
    <t>SC3749_170mz_41.535min</t>
  </si>
  <si>
    <t>SC3750_59mz_41.5443min</t>
  </si>
  <si>
    <t>SC3793_482mz_41.905min</t>
  </si>
  <si>
    <t>SC3797_152mz_41.9419min</t>
  </si>
  <si>
    <t>SC3799_159mz_41.9545min</t>
  </si>
  <si>
    <t>SC3832_342mz_42.2313min</t>
  </si>
  <si>
    <t>SC3838_73mz_42.2825min</t>
  </si>
  <si>
    <t>SC3847_204mz_42.3579min</t>
  </si>
  <si>
    <t>SC3878_369mz_42.6197min</t>
  </si>
  <si>
    <t>SC3916_146mz_42.936min</t>
  </si>
  <si>
    <t>SC3950_73mz_43.222min</t>
  </si>
  <si>
    <t>SC4030_217mz_43.8947min</t>
  </si>
  <si>
    <t>SC4031_217mz_43.9023min</t>
  </si>
  <si>
    <t>SC4044_217mz_44.0105min</t>
  </si>
  <si>
    <t>SC4058_387mz_44.1306min</t>
  </si>
  <si>
    <t>SC4081_217mz_44.3167min</t>
  </si>
  <si>
    <t>SC4172_370mz_45.0878min</t>
  </si>
  <si>
    <t>SC4190_75mz_45.2361min</t>
  </si>
  <si>
    <t>SC4191_50mz_45.2411min</t>
  </si>
  <si>
    <t>SC4201_145mz_45.3284min</t>
  </si>
  <si>
    <t>SC4264_146mz_45.8568min</t>
  </si>
  <si>
    <t>SC4322_465mz_46.3435min</t>
  </si>
  <si>
    <t>SC4345_73mz_46.5363min</t>
  </si>
  <si>
    <t>SC4464_396mz_47.5388min</t>
  </si>
  <si>
    <t>SC4494_73mz_47.7837min</t>
  </si>
  <si>
    <t>SC4501_398mz_47.8417min</t>
  </si>
  <si>
    <t>SC4552_131mz_48.2711min</t>
  </si>
  <si>
    <t>SC4574_73mz_48.4523min</t>
  </si>
  <si>
    <t>SC4574_73mz_48.4573min</t>
  </si>
  <si>
    <t>SC4582_258mz_48.5244min</t>
  </si>
  <si>
    <t>SC4590_146mz_48.5873min</t>
  </si>
  <si>
    <t>SC4681_50mz_49.3499min</t>
  </si>
  <si>
    <t>SC4787_221mz_50.2441min</t>
  </si>
  <si>
    <t>SC4788_73mz_50.2441min</t>
  </si>
  <si>
    <t>SC4850_50mz_50.7734min</t>
  </si>
  <si>
    <t>SC4896_146mz_51.1576min</t>
  </si>
  <si>
    <t>SC4907_398mz_51.2475min</t>
  </si>
  <si>
    <t>SC4995_57mz_51.9806min</t>
  </si>
  <si>
    <t>SC4995_56mz_51.9806min</t>
  </si>
  <si>
    <t>SC4996_57mz_51.9982min</t>
  </si>
  <si>
    <t>SC5001_50mz_52.0368min</t>
  </si>
  <si>
    <t>SC5003_57mz_52.0552min</t>
  </si>
  <si>
    <t>SC5093_242mz_52.8085min</t>
  </si>
  <si>
    <t>SC5141_73mz_53.2128min</t>
  </si>
  <si>
    <t>SC5243_50mz_54.0718min</t>
  </si>
  <si>
    <t>SC5343_50mz_54.9048min</t>
  </si>
  <si>
    <t>SC5414_96mz_55.5021min</t>
  </si>
  <si>
    <t>SC5561_253mz_56.7352min</t>
  </si>
  <si>
    <t>SC5581_441mz_56.9039min</t>
  </si>
  <si>
    <t>SC5595_341mz_57.0204min</t>
  </si>
  <si>
    <t>SC5691_50mz_57.8241min</t>
  </si>
  <si>
    <t>SC5815_50mz_58.8701min</t>
  </si>
  <si>
    <t>SC6025_663mz_60.6284min</t>
  </si>
  <si>
    <t>SC6204_50mz_62.1333min</t>
  </si>
  <si>
    <t>SC6405_50mz_63.8127min</t>
  </si>
  <si>
    <t>SC6456_50mz_64.2456min</t>
  </si>
  <si>
    <t>SC48_163mz_10.4888min</t>
  </si>
  <si>
    <t>SC83_59mz_10.7816min</t>
  </si>
  <si>
    <t>SC89_140mz_10.8302min</t>
  </si>
  <si>
    <t>SC164_50mz_11.4669min</t>
  </si>
  <si>
    <t>SC222_117mz_11.9466min</t>
  </si>
  <si>
    <t>SC141_75mz_11.273min</t>
  </si>
  <si>
    <t>SC144_157mz_11.2948min</t>
  </si>
  <si>
    <t>SC265_229mz_12.3117min</t>
  </si>
  <si>
    <t>SC281_73mz_12.4448min</t>
  </si>
  <si>
    <t>SC334_73mz_12.8938min</t>
  </si>
  <si>
    <t>SC389_72mz_13.35min</t>
  </si>
  <si>
    <t>SC400_73mz_13.4439min</t>
  </si>
  <si>
    <t>SC491_289mz_14.2058min</t>
  </si>
  <si>
    <t>SC532_147mz_14.5529min</t>
  </si>
  <si>
    <t>SC545_165mz_14.6596min</t>
  </si>
  <si>
    <t>SC561_152mz_14.7971min</t>
  </si>
  <si>
    <t>SC626_174mz_15.3399min</t>
  </si>
  <si>
    <t>SC736_147mz_16.2594min</t>
  </si>
  <si>
    <t>SC703_241mz_15.9807min</t>
  </si>
  <si>
    <t>SC715_281mz_16.0914min</t>
  </si>
  <si>
    <t>SC745_197mz_16.3365min</t>
  </si>
  <si>
    <t>SC780_226mz_16.6334min</t>
  </si>
  <si>
    <t>SC771_50mz_16.5546min</t>
  </si>
  <si>
    <t>SC809_281mz_16.8742min</t>
  </si>
  <si>
    <t>SC810_212mz_16.8834min</t>
  </si>
  <si>
    <t>SC825_144mz_17.0051min</t>
  </si>
  <si>
    <t>SC849_197mz_17.2081min</t>
  </si>
  <si>
    <t>SC778_233mz_16.6125min</t>
  </si>
  <si>
    <t>SC904_100mz_17.666min</t>
  </si>
  <si>
    <t>SC916_231mz_17.7709min</t>
  </si>
  <si>
    <t>SC921_110mz_17.8085min</t>
  </si>
  <si>
    <t>SC951_190mz_18.0662min</t>
  </si>
  <si>
    <t>SC962_201mz_18.1559min</t>
  </si>
  <si>
    <t>SC974_73mz_18.2582min</t>
  </si>
  <si>
    <t>SC991_110mz_18.3999min</t>
  </si>
  <si>
    <t>SC1009_158mz_18.5493min</t>
  </si>
  <si>
    <t>SC1017_205mz_18.6172min</t>
  </si>
  <si>
    <t>SC1098_142mz_19.2934min</t>
  </si>
  <si>
    <t>SC1124_228mz_19.515min</t>
  </si>
  <si>
    <t>SC1125_228mz_19.5192min</t>
  </si>
  <si>
    <t>SC1131_174mz_19.576min</t>
  </si>
  <si>
    <t>SC1131_147mz_19.5737min</t>
  </si>
  <si>
    <t>SC1154_240mz_19.7683min</t>
  </si>
  <si>
    <t>SC1162_71mz_19.8363min</t>
  </si>
  <si>
    <t>SC1168_180mz_19.8805min</t>
  </si>
  <si>
    <t>SC1194_110mz_20.1028min</t>
  </si>
  <si>
    <t>SC1206_73mz_20.2043min</t>
  </si>
  <si>
    <t>SC1213_50mz_20.2565min</t>
  </si>
  <si>
    <t>SC1216_241mz_20.2901min</t>
  </si>
  <si>
    <t>SC1219_245mz_20.3159min</t>
  </si>
  <si>
    <t>SC1287_204mz_20.8857min</t>
  </si>
  <si>
    <t>SC1332_88mz_21.2606min</t>
  </si>
  <si>
    <t>SC1364_73mz_21.524min</t>
  </si>
  <si>
    <t>SC1383_73mz_21.6848min</t>
  </si>
  <si>
    <t>SC1434_237mz_22.1137min</t>
  </si>
  <si>
    <t>SC1450_234mz_22.2488min</t>
  </si>
  <si>
    <t>SC1471_373mz_22.4258min</t>
  </si>
  <si>
    <t>SC1512_233mz_22.7689min</t>
  </si>
  <si>
    <t>SC1508_73mz_22.7388min</t>
  </si>
  <si>
    <t>SC1539_73mz_23.0021min</t>
  </si>
  <si>
    <t>SC1553_243mz_23.1136min</t>
  </si>
  <si>
    <t>SC1574_174mz_23.2896min</t>
  </si>
  <si>
    <t>SC1592_128mz_23.4342min</t>
  </si>
  <si>
    <t>SC1599_160mz_23.497min</t>
  </si>
  <si>
    <t>SC1609_205mz_23.5801min</t>
  </si>
  <si>
    <t>SC1638_73mz_23.8266min</t>
  </si>
  <si>
    <t>SC1643_171mz_23.8687min</t>
  </si>
  <si>
    <t>SC1649_73mz_23.9198min</t>
  </si>
  <si>
    <t>SC1662_160mz_24.027min</t>
  </si>
  <si>
    <t>SC1675_73mz_24.1387min</t>
  </si>
  <si>
    <t>SC1688_188mz_24.2443min</t>
  </si>
  <si>
    <t>SC1691_185mz_24.2722min</t>
  </si>
  <si>
    <t>SC1697_128mz_24.3149min</t>
  </si>
  <si>
    <t>SC1734_73mz_24.6328min</t>
  </si>
  <si>
    <t>SC1766_306mz_24.9038min</t>
  </si>
  <si>
    <t>SC1794_84mz_25.1394min</t>
  </si>
  <si>
    <t>SC1795_84mz_25.1461min</t>
  </si>
  <si>
    <t>SC1783_232mz_25.0429min</t>
  </si>
  <si>
    <t>SC1850_73mz_25.6124min</t>
  </si>
  <si>
    <t>SC1881_228mz_25.8684min</t>
  </si>
  <si>
    <t>SC1922_201mz_26.209min</t>
  </si>
  <si>
    <t>SC1970_126mz_26.6132min</t>
  </si>
  <si>
    <t>SC1991_373mz_26.787min</t>
  </si>
  <si>
    <t>SC1999_357mz_26.8575min</t>
  </si>
  <si>
    <t>SC2037_142mz_27.1736min</t>
  </si>
  <si>
    <t>SC2059_246mz_27.359min</t>
  </si>
  <si>
    <t>SC2082_174mz_27.5504min</t>
  </si>
  <si>
    <t>SC2081_218mz_27.5412min</t>
  </si>
  <si>
    <t>SC2202_116mz_28.5586min</t>
  </si>
  <si>
    <t>SC2202_116mz_28.5604min</t>
  </si>
  <si>
    <t>SC2289_185mz_29.2876min</t>
  </si>
  <si>
    <t>SC2329_180mz_29.6241min</t>
  </si>
  <si>
    <t>SC2364_243mz_29.9227min</t>
  </si>
  <si>
    <t>SC2386_174mz_30.1072min</t>
  </si>
  <si>
    <t>SC2388_254mz_30.1198min</t>
  </si>
  <si>
    <t>SC2459_73mz_30.7145min</t>
  </si>
  <si>
    <t>SC2495_73mz_31.0192min</t>
  </si>
  <si>
    <t>SC2511_73mz_31.1492min</t>
  </si>
  <si>
    <t>SC2537_73mz_31.3687min</t>
  </si>
  <si>
    <t>SC2537_287mz_31.368min</t>
  </si>
  <si>
    <t>SC2554_265mz_31.5123min</t>
  </si>
  <si>
    <t>SC2593_256mz_31.8412min</t>
  </si>
  <si>
    <t>SC2592_73mz_31.8278min</t>
  </si>
  <si>
    <t>SC2653_174mz_32.3428min</t>
  </si>
  <si>
    <t>SC2694_149mz_32.6784min</t>
  </si>
  <si>
    <t>SC2731_167mz_32.9939min</t>
  </si>
  <si>
    <t>SC2747_179mz_33.1312min</t>
  </si>
  <si>
    <t>SC2813_71mz_33.6791min</t>
  </si>
  <si>
    <t>SC2824_73mz_33.7764min</t>
  </si>
  <si>
    <t>SC2836_73mz_33.8738min</t>
  </si>
  <si>
    <t>SC2873_218mz_34.1866min</t>
  </si>
  <si>
    <t>SC2928_73mz_34.6487min</t>
  </si>
  <si>
    <t>SC2953_213mz_34.8586min</t>
  </si>
  <si>
    <t>SC2964_243mz_34.9509min</t>
  </si>
  <si>
    <t>SC2970_215mz_35.0013min</t>
  </si>
  <si>
    <t>SC2978_217mz_35.0708min</t>
  </si>
  <si>
    <t>SC2979_217mz_35.0775min</t>
  </si>
  <si>
    <t>SC3007_100mz_35.3099min</t>
  </si>
  <si>
    <t>SC3124_100mz_36.2989min</t>
  </si>
  <si>
    <t>SC3174_174mz_36.7041min</t>
  </si>
  <si>
    <t>SC3094_174mz_36.0389min</t>
  </si>
  <si>
    <t>SC3188_229mz_36.8265min</t>
  </si>
  <si>
    <t>SC3214_352mz_37.0496min</t>
  </si>
  <si>
    <t>SC3247_75mz_37.3164min</t>
  </si>
  <si>
    <t>SC3260_174mz_37.4364min</t>
  </si>
  <si>
    <t>SC3265_73mz_37.4716min</t>
  </si>
  <si>
    <t>SC3299_73mz_37.7602min</t>
  </si>
  <si>
    <t>SC3350_243mz_38.1864min</t>
  </si>
  <si>
    <t>SC3380_85mz_38.4388min</t>
  </si>
  <si>
    <t>SC3403_299mz_38.6333min</t>
  </si>
  <si>
    <t>SC3413_232mz_38.7189min</t>
  </si>
  <si>
    <t>SC3425_174mz_38.8163min</t>
  </si>
  <si>
    <t>SC3436_200mz_38.9103min</t>
  </si>
  <si>
    <t>SC3443_337mz_38.9698min</t>
  </si>
  <si>
    <t>SC3512_202mz_39.5461min</t>
  </si>
  <si>
    <t>SC3516_73mz_39.5805min</t>
  </si>
  <si>
    <t>SC3679_116mz_40.9454min</t>
  </si>
  <si>
    <t>SC3695_290mz_41.0853min</t>
  </si>
  <si>
    <t>SC3781_131mz_41.8044min</t>
  </si>
  <si>
    <t>SC3790_73mz_41.8772min</t>
  </si>
  <si>
    <t>SC3893_290mz_42.7397min</t>
  </si>
  <si>
    <t>SC4163_371mz_45.0063min</t>
  </si>
  <si>
    <t>SC4225_174mz_45.5264min</t>
  </si>
  <si>
    <t>SC4237_117mz_45.6279min</t>
  </si>
  <si>
    <t>SC4260_204mz_45.8241min</t>
  </si>
  <si>
    <t>SC4275_174mz_45.9442min</t>
  </si>
  <si>
    <t>SC4328_204mz_46.3997min</t>
  </si>
  <si>
    <t>SC4485_245mz_47.7091min</t>
  </si>
  <si>
    <t>SC4517_361mz_47.9793min</t>
  </si>
  <si>
    <t>SC4531_361mz_48.0975min</t>
  </si>
  <si>
    <t>SC4553_700mz_48.2779min</t>
  </si>
  <si>
    <t>SC4598_204mz_48.6594min</t>
  </si>
  <si>
    <t>SC4711_160mz_49.5991min</t>
  </si>
  <si>
    <t>SC4729_439mz_49.7636min</t>
  </si>
  <si>
    <t>SC4892_453mz_51.1276min</t>
  </si>
  <si>
    <t>SC4958_425mz_51.6786min</t>
  </si>
  <si>
    <t>SC5106_439mz_52.9218min</t>
  </si>
  <si>
    <t>SC5144_50mz_53.2339min</t>
  </si>
  <si>
    <t>SC5149_50mz_53.2825min</t>
  </si>
  <si>
    <t>SC5281_362mz_54.3889min</t>
  </si>
  <si>
    <t>SC5294_363mz_54.4929min</t>
  </si>
  <si>
    <t>SC5329_145mz_54.7883min</t>
  </si>
  <si>
    <t>SC5357_466mz_55.0255min</t>
  </si>
  <si>
    <t>SC5404_365mz_55.4191min</t>
  </si>
  <si>
    <t>SC5485_69mz_56.1003min</t>
  </si>
  <si>
    <t>SC5529_482mz_56.4678min</t>
  </si>
  <si>
    <t>SC5534_69mz_56.5113min</t>
  </si>
  <si>
    <t>SC5699_129mz_57.8929min</t>
  </si>
  <si>
    <t>SC5744_482mz_58.2746min</t>
  </si>
  <si>
    <t>SC6016_498mz_60.5562min</t>
  </si>
  <si>
    <t>SC6122_204mz_61.4414min</t>
  </si>
  <si>
    <t>SC6122_204mz_61.4396min</t>
  </si>
  <si>
    <t>SC55_71mz_10.5509min</t>
  </si>
  <si>
    <t>SC206_58mz_11.8142min</t>
  </si>
  <si>
    <t>SC336_155mz_12.8988min</t>
  </si>
  <si>
    <t>SC492_102mz_14.2107min</t>
  </si>
  <si>
    <t>SC595_147mz_15.0746min</t>
  </si>
  <si>
    <t>SC607_285mz_15.1772min</t>
  </si>
  <si>
    <t>SC619_86mz_15.2777min</t>
  </si>
  <si>
    <t>SC618_83mz_15.2737min</t>
  </si>
  <si>
    <t>SC689_86mz_15.8699min</t>
  </si>
  <si>
    <t>SC732_184mz_16.2258min</t>
  </si>
  <si>
    <t>SC955_116mz_18.0998min</t>
  </si>
  <si>
    <t>SC1080_211mz_19.1473min</t>
  </si>
  <si>
    <t>SC1107_147mz_19.3715min</t>
  </si>
  <si>
    <t>SC1129_147mz_19.5568min</t>
  </si>
  <si>
    <t>SC1480_73mz_22.4995min</t>
  </si>
  <si>
    <t>SC1622_113mz_23.6917min</t>
  </si>
  <si>
    <t>SC1649_73mz_23.919min</t>
  </si>
  <si>
    <t>SC1910_292mz_26.1093min</t>
  </si>
  <si>
    <t>SC2235_279mz_28.8406min</t>
  </si>
  <si>
    <t>SC2387_174mz_30.1081min</t>
  </si>
  <si>
    <t>SC2499_85mz_31.0502min</t>
  </si>
  <si>
    <t>SC2517_296mz_31.2035min</t>
  </si>
  <si>
    <t>SC2533_287mz_31.337min</t>
  </si>
  <si>
    <t>SC2637_331mz_32.2078min</t>
  </si>
  <si>
    <t>SC2797_204mz_33.5516min</t>
  </si>
  <si>
    <t>SC3008_100mz_35.3183min</t>
  </si>
  <si>
    <t>SC3102_282mz_36.1069min</t>
  </si>
  <si>
    <t>SC3112_73mz_36.1899min</t>
  </si>
  <si>
    <t>SC3161_144mz_36.6026min</t>
  </si>
  <si>
    <t>SC3173_174mz_36.7048min</t>
  </si>
  <si>
    <t>SC3218_241mz_37.0816min</t>
  </si>
  <si>
    <t>SC3428_299mz_38.8456min</t>
  </si>
  <si>
    <t>SC3683_73mz_40.9823min</t>
  </si>
  <si>
    <t>SC4788_69mz_50.2526min</t>
  </si>
  <si>
    <t>SC4962_375mz_51.7114min</t>
  </si>
  <si>
    <t>SC5079_131mz_52.6954min</t>
  </si>
  <si>
    <t>SC5184_251mz_53.5745min</t>
  </si>
  <si>
    <t>SC5402_287mz_55.4005min</t>
  </si>
  <si>
    <t>SC6592_50mz_65.3866min</t>
  </si>
  <si>
    <t>SC303_77mz_12.6227min</t>
  </si>
  <si>
    <t>SC52_73mz_10.5197min</t>
  </si>
  <si>
    <t>SC143_75mz_11.2857min</t>
  </si>
  <si>
    <t>SC148_129mz_11.3308min</t>
  </si>
  <si>
    <t>SC196_207mz_11.7343min</t>
  </si>
  <si>
    <t>SC423_73mz_13.6369min</t>
  </si>
  <si>
    <t>SC470_73mz_14.0262min</t>
  </si>
  <si>
    <t>SC632_147mz_15.3859min</t>
  </si>
  <si>
    <t>SC785_199mz_16.6753min</t>
  </si>
  <si>
    <t>SC804_170mz_16.8355min</t>
  </si>
  <si>
    <t>SC820_212mz_16.9621min</t>
  </si>
  <si>
    <t>SC905_278mz_17.6802min</t>
  </si>
  <si>
    <t>SC927_129mz_17.8623min</t>
  </si>
  <si>
    <t>SC1025_299mz_18.6819min</t>
  </si>
  <si>
    <t>SC1029_300mz_18.7213min</t>
  </si>
  <si>
    <t>SC1101_113mz_19.3271min</t>
  </si>
  <si>
    <t>SC1127_228mz_19.5391min</t>
  </si>
  <si>
    <t>SC1131_174mz_19.5761min</t>
  </si>
  <si>
    <t>SC1201_73mz_20.1618min</t>
  </si>
  <si>
    <t>SC1209_75mz_20.227min</t>
  </si>
  <si>
    <t>SC1273_241mz_20.7647min</t>
  </si>
  <si>
    <t>SC1304_255mz_21.023min</t>
  </si>
  <si>
    <t>SC1334_228mz_21.2739min</t>
  </si>
  <si>
    <t>SC1337_73mz_21.3024min</t>
  </si>
  <si>
    <t>SC1394_140mz_21.7806min</t>
  </si>
  <si>
    <t>SC1426_209mz_22.0457min</t>
  </si>
  <si>
    <t>SC1561_260mz_23.1849min</t>
  </si>
  <si>
    <t>SC1641_179mz_23.8552min</t>
  </si>
  <si>
    <t>SC1926_82mz_26.2417min</t>
  </si>
  <si>
    <t>SC1945_73mz_26.4019min</t>
  </si>
  <si>
    <t>SC1945_299mz_26.4086min</t>
  </si>
  <si>
    <t>SC1947_73mz_26.4229min</t>
  </si>
  <si>
    <t>SC2059_255mz_27.3607min</t>
  </si>
  <si>
    <t>SC2071_267mz_27.4666min</t>
  </si>
  <si>
    <t>SC2306_144mz_29.4335min</t>
  </si>
  <si>
    <t>SC2328_269mz_29.619min</t>
  </si>
  <si>
    <t>SC2338_287mz_29.6961min</t>
  </si>
  <si>
    <t>SC2387_174mz_30.108min</t>
  </si>
  <si>
    <t>SC2413_73mz_30.3253min</t>
  </si>
  <si>
    <t>SC2420_174mz_30.3849min</t>
  </si>
  <si>
    <t>SC2466_73mz_30.7699min</t>
  </si>
  <si>
    <t>SC2469_217mz_30.7975min</t>
  </si>
  <si>
    <t>SC2500_200mz_31.0601min</t>
  </si>
  <si>
    <t>SC2547_200mz_31.4527min</t>
  </si>
  <si>
    <t>SC2565_73mz_31.6013min</t>
  </si>
  <si>
    <t>SC2574_290mz_31.6792min</t>
  </si>
  <si>
    <t>SC2580_142mz_31.7255min</t>
  </si>
  <si>
    <t>SC2764_236mz_33.2764min</t>
  </si>
  <si>
    <t>SC2949_73mz_34.8233min</t>
  </si>
  <si>
    <t>SC2998_174mz_35.237min</t>
  </si>
  <si>
    <t>SC3057_147mz_35.7318min</t>
  </si>
  <si>
    <t>SC3118_331mz_36.2451min</t>
  </si>
  <si>
    <t>SC3155_73mz_36.5513min</t>
  </si>
  <si>
    <t>SC3173_73mz_36.7074min</t>
  </si>
  <si>
    <t>SC3179_494mz_36.7552min</t>
  </si>
  <si>
    <t>SC3219_241mz_37.0965min</t>
  </si>
  <si>
    <t>SC3250_73mz_37.3501min</t>
  </si>
  <si>
    <t>SC3426_174mz_38.8255min</t>
  </si>
  <si>
    <t>SC3437_200mz_38.9169min</t>
  </si>
  <si>
    <t>SC3485_434mz_39.3195min</t>
  </si>
  <si>
    <t>SC3486_434mz_39.3271min</t>
  </si>
  <si>
    <t>SC3492_253mz_39.38min</t>
  </si>
  <si>
    <t>SC3672_204mz_40.8916min</t>
  </si>
  <si>
    <t>SC3682_73mz_40.9779min</t>
  </si>
  <si>
    <t>SC3713_387mz_41.233min</t>
  </si>
  <si>
    <t>SC3725_315mz_41.3345min</t>
  </si>
  <si>
    <t>SC3757_387mz_41.603min</t>
  </si>
  <si>
    <t>SC3776_290mz_41.764min</t>
  </si>
  <si>
    <t>SC3921_73mz_42.978min</t>
  </si>
  <si>
    <t>SC3990_174mz_43.555min</t>
  </si>
  <si>
    <t>SC4007_112mz_43.6984min</t>
  </si>
  <si>
    <t>SC4010_356mz_43.7244min</t>
  </si>
  <si>
    <t>SC4109_519mz_44.5534min</t>
  </si>
  <si>
    <t>SC4125_158mz_44.6908min</t>
  </si>
  <si>
    <t>SC4224_174mz_45.5188min</t>
  </si>
  <si>
    <t>SC4475_396mz_47.6235min</t>
  </si>
  <si>
    <t>SC4503_399mz_47.8608min</t>
  </si>
  <si>
    <t>SC4510_398mz_47.9198min</t>
  </si>
  <si>
    <t>SC4709_233mz_49.5864min</t>
  </si>
  <si>
    <t>SC4765_69mz_50.0578min</t>
  </si>
  <si>
    <t>SC4863_204mz_50.8824min</t>
  </si>
  <si>
    <t>SC5013_73mz_52.1366min</t>
  </si>
  <si>
    <t>SC5137_440mz_53.1776min</t>
  </si>
  <si>
    <t>SC5227_325mz_53.935min</t>
  </si>
  <si>
    <t>SC5305_266mz_54.5894min</t>
  </si>
  <si>
    <t>SC5389_287mz_55.2915min</t>
  </si>
  <si>
    <t>SC5455_472mz_55.8462min</t>
  </si>
  <si>
    <t>SC5530_482mz_56.4735min</t>
  </si>
  <si>
    <t>SC5585_296mz_56.9374min</t>
  </si>
  <si>
    <t>SC5602_425mz_57.0783min</t>
  </si>
  <si>
    <t>SC5618_50mz_57.21min</t>
  </si>
  <si>
    <t>SC5627_560mz_57.2873min</t>
  </si>
  <si>
    <t>SC5695_129mz_57.8567min</t>
  </si>
  <si>
    <t>SC5732_129mz_58.1764min</t>
  </si>
  <si>
    <t>SC188_72mz_11.6655min</t>
  </si>
  <si>
    <t>SC166_50mz_11.4762min</t>
  </si>
  <si>
    <t>SC321_221mz_12.7771min</t>
  </si>
  <si>
    <t>SC396_134mz_13.4012min</t>
  </si>
  <si>
    <t>SC550_50mz_14.6982min</t>
  </si>
  <si>
    <t>SC627_174mz_15.3465min</t>
  </si>
  <si>
    <t>SC684_70mz_15.8246min</t>
  </si>
  <si>
    <t>SC1066_73mz_19.0291min</t>
  </si>
  <si>
    <t>SC1127_174mz_19.5392min</t>
  </si>
  <si>
    <t>SC1311_255mz_21.0902min</t>
  </si>
  <si>
    <t>SC1397_116mz_21.8043min</t>
  </si>
  <si>
    <t>SC1397_73mz_21.8043min</t>
  </si>
  <si>
    <t>SC1592_128mz_23.4457min</t>
  </si>
  <si>
    <t>SC1996_211mz_26.8299min</t>
  </si>
  <si>
    <t>SC2084_275mz_27.573min</t>
  </si>
  <si>
    <t>SC2469_217mz_30.795min</t>
  </si>
  <si>
    <t>SC2805_319mz_33.6169min</t>
  </si>
  <si>
    <t>SC2862_232mz_34.0934min</t>
  </si>
  <si>
    <t>SC2904_174mz_34.4441min</t>
  </si>
  <si>
    <t>SC3012_158mz_35.3517min</t>
  </si>
  <si>
    <t>SC3007_100mz_35.3123min</t>
  </si>
  <si>
    <t>SC3071_353mz_35.8475min</t>
  </si>
  <si>
    <t>SC3289_73mz_37.6762min</t>
  </si>
  <si>
    <t>SC3486_434mz_39.3279min</t>
  </si>
  <si>
    <t>SC3769_290mz_41.7069min</t>
  </si>
  <si>
    <t>SC3849_73mz_42.3747min</t>
  </si>
  <si>
    <t>SC4013_144mz_43.7521min</t>
  </si>
  <si>
    <t>SC4503_399mz_47.8659min</t>
  </si>
  <si>
    <t>SC4585_69mz_48.5462min</t>
  </si>
  <si>
    <t>SC4616_414mz_48.8104min</t>
  </si>
  <si>
    <t>SC4647_73mz_49.0671min</t>
  </si>
  <si>
    <t>SC4664_204mz_49.2072min</t>
  </si>
  <si>
    <t>SC4963_500mz_51.7112min</t>
  </si>
  <si>
    <t>SC5016_145mz_52.1584min</t>
  </si>
  <si>
    <t>SC5731_129mz_58.1612min</t>
  </si>
  <si>
    <t>SC29_115mz_10.3311min</t>
  </si>
  <si>
    <t>SC42_50mz_10.4427min</t>
  </si>
  <si>
    <t>SC48_163mz_10.4894min</t>
  </si>
  <si>
    <t>SC51_73mz_10.5132min</t>
  </si>
  <si>
    <t>SC419_75mz_13.6042min</t>
  </si>
  <si>
    <t>SC444_116mz_13.8073min</t>
  </si>
  <si>
    <t>SC473_73mz_14.0521min</t>
  </si>
  <si>
    <t>SC520_100mz_14.4474min</t>
  </si>
  <si>
    <t>SC841_73mz_17.1399min</t>
  </si>
  <si>
    <t>SC841_73mz_17.1418min</t>
  </si>
  <si>
    <t>SC874_147mz_17.421min</t>
  </si>
  <si>
    <t>SC778_147mz_16.6175min</t>
  </si>
  <si>
    <t>SC933_50mz_17.9111min</t>
  </si>
  <si>
    <t>SC950_73mz_18.0527min</t>
  </si>
  <si>
    <t>SC1236_312mz_20.4579min</t>
  </si>
  <si>
    <t>SC1311_255mz_21.0844min</t>
  </si>
  <si>
    <t>SC1406_73mz_21.8829min</t>
  </si>
  <si>
    <t>SC1442_56mz_22.1815min</t>
  </si>
  <si>
    <t>SC1539_73mz_22.9971min</t>
  </si>
  <si>
    <t>SC1592_350mz_23.4416min</t>
  </si>
  <si>
    <t>SC1608_205mz_23.5775min</t>
  </si>
  <si>
    <t>SC1612_147mz_23.6119min</t>
  </si>
  <si>
    <t>SC1697_209mz_24.3214min</t>
  </si>
  <si>
    <t>SC1697_209mz_24.3166min</t>
  </si>
  <si>
    <t>SC1770_176mz_24.9307min</t>
  </si>
  <si>
    <t>SC1848_263mz_25.5866min</t>
  </si>
  <si>
    <t>SC1851_73mz_25.6118min</t>
  </si>
  <si>
    <t>SC1881_228mz_25.8666min</t>
  </si>
  <si>
    <t>SC1881_228mz_25.8668min</t>
  </si>
  <si>
    <t>SC1909_179mz_26.1024min</t>
  </si>
  <si>
    <t>SC1928_73mz_26.2611min</t>
  </si>
  <si>
    <t>SC1945_73mz_26.4087min</t>
  </si>
  <si>
    <t>SC2059_255mz_27.3601min</t>
  </si>
  <si>
    <t>SC2148_99mz_28.1057min</t>
  </si>
  <si>
    <t>SC2235_294mz_28.8348min</t>
  </si>
  <si>
    <t>SC2261_100mz_29.0579min</t>
  </si>
  <si>
    <t>SC2275_368mz_29.1701min</t>
  </si>
  <si>
    <t>SC2344_197mz_29.7489min</t>
  </si>
  <si>
    <t>SC2266_155mz_29.0946min</t>
  </si>
  <si>
    <t>SC2340_174mz_29.7197min</t>
  </si>
  <si>
    <t>SC2459_266mz_30.7155min</t>
  </si>
  <si>
    <t>SC2488_141mz_30.9569min</t>
  </si>
  <si>
    <t>SC2505_295mz_31.1011min</t>
  </si>
  <si>
    <t>SC2528_293mz_31.2991min</t>
  </si>
  <si>
    <t>SC2547_185mz_31.4543min</t>
  </si>
  <si>
    <t>SC2554_265mz_31.5116min</t>
  </si>
  <si>
    <t>SC2700_264mz_32.7354min</t>
  </si>
  <si>
    <t>SC2731_73mz_32.9953min</t>
  </si>
  <si>
    <t>SC2740_158mz_33.0727min</t>
  </si>
  <si>
    <t>SC2750_179mz_33.1464min</t>
  </si>
  <si>
    <t>SC2691_73mz_32.6623min</t>
  </si>
  <si>
    <t>SC2767_445mz_33.3034min</t>
  </si>
  <si>
    <t>SC2772_462mz_33.3426min</t>
  </si>
  <si>
    <t>SC2911_405mz_34.5053min</t>
  </si>
  <si>
    <t>SC2989_204mz_35.1638min</t>
  </si>
  <si>
    <t>SC3019_243mz_35.4137min</t>
  </si>
  <si>
    <t>SC3019_243mz_35.4121min</t>
  </si>
  <si>
    <t>SC3020_73mz_35.419min</t>
  </si>
  <si>
    <t>SC3070_353mz_35.8399min</t>
  </si>
  <si>
    <t>SC3207_55mz_36.9893min</t>
  </si>
  <si>
    <t>SC3295_327mz_37.7282min</t>
  </si>
  <si>
    <t>SC3341_315mz_38.1157min</t>
  </si>
  <si>
    <t>SC3370_319mz_38.3534min</t>
  </si>
  <si>
    <t>SC3388_73mz_38.5058min</t>
  </si>
  <si>
    <t>SC3430_299mz_38.8582min</t>
  </si>
  <si>
    <t>SC3448_329mz_39.0085min</t>
  </si>
  <si>
    <t>SC3473_218mz_39.2223min</t>
  </si>
  <si>
    <t>SC3486_434mz_39.3304min</t>
  </si>
  <si>
    <t>SC3579_73mz_40.1064min</t>
  </si>
  <si>
    <t>SC3672_204mz_40.8915min</t>
  </si>
  <si>
    <t>SC3676_101mz_40.9261min</t>
  </si>
  <si>
    <t>SC3822_342mz_42.1466min</t>
  </si>
  <si>
    <t>SC3861_317mz_42.477min</t>
  </si>
  <si>
    <t>SC3991_174mz_43.5694min</t>
  </si>
  <si>
    <t>SC4013_144mz_43.7462min</t>
  </si>
  <si>
    <t>SC4299_73mz_46.1514min</t>
  </si>
  <si>
    <t>SC4485_50mz_47.7084min</t>
  </si>
  <si>
    <t>SC4567_236mz_48.3985min</t>
  </si>
  <si>
    <t>SC4568_236mz_48.4054min</t>
  </si>
  <si>
    <t>SC4665_204mz_49.2158min</t>
  </si>
  <si>
    <t>SC4737_117mz_49.8306min</t>
  </si>
  <si>
    <t>SC4809_411mz_50.4262min</t>
  </si>
  <si>
    <t>SC4854_193mz_50.802min</t>
  </si>
  <si>
    <t>SC5004_73mz_52.0594min</t>
  </si>
  <si>
    <t>SC5074_287mz_52.6516min</t>
  </si>
  <si>
    <t>SC5232_251mz_53.9828min</t>
  </si>
  <si>
    <t>SC5323_129mz_54.7405min</t>
  </si>
  <si>
    <t>SC5731_129mz_58.1604min</t>
  </si>
  <si>
    <t>SC5686_50mz_57.7923min</t>
  </si>
  <si>
    <t>SC5814_480mz_58.8594min</t>
  </si>
  <si>
    <t>SC6125_50mz_61.4641min</t>
  </si>
  <si>
    <t>SC6182_129mz_61.9456min</t>
  </si>
  <si>
    <t>SC6213_129mz_62.2039min</t>
  </si>
  <si>
    <t>SC91_140mz_10.8493min</t>
  </si>
  <si>
    <t>SC626_174mz_15.3423min</t>
  </si>
  <si>
    <t>SC648_75mz_15.5243min</t>
  </si>
  <si>
    <t>SC793_79mz_16.7348min</t>
  </si>
  <si>
    <t>SC810_281mz_16.8808min</t>
  </si>
  <si>
    <t>SC849_147mz_17.2121min</t>
  </si>
  <si>
    <t>SC1094_155mz_19.2673min</t>
  </si>
  <si>
    <t>SC1145_341mz_19.6976min</t>
  </si>
  <si>
    <t>SC1397_73mz_21.8007min</t>
  </si>
  <si>
    <t>SC1436_239mz_22.1362min</t>
  </si>
  <si>
    <t>SC1458_229mz_22.3168min</t>
  </si>
  <si>
    <t>SC1627_72mz_23.7326min</t>
  </si>
  <si>
    <t>SC1801_355mz_25.1941min</t>
  </si>
  <si>
    <t>SC1867_84mz_25.7494min</t>
  </si>
  <si>
    <t>SC1873_205mz_25.7997min</t>
  </si>
  <si>
    <t>SC1967_73mz_26.5941min</t>
  </si>
  <si>
    <t>SC2012_247mz_26.9641min</t>
  </si>
  <si>
    <t>SC2015_156mz_26.9892min</t>
  </si>
  <si>
    <t>SC2048_199mz_27.2677min</t>
  </si>
  <si>
    <t>SC2120_211mz_27.87min</t>
  </si>
  <si>
    <t>SC2308_144mz_29.4454min</t>
  </si>
  <si>
    <t>SC2347_197mz_29.7751min</t>
  </si>
  <si>
    <t>SC2417_73mz_30.3631min</t>
  </si>
  <si>
    <t>SC2649_329mz_32.3109min</t>
  </si>
  <si>
    <t>SC2656_329mz_32.367min</t>
  </si>
  <si>
    <t>SC2669_72mz_32.4727min</t>
  </si>
  <si>
    <t>SC2694_149mz_32.6815min</t>
  </si>
  <si>
    <t>SC2731_278mz_32.9978min</t>
  </si>
  <si>
    <t>SC2777_73mz_33.3803min</t>
  </si>
  <si>
    <t>SC2805_73mz_33.6153min</t>
  </si>
  <si>
    <t>SC2848_257mz_33.9776min</t>
  </si>
  <si>
    <t>SC2936_100mz_34.7177min</t>
  </si>
  <si>
    <t>SC2948_100mz_34.8183min</t>
  </si>
  <si>
    <t>SC2952_213mz_34.8509min</t>
  </si>
  <si>
    <t>SC2960_231mz_34.9131min</t>
  </si>
  <si>
    <t>SC3114_174mz_36.2092min</t>
  </si>
  <si>
    <t>SC3136_149mz_36.3936min</t>
  </si>
  <si>
    <t>SC3275_131mz_37.5554min</t>
  </si>
  <si>
    <t>SC3282_116mz_37.6158min</t>
  </si>
  <si>
    <t>SC3403_299mz_38.6334min</t>
  </si>
  <si>
    <t>SC3656_290mz_40.7567min</t>
  </si>
  <si>
    <t>SC3678_116mz_40.941min</t>
  </si>
  <si>
    <t>SC3802_158mz_41.9829min</t>
  </si>
  <si>
    <t>SC3874_73mz_42.586min</t>
  </si>
  <si>
    <t>SC3928_73mz_43.0391min</t>
  </si>
  <si>
    <t>SC4057_383mz_44.118min</t>
  </si>
  <si>
    <t>SC4147_73mz_44.8744min</t>
  </si>
  <si>
    <t>SC4196_624mz_45.2863min</t>
  </si>
  <si>
    <t>SC4362_57mz_46.6763min</t>
  </si>
  <si>
    <t>SC4617_370mz_48.8163min</t>
  </si>
  <si>
    <t>SC4719_386mz_49.6719min</t>
  </si>
  <si>
    <t>SC5152_50mz_53.3025min</t>
  </si>
  <si>
    <t>SC5305_266mz_54.5876min</t>
  </si>
  <si>
    <t>SC5362_478mz_55.0744min</t>
  </si>
  <si>
    <t>SC5509_558mz_56.2983min</t>
  </si>
  <si>
    <t>SC5530_482mz_56.4753min</t>
  </si>
  <si>
    <t>SC5538_224mz_56.5441min</t>
  </si>
  <si>
    <t>SC6193_361mz_62.0385min</t>
  </si>
  <si>
    <t>SC6213_129mz_62.2054min</t>
  </si>
  <si>
    <t>SC6299_595mz_62.9285min</t>
  </si>
  <si>
    <t>SC12_172mz_10.1857min</t>
  </si>
  <si>
    <t>SC341_259mz_12.9475min</t>
  </si>
  <si>
    <t>SC482_117mz_14.131min</t>
  </si>
  <si>
    <t>SC869_281mz_17.3749min</t>
  </si>
  <si>
    <t>SC952_190mz_18.0712min</t>
  </si>
  <si>
    <t>SC1074_73mz_19.0996min</t>
  </si>
  <si>
    <t>SC1075_73mz_19.1073min</t>
  </si>
  <si>
    <t>SC1130_147mz_19.5677min</t>
  </si>
  <si>
    <t>SC1137_99mz_19.6248min</t>
  </si>
  <si>
    <t>SC1250_186mz_20.5727min</t>
  </si>
  <si>
    <t>SC1483_232mz_22.5288min</t>
  </si>
  <si>
    <t>SC1592_252mz_23.4415min</t>
  </si>
  <si>
    <t>SC1688_188mz_24.2468min</t>
  </si>
  <si>
    <t>SC1688_188mz_24.2435min</t>
  </si>
  <si>
    <t>SC1847_120mz_25.5833min</t>
  </si>
  <si>
    <t>SC1862_447mz_25.7073min</t>
  </si>
  <si>
    <t>SC1909_179mz_26.1016min</t>
  </si>
  <si>
    <t>SC1921_201mz_26.2006min</t>
  </si>
  <si>
    <t>SC1992_373mz_26.7961min</t>
  </si>
  <si>
    <t>SC2085_207mz_27.5763min</t>
  </si>
  <si>
    <t>SC2237_73mz_28.8515min</t>
  </si>
  <si>
    <t>SC2353_131mz_29.8254min</t>
  </si>
  <si>
    <t>SC2432_255mz_30.4889min</t>
  </si>
  <si>
    <t>SC2424_296mz_30.4201min</t>
  </si>
  <si>
    <t>SC2562_100mz_31.5819min</t>
  </si>
  <si>
    <t>SC2634_345mz_32.1834min</t>
  </si>
  <si>
    <t>SC2627_331mz_32.1265min</t>
  </si>
  <si>
    <t>SC2753_103mz_33.1808min</t>
  </si>
  <si>
    <t>SC2736_144mz_33.0364min</t>
  </si>
  <si>
    <t>SC2866_73mz_34.1279min</t>
  </si>
  <si>
    <t>SC2904_174mz_34.4475min</t>
  </si>
  <si>
    <t>SC3007_100mz_35.3132min</t>
  </si>
  <si>
    <t>SC3131_539mz_36.3525min</t>
  </si>
  <si>
    <t>SC3271_391mz_37.5262min</t>
  </si>
  <si>
    <t>SC3483_434mz_39.3054min</t>
  </si>
  <si>
    <t>SC3647_261mz_40.6795min</t>
  </si>
  <si>
    <t>SC3889_369mz_42.7069min</t>
  </si>
  <si>
    <t>SC3918_290mz_42.9544min</t>
  </si>
  <si>
    <t>SC3934_73mz_43.0904min</t>
  </si>
  <si>
    <t>SC4007_112mz_43.6992min</t>
  </si>
  <si>
    <t>SC4116_204mz_44.6179min</t>
  </si>
  <si>
    <t>SC4115_158mz_44.6095min</t>
  </si>
  <si>
    <t>SC4157_435mz_44.955min</t>
  </si>
  <si>
    <t>SC4396_259mz_46.9641min</t>
  </si>
  <si>
    <t>SC4456_73mz_47.4657min</t>
  </si>
  <si>
    <t>SC4456_73mz_47.4666min</t>
  </si>
  <si>
    <t>SC4468_397mz_47.5681min</t>
  </si>
  <si>
    <t>SC4374_204mz_46.7795min</t>
  </si>
  <si>
    <t>SC4712_160mz_49.6123min</t>
  </si>
  <si>
    <t>SC4776_194mz_50.1526min</t>
  </si>
  <si>
    <t>SC4854_193mz_50.8037min</t>
  </si>
  <si>
    <t>SC4962_375mz_51.7188min</t>
  </si>
  <si>
    <t>SC4964_500mz_51.7272min</t>
  </si>
  <si>
    <t>SC5424_69mz_55.5842min</t>
  </si>
  <si>
    <t>SC5837_50mz_59.0531min</t>
  </si>
  <si>
    <t>SC5904_379mz_59.6143min</t>
  </si>
  <si>
    <t>SC6039_57mz_60.7459min</t>
  </si>
  <si>
    <t>SC7_151mz_10.1422min</t>
  </si>
  <si>
    <t>SC50_73mz_10.5029min</t>
  </si>
  <si>
    <t>SC108_160mz_10.9919min</t>
  </si>
  <si>
    <t>SC239_152mz_12.0909min</t>
  </si>
  <si>
    <t>SC466_244mz_13.9934min</t>
  </si>
  <si>
    <t>SC604_355mz_15.1535min</t>
  </si>
  <si>
    <t>SC687_70mz_15.8464min</t>
  </si>
  <si>
    <t>SC993_110mz_18.4092min</t>
  </si>
  <si>
    <t>SC1301_188mz_21.0038min</t>
  </si>
  <si>
    <t>SC1518_73mz_22.8199min</t>
  </si>
  <si>
    <t>SC1627_71mz_23.7326min</t>
  </si>
  <si>
    <t>SC2314_277mz_29.4981min</t>
  </si>
  <si>
    <t>SC2356_221mz_29.8429min</t>
  </si>
  <si>
    <t>SC2408_99mz_30.2892min</t>
  </si>
  <si>
    <t>SC2499_113mz_31.0408min</t>
  </si>
  <si>
    <t>SC2708_264mz_32.8049min</t>
  </si>
  <si>
    <t>SC2797_204mz_33.5532min</t>
  </si>
  <si>
    <t>SC2874_100mz_34.1966min</t>
  </si>
  <si>
    <t>SC2948_100mz_34.8157min</t>
  </si>
  <si>
    <t>SC3003_290mz_35.2779min</t>
  </si>
  <si>
    <t>SC3118_331mz_36.2409min</t>
  </si>
  <si>
    <t>SC3266_355mz_37.49min</t>
  </si>
  <si>
    <t>SC3299_73mz_37.7584min</t>
  </si>
  <si>
    <t>SC3309_315mz_37.8456min</t>
  </si>
  <si>
    <t>SC3383_56mz_38.4614min</t>
  </si>
  <si>
    <t>SC3490_253mz_39.3632min</t>
  </si>
  <si>
    <t>SC3613_117mz_40.3933min</t>
  </si>
  <si>
    <t>SC3667_315mz_40.8505min</t>
  </si>
  <si>
    <t>SC3785_56mz_41.8386min</t>
  </si>
  <si>
    <t>SC3849_73mz_42.3738min</t>
  </si>
  <si>
    <t>SC4100_73mz_44.4795min</t>
  </si>
  <si>
    <t>SC4328_204mz_46.3928min</t>
  </si>
  <si>
    <t>SC4584_69mz_48.5412min</t>
  </si>
  <si>
    <t>SC4603_174mz_48.7014min</t>
  </si>
  <si>
    <t>SC4689_204mz_49.4196min</t>
  </si>
  <si>
    <t>SC5329_343mz_54.7899min</t>
  </si>
  <si>
    <t>SC6210_129mz_62.1795min</t>
  </si>
  <si>
    <t>SC6366_221mz_63.4889min</t>
  </si>
  <si>
    <t>SC112_147mz_11.0263min</t>
  </si>
  <si>
    <t>SC148_129mz_11.3283min</t>
  </si>
  <si>
    <t>SC196_147mz_11.7294min</t>
  </si>
  <si>
    <t>SC457_204mz_13.9163min</t>
  </si>
  <si>
    <t>SC596_50mz_15.0898min</t>
  </si>
  <si>
    <t>SC644_201mz_15.4857min</t>
  </si>
  <si>
    <t>SC646_201mz_15.5041min</t>
  </si>
  <si>
    <t>SC735_211mz_16.2549min</t>
  </si>
  <si>
    <t>SC842_73mz_17.1517min</t>
  </si>
  <si>
    <t>SC930_73mz_17.8857min</t>
  </si>
  <si>
    <t>SC942_191mz_17.9906min</t>
  </si>
  <si>
    <t>SC1056_73mz_18.9452min</t>
  </si>
  <si>
    <t>SC1201_73mz_20.1607min</t>
  </si>
  <si>
    <t>SC1357_240mz_21.4668min</t>
  </si>
  <si>
    <t>SC1394_140mz_21.7799min</t>
  </si>
  <si>
    <t>SC1613_147mz_23.616min</t>
  </si>
  <si>
    <t>SC1718_115mz_24.4977min</t>
  </si>
  <si>
    <t>SC1758_288mz_24.834min</t>
  </si>
  <si>
    <t>SC1819_533mz_25.344min</t>
  </si>
  <si>
    <t>SC1862_447mz_25.7106min</t>
  </si>
  <si>
    <t>SC1901_355mz_26.0328min</t>
  </si>
  <si>
    <t>SC2266_173mz_29.0938min</t>
  </si>
  <si>
    <t>SC2279_71mz_29.2112min</t>
  </si>
  <si>
    <t>SC2314_260mz_29.4972min</t>
  </si>
  <si>
    <t>SC2336_231mz_29.681min</t>
  </si>
  <si>
    <t>SC2465_156mz_30.7673min</t>
  </si>
  <si>
    <t>SC2465_73mz_30.7673min</t>
  </si>
  <si>
    <t>SC2492_207mz_30.9921min</t>
  </si>
  <si>
    <t>SC2495_344mz_31.014min</t>
  </si>
  <si>
    <t>SC2495_344mz_31.0181min</t>
  </si>
  <si>
    <t>SC2598_73mz_31.8839min</t>
  </si>
  <si>
    <t>SC2713_175mz_32.8451min</t>
  </si>
  <si>
    <t>SC2722_278mz_32.9217min</t>
  </si>
  <si>
    <t>SC2783_299mz_33.4298min</t>
  </si>
  <si>
    <t>SC2797_204mz_33.5523min</t>
  </si>
  <si>
    <t>SC2832_319mz_33.8409min</t>
  </si>
  <si>
    <t>SC2861_232mz_34.0859min</t>
  </si>
  <si>
    <t>SC3310_315mz_37.8524min</t>
  </si>
  <si>
    <t>SC3470_272mz_39.1962min</t>
  </si>
  <si>
    <t>SC3475_328mz_39.2398min</t>
  </si>
  <si>
    <t>SC3690_347mz_41.0383min</t>
  </si>
  <si>
    <t>SC4013_144mz_43.7504min</t>
  </si>
  <si>
    <t>SC4012_144mz_43.7436min</t>
  </si>
  <si>
    <t>SC4041_73mz_43.9852min</t>
  </si>
  <si>
    <t>SC4106_149mz_44.5305min</t>
  </si>
  <si>
    <t>SC4146_73mz_44.8678min</t>
  </si>
  <si>
    <t>SC4274_174mz_45.9357min</t>
  </si>
  <si>
    <t>SC4361_57mz_46.6755min</t>
  </si>
  <si>
    <t>SC4461_221mz_47.5069min</t>
  </si>
  <si>
    <t>SC4590_204mz_48.5898min</t>
  </si>
  <si>
    <t>SC4664_362mz_49.2097min</t>
  </si>
  <si>
    <t>SC4809_411mz_50.4286min</t>
  </si>
  <si>
    <t>SC5292_50mz_54.477min</t>
  </si>
  <si>
    <t>SC5455_468mz_55.8427min</t>
  </si>
  <si>
    <t>SC6038_57mz_60.7357min</t>
  </si>
  <si>
    <t>SC6211_385mz_62.1878min</t>
  </si>
  <si>
    <t>SC134_191mz_11.2117min</t>
  </si>
  <si>
    <t>SC134_73mz_11.2117min</t>
  </si>
  <si>
    <t>SC269_229mz_12.3433min</t>
  </si>
  <si>
    <t>SC419_154mz_13.6008min</t>
  </si>
  <si>
    <t>SC642_187mz_15.4683min</t>
  </si>
  <si>
    <t>SC685_70mz_15.8321min</t>
  </si>
  <si>
    <t>SC1666_281mz_24.0616min</t>
  </si>
  <si>
    <t>SC1697_84mz_24.3214min</t>
  </si>
  <si>
    <t>SC1832_244mz_25.4548min</t>
  </si>
  <si>
    <t>SC1834_155mz_25.4732min</t>
  </si>
  <si>
    <t>SC2328_73mz_29.6164min</t>
  </si>
  <si>
    <t>SC2445_221mz_30.5961min</t>
  </si>
  <si>
    <t>SC3076_246mz_35.8902min</t>
  </si>
  <si>
    <t>SC3103_73mz_36.1202min</t>
  </si>
  <si>
    <t>SC3178_479mz_36.7484min</t>
  </si>
  <si>
    <t>SC3491_253mz_39.3723min</t>
  </si>
  <si>
    <t>SC3546_131mz_39.8304min</t>
  </si>
  <si>
    <t>SC3646_328mz_40.6734min</t>
  </si>
  <si>
    <t>SC3713_72mz_41.2338min</t>
  </si>
  <si>
    <t>SC4311_390mz_46.246min</t>
  </si>
  <si>
    <t>SC5080_131mz_52.6977min</t>
  </si>
  <si>
    <t>SC5387_129mz_55.2696min</t>
  </si>
  <si>
    <t>SC5994_50mz_60.3691min</t>
  </si>
  <si>
    <t>SC92_101mz_10.8512min</t>
  </si>
  <si>
    <t>SC119_220mz_11.0819min</t>
  </si>
  <si>
    <t>SC424_73mz_13.6438min</t>
  </si>
  <si>
    <t>SC626_140mz_15.3391min</t>
  </si>
  <si>
    <t>SC632_147mz_15.3903min</t>
  </si>
  <si>
    <t>SC714_281mz_16.0723min</t>
  </si>
  <si>
    <t>SC807_215mz_16.8555min</t>
  </si>
  <si>
    <t>SC848_73mz_17.202min</t>
  </si>
  <si>
    <t>SC1053_73mz_18.9235min</t>
  </si>
  <si>
    <t>SC1192_100mz_20.0878min</t>
  </si>
  <si>
    <t>SC1426_237mz_22.0483min</t>
  </si>
  <si>
    <t>SC1517_73mz_22.8098min</t>
  </si>
  <si>
    <t>SC1626_71mz_23.7261min</t>
  </si>
  <si>
    <t>SC1626_71mz_23.7259min</t>
  </si>
  <si>
    <t>SC1691_185mz_24.273min</t>
  </si>
  <si>
    <t>SC1718_100mz_24.4978min</t>
  </si>
  <si>
    <t>SC1758_288mz_24.8341min</t>
  </si>
  <si>
    <t>SC1856_120mz_25.6552min</t>
  </si>
  <si>
    <t>SC1868_58mz_25.7561min</t>
  </si>
  <si>
    <t>SC1868_58mz_25.7568min</t>
  </si>
  <si>
    <t>SC1932_447mz_26.292min</t>
  </si>
  <si>
    <t>SC2076_181mz_27.5min</t>
  </si>
  <si>
    <t>SC2230_451mz_28.7944min</t>
  </si>
  <si>
    <t>SC2311_204mz_29.4737min</t>
  </si>
  <si>
    <t>SC2418_174mz_30.3706min</t>
  </si>
  <si>
    <t>SC2450_288mz_30.6398min</t>
  </si>
  <si>
    <t>SC2998_174mz_35.2367min</t>
  </si>
  <si>
    <t>SC3013_200mz_35.3617min</t>
  </si>
  <si>
    <t>SC3032_287mz_35.5194min</t>
  </si>
  <si>
    <t>SC3155_73mz_36.547min</t>
  </si>
  <si>
    <t>SC3361_158mz_38.281min</t>
  </si>
  <si>
    <t>SC3415_174mz_38.7299min</t>
  </si>
  <si>
    <t>SC3435_200mz_38.9043min</t>
  </si>
  <si>
    <t>SC3924_187mz_42.9997min</t>
  </si>
  <si>
    <t>SC4469_129mz_47.5748min</t>
  </si>
  <si>
    <t>SC4764_69mz_50.0502min</t>
  </si>
  <si>
    <t>SC4777_194mz_50.1569min</t>
  </si>
  <si>
    <t>SC4863_204mz_50.8808min</t>
  </si>
  <si>
    <t>SC5042_229mz_52.3824min</t>
  </si>
  <si>
    <t>SC5184_251mz_53.5726min</t>
  </si>
  <si>
    <t>SC5406_363mz_55.4349min</t>
  </si>
  <si>
    <t>SC6179_129mz_61.9143min</t>
  </si>
  <si>
    <t>SC433_155mz_13.7193min</t>
  </si>
  <si>
    <t>SC541_145mz_14.6252min</t>
  </si>
  <si>
    <t>SC841_86mz_17.1409min</t>
  </si>
  <si>
    <t>SC992_110mz_18.4067min</t>
  </si>
  <si>
    <t>SC1333_228mz_21.2714min</t>
  </si>
  <si>
    <t>SC1357_240mz_21.4702min</t>
  </si>
  <si>
    <t>SC1504_114mz_22.7034min</t>
  </si>
  <si>
    <t>SC1613_147mz_23.6186min</t>
  </si>
  <si>
    <t>SC1687_188mz_24.2402min</t>
  </si>
  <si>
    <t>SC2643_100mz_32.258min</t>
  </si>
  <si>
    <t>SC3032_287mz_35.522min</t>
  </si>
  <si>
    <t>SC3154_147mz_36.5446min</t>
  </si>
  <si>
    <t>SC3982_475mz_43.4897min</t>
  </si>
  <si>
    <t>SC4356_73mz_46.6269min</t>
  </si>
  <si>
    <t>SC4395_259mz_46.9558min</t>
  </si>
  <si>
    <t>SC4580_425mz_48.5077min</t>
  </si>
  <si>
    <t>SC4574_69mz_48.4598min</t>
  </si>
  <si>
    <t>SC4809_411mz_50.4295min</t>
  </si>
  <si>
    <t>SC5529_482mz_56.4668min</t>
  </si>
  <si>
    <t>SC5942_384mz_59.9338min</t>
  </si>
  <si>
    <t>SC17_132mz_10.2252min</t>
  </si>
  <si>
    <t>SC51_73mz_10.5113min</t>
  </si>
  <si>
    <t>SC119_75mz_11.0869min</t>
  </si>
  <si>
    <t>SC128_89mz_11.1523min</t>
  </si>
  <si>
    <t>SC206_102mz_11.8107min</t>
  </si>
  <si>
    <t>SC240_117mz_12.0968min</t>
  </si>
  <si>
    <t>SC247_117mz_12.1598min</t>
  </si>
  <si>
    <t>SC304_174mz_12.6362min</t>
  </si>
  <si>
    <t>SC328_221mz_12.8351min</t>
  </si>
  <si>
    <t>SC382_103mz_13.2948min</t>
  </si>
  <si>
    <t>SC425_154mz_13.6521min</t>
  </si>
  <si>
    <t>SC431_73mz_13.6998min</t>
  </si>
  <si>
    <t>SC513_245mz_14.3852min</t>
  </si>
  <si>
    <t>SC568_152mz_14.8515min</t>
  </si>
  <si>
    <t>SC604_151mz_15.1551min</t>
  </si>
  <si>
    <t>SC620_83mz_15.2844min</t>
  </si>
  <si>
    <t>SC624_147mz_15.3239min</t>
  </si>
  <si>
    <t>SC689_70mz_15.8674min</t>
  </si>
  <si>
    <t>SC750_210mz_16.3776min</t>
  </si>
  <si>
    <t>SC759_228mz_16.4546min</t>
  </si>
  <si>
    <t>SC778_147mz_16.615min</t>
  </si>
  <si>
    <t>SC798_95mz_16.7844min</t>
  </si>
  <si>
    <t>SC808_73mz_16.8633min</t>
  </si>
  <si>
    <t>SC814_73mz_16.912min</t>
  </si>
  <si>
    <t>SC850_197mz_17.2182min</t>
  </si>
  <si>
    <t>SC907_73mz_17.6938min</t>
  </si>
  <si>
    <t>SC916_231mz_17.7716min</t>
  </si>
  <si>
    <t>SC926_77mz_17.8548min</t>
  </si>
  <si>
    <t>SC966_406mz_18.1886min</t>
  </si>
  <si>
    <t>SC992_174mz_18.4117min</t>
  </si>
  <si>
    <t>SC1030_314mz_18.7305min</t>
  </si>
  <si>
    <t>SC1043_127mz_18.837min</t>
  </si>
  <si>
    <t>SC1060_173mz_18.9746min</t>
  </si>
  <si>
    <t>SC1178_228mz_19.9677min</t>
  </si>
  <si>
    <t>SC1207_215mz_20.2119min</t>
  </si>
  <si>
    <t>SC1303_188mz_21.0139min</t>
  </si>
  <si>
    <t>SC1311_144mz_21.0801min</t>
  </si>
  <si>
    <t>SC1322_103mz_21.1757min</t>
  </si>
  <si>
    <t>SC1329_88mz_21.237min</t>
  </si>
  <si>
    <t>SC1331_88mz_21.2522min</t>
  </si>
  <si>
    <t>SC1338_73mz_21.3091min</t>
  </si>
  <si>
    <t>SC1352_73mz_21.4275min</t>
  </si>
  <si>
    <t>SC1364_182mz_21.5316min</t>
  </si>
  <si>
    <t>SC1381_298mz_21.6649min</t>
  </si>
  <si>
    <t>SC1392_242mz_21.7613min</t>
  </si>
  <si>
    <t>SC1399_73mz_21.8209min</t>
  </si>
  <si>
    <t>SC1412_73mz_21.9351min</t>
  </si>
  <si>
    <t>SC1430_243mz_22.0749min</t>
  </si>
  <si>
    <t>SC1458_229mz_22.3167min</t>
  </si>
  <si>
    <t>SC1504_158mz_22.7016min</t>
  </si>
  <si>
    <t>SC1541_73mz_23.0104min</t>
  </si>
  <si>
    <t>SC1559_216mz_23.1664min</t>
  </si>
  <si>
    <t>SC1565_229mz_23.2152min</t>
  </si>
  <si>
    <t>SC1579_142mz_23.3299min</t>
  </si>
  <si>
    <t>SC1607_256mz_23.5641min</t>
  </si>
  <si>
    <t>SC1649_75mz_23.9198min</t>
  </si>
  <si>
    <t>SC1697_128mz_24.3223min</t>
  </si>
  <si>
    <t>SC1721_100mz_24.5229min</t>
  </si>
  <si>
    <t>SC1744_50mz_24.7149min</t>
  </si>
  <si>
    <t>SC1857_120mz_25.6628min</t>
  </si>
  <si>
    <t>SC1857_73mz_25.6662min</t>
  </si>
  <si>
    <t>SC1864_292mz_25.7293min</t>
  </si>
  <si>
    <t>SC1886_73mz_25.9062min</t>
  </si>
  <si>
    <t>SC1907_73mz_26.084min</t>
  </si>
  <si>
    <t>SC1930_73mz_26.2729min</t>
  </si>
  <si>
    <t>SC1940_275mz_26.3559min</t>
  </si>
  <si>
    <t>SC1946_73mz_26.4112min</t>
  </si>
  <si>
    <t>SC1980_334mz_26.6938min</t>
  </si>
  <si>
    <t>SC1978_73mz_26.6771min</t>
  </si>
  <si>
    <t>SC2007_241mz_26.923min</t>
  </si>
  <si>
    <t>SC2078_181mz_27.5143min</t>
  </si>
  <si>
    <t>SC2074_174mz_27.4858min</t>
  </si>
  <si>
    <t>SC2098_404mz_27.6872min</t>
  </si>
  <si>
    <t>SC2129_171mz_27.9445min</t>
  </si>
  <si>
    <t>SC2138_315mz_28.0209min</t>
  </si>
  <si>
    <t>SC2142_73mz_28.0529min</t>
  </si>
  <si>
    <t>SC2158_217mz_28.1911min</t>
  </si>
  <si>
    <t>SC2162_280mz_28.2257min</t>
  </si>
  <si>
    <t>SC2165_73mz_28.2499min</t>
  </si>
  <si>
    <t>SC2173_73mz_28.3121min</t>
  </si>
  <si>
    <t>SC2191_218mz_28.4638min</t>
  </si>
  <si>
    <t>SC2203_116mz_28.5661min</t>
  </si>
  <si>
    <t>SC2194_73mz_28.4875min</t>
  </si>
  <si>
    <t>SC2260_299mz_29.0434min</t>
  </si>
  <si>
    <t>SC2289_185mz_29.2909min</t>
  </si>
  <si>
    <t>SC2282_84mz_29.2273min</t>
  </si>
  <si>
    <t>SC2326_73mz_29.5971min</t>
  </si>
  <si>
    <t>SC2325_349mz_29.5922min</t>
  </si>
  <si>
    <t>SC2386_174mz_30.1037min</t>
  </si>
  <si>
    <t>SC2391_221mz_30.1365min</t>
  </si>
  <si>
    <t>SC2406_193mz_30.27min</t>
  </si>
  <si>
    <t>SC2409_99mz_30.2943min</t>
  </si>
  <si>
    <t>SC2413_276mz_30.3277min</t>
  </si>
  <si>
    <t>SC2423_296mz_30.415min</t>
  </si>
  <si>
    <t>SC2496_73mz_31.0206min</t>
  </si>
  <si>
    <t>SC2505_295mz_31.102min</t>
  </si>
  <si>
    <t>SC2524_276mz_31.2614min</t>
  </si>
  <si>
    <t>SC2525_276mz_31.2691min</t>
  </si>
  <si>
    <t>SC2528_301mz_31.2933min</t>
  </si>
  <si>
    <t>SC2532_231mz_31.3262min</t>
  </si>
  <si>
    <t>SC2557_265mz_31.534min</t>
  </si>
  <si>
    <t>SC2587_204mz_31.7882min</t>
  </si>
  <si>
    <t>SC2590_381mz_31.8152min</t>
  </si>
  <si>
    <t>SC2585_157mz_31.7707min</t>
  </si>
  <si>
    <t>SC2596_218mz_31.8647min</t>
  </si>
  <si>
    <t>SC2626_204mz_32.1147min</t>
  </si>
  <si>
    <t>SC2638_331mz_32.2144min</t>
  </si>
  <si>
    <t>SC2678_188mz_32.5541min</t>
  </si>
  <si>
    <t>SC2696_73mz_32.7002min</t>
  </si>
  <si>
    <t>SC2713_354mz_32.8453min</t>
  </si>
  <si>
    <t>SC2721_73mz_32.9114min</t>
  </si>
  <si>
    <t>SC2725_137mz_32.946min</t>
  </si>
  <si>
    <t>SC2724_241mz_32.9352min</t>
  </si>
  <si>
    <t>SC2769_445mz_33.3166min</t>
  </si>
  <si>
    <t>SC2793_445mz_33.5139min</t>
  </si>
  <si>
    <t>SC2838_152mz_33.8912min</t>
  </si>
  <si>
    <t>SC2863_204mz_34.1051min</t>
  </si>
  <si>
    <t>SC2906_174mz_34.4677min</t>
  </si>
  <si>
    <t>SC2923_205mz_34.6095min</t>
  </si>
  <si>
    <t>SC2924_217mz_34.6111min</t>
  </si>
  <si>
    <t>SC2923_319mz_34.6068min</t>
  </si>
  <si>
    <t>SC2924_217mz_34.617min</t>
  </si>
  <si>
    <t>SC2929_73mz_34.6537min</t>
  </si>
  <si>
    <t>SC2924_73mz_34.611min</t>
  </si>
  <si>
    <t>SC2998_158mz_35.2377min</t>
  </si>
  <si>
    <t>SC3009_100mz_35.3283min</t>
  </si>
  <si>
    <t>SC3047_73mz_35.6479min</t>
  </si>
  <si>
    <t>SC3070_353mz_35.8432min</t>
  </si>
  <si>
    <t>SC3077_204mz_35.8953min</t>
  </si>
  <si>
    <t>SC3093_73mz_36.0339min</t>
  </si>
  <si>
    <t>SC3133_220mz_36.3725min</t>
  </si>
  <si>
    <t>SC3144_156mz_36.4648min</t>
  </si>
  <si>
    <t>SC3155_361mz_36.5513min</t>
  </si>
  <si>
    <t>SC3159_174mz_36.5831min</t>
  </si>
  <si>
    <t>SC3175_73mz_36.7274min</t>
  </si>
  <si>
    <t>SC3178_116mz_36.7484min</t>
  </si>
  <si>
    <t>SC3192_317mz_36.8633min</t>
  </si>
  <si>
    <t>SC3206_156mz_36.9801min</t>
  </si>
  <si>
    <t>SC3209_232mz_37.0069min</t>
  </si>
  <si>
    <t>SC3220_241mz_37.0967min</t>
  </si>
  <si>
    <t>SC3224_174mz_37.1344min</t>
  </si>
  <si>
    <t>SC3226_73mz_37.1494min</t>
  </si>
  <si>
    <t>SC3228_156mz_37.1636min</t>
  </si>
  <si>
    <t>SC3250_243mz_37.3532min</t>
  </si>
  <si>
    <t>SC3277_144mz_37.5791min</t>
  </si>
  <si>
    <t>SC3206_156mz_36.9768min</t>
  </si>
  <si>
    <t>SC3300_73mz_37.771min</t>
  </si>
  <si>
    <t>SC3374_73mz_38.3877min</t>
  </si>
  <si>
    <t>SC3431_204mz_38.8699min</t>
  </si>
  <si>
    <t>SC3434_354mz_38.8876min</t>
  </si>
  <si>
    <t>SC3443_156mz_38.9705min</t>
  </si>
  <si>
    <t>SC3462_463mz_39.1274min</t>
  </si>
  <si>
    <t>SC3470_144mz_39.1962min</t>
  </si>
  <si>
    <t>SC3486_174mz_39.3281min</t>
  </si>
  <si>
    <t>SC3507_359mz_39.4999min</t>
  </si>
  <si>
    <t>SC3531_144mz_39.7148min</t>
  </si>
  <si>
    <t>SC3551_391mz_39.8689min</t>
  </si>
  <si>
    <t>SC3569_73mz_40.0258min</t>
  </si>
  <si>
    <t>SC3644_349mz_40.6567min</t>
  </si>
  <si>
    <t>SC3654_73mz_40.7414min</t>
  </si>
  <si>
    <t>SC3619_158mz_40.4427min</t>
  </si>
  <si>
    <t>SC3686_101mz_41.0117min</t>
  </si>
  <si>
    <t>SC3732_259mz_41.3908min</t>
  </si>
  <si>
    <t>SC3737_72mz_41.4376min</t>
  </si>
  <si>
    <t>SC3759_158mz_41.6232min</t>
  </si>
  <si>
    <t>SC3774_276mz_41.7413min</t>
  </si>
  <si>
    <t>SC3775_73mz_41.7549min</t>
  </si>
  <si>
    <t>SC3792_445mz_41.8958min</t>
  </si>
  <si>
    <t>SC3880_387mz_42.6347min</t>
  </si>
  <si>
    <t>SC3892_290mz_42.7387min</t>
  </si>
  <si>
    <t>SC3898_73mz_42.7857min</t>
  </si>
  <si>
    <t>SC3921_463mz_42.9762min</t>
  </si>
  <si>
    <t>SC3910_187mz_42.8872min</t>
  </si>
  <si>
    <t>SC3964_578mz_43.3394min</t>
  </si>
  <si>
    <t>SC3967_73mz_43.3645min</t>
  </si>
  <si>
    <t>SC3996_373mz_43.6145min</t>
  </si>
  <si>
    <t>SC4003_144mz_43.6632min</t>
  </si>
  <si>
    <t>SC4045_73mz_44.0264min</t>
  </si>
  <si>
    <t>SC4090_174mz_44.3956min</t>
  </si>
  <si>
    <t>SC4115_158mz_44.6062min</t>
  </si>
  <si>
    <t>SC4163_126mz_45.0003min</t>
  </si>
  <si>
    <t>SC4225_174mz_45.529min</t>
  </si>
  <si>
    <t>SC4256_73mz_45.789min</t>
  </si>
  <si>
    <t>SC4316_75mz_46.2906min</t>
  </si>
  <si>
    <t>SC4344_174mz_46.5245min</t>
  </si>
  <si>
    <t>SC4356_361mz_46.627min</t>
  </si>
  <si>
    <t>SC4374_204mz_46.778min</t>
  </si>
  <si>
    <t>SC4470_174mz_47.585min</t>
  </si>
  <si>
    <t>SC4540_324mz_48.1704min</t>
  </si>
  <si>
    <t>SC4646_73mz_49.0622min</t>
  </si>
  <si>
    <t>SC4663_204mz_49.2038min</t>
  </si>
  <si>
    <t>SC4707_204mz_49.5706min</t>
  </si>
  <si>
    <t>SC4712_160mz_49.6109min</t>
  </si>
  <si>
    <t>SC4711_160mz_49.6067min</t>
  </si>
  <si>
    <t>SC4715_73mz_49.6375min</t>
  </si>
  <si>
    <t>SC4718_324mz_49.6671min</t>
  </si>
  <si>
    <t>SC4739_204mz_49.8416min</t>
  </si>
  <si>
    <t>SC4777_73mz_50.1568min</t>
  </si>
  <si>
    <t>SC4793_577mz_50.2952min</t>
  </si>
  <si>
    <t>SC4841_73mz_50.6987min</t>
  </si>
  <si>
    <t>SC4863_204mz_50.8793min</t>
  </si>
  <si>
    <t>SC4879_73mz_51.0127min</t>
  </si>
  <si>
    <t>SC5048_73mz_52.432min</t>
  </si>
  <si>
    <t>SC5152_458mz_53.3059min</t>
  </si>
  <si>
    <t>SC5184_251mz_53.5727min</t>
  </si>
  <si>
    <t>SC5431_50mz_55.6423min</t>
  </si>
  <si>
    <t>SC5417_365mz_55.5255min</t>
  </si>
  <si>
    <t>SC5528_377mz_56.4558min</t>
  </si>
  <si>
    <t>SC5547_69mz_56.6194min</t>
  </si>
  <si>
    <t>SC5567_394mz_56.7857min</t>
  </si>
  <si>
    <t>SC5781_290mz_58.5807min</t>
  </si>
  <si>
    <t>SC5971_204mz_60.1747min</t>
  </si>
  <si>
    <t>SC6123_204mz_61.4506min</t>
  </si>
  <si>
    <t>SC6368_204mz_63.5073min</t>
  </si>
  <si>
    <t>SC7_73mz_10.1474min</t>
  </si>
  <si>
    <t>SC533_50mz_14.5564min</t>
  </si>
  <si>
    <t>SC574_140mz_14.9028min</t>
  </si>
  <si>
    <t>SC586_101mz_15.001min</t>
  </si>
  <si>
    <t>SC607_101mz_15.178min</t>
  </si>
  <si>
    <t>SC653_187mz_15.5572min</t>
  </si>
  <si>
    <t>SC687_70mz_15.8474min</t>
  </si>
  <si>
    <t>SC859_73mz_17.2944min</t>
  </si>
  <si>
    <t>SC846_221mz_17.1846min</t>
  </si>
  <si>
    <t>SC891_221mz_17.5579min</t>
  </si>
  <si>
    <t>SC899_159mz_17.6266min</t>
  </si>
  <si>
    <t>SC904_75mz_17.6703min</t>
  </si>
  <si>
    <t>SC945_73mz_18.0134min</t>
  </si>
  <si>
    <t>SC1039_174mz_18.8011min</t>
  </si>
  <si>
    <t>SC1112_147mz_19.4126min</t>
  </si>
  <si>
    <t>SC1157_240mz_19.7942min</t>
  </si>
  <si>
    <t>SC1198_227mz_20.1365min</t>
  </si>
  <si>
    <t>SC1241_220mz_20.4998min</t>
  </si>
  <si>
    <t>SC1247_156mz_20.5484min</t>
  </si>
  <si>
    <t>SC1251_73mz_20.5803min</t>
  </si>
  <si>
    <t>SC1368_56mz_21.5584min</t>
  </si>
  <si>
    <t>SC1393_242mz_21.7731min</t>
  </si>
  <si>
    <t>SC1482_232mz_22.5197min</t>
  </si>
  <si>
    <t>SC1536_158mz_22.9719min</t>
  </si>
  <si>
    <t>SC1626_73mz_23.7286min</t>
  </si>
  <si>
    <t>SC1649_73mz_23.9181min</t>
  </si>
  <si>
    <t>SC1690_188mz_24.2612min</t>
  </si>
  <si>
    <t>SC1734_241mz_24.6362min</t>
  </si>
  <si>
    <t>SC1892_248mz_25.9591min</t>
  </si>
  <si>
    <t>SC2131_315mz_27.9606min</t>
  </si>
  <si>
    <t>SC2286_218mz_29.2642min</t>
  </si>
  <si>
    <t>SC2311_204mz_29.4739min</t>
  </si>
  <si>
    <t>SC2340_174mz_29.7189min</t>
  </si>
  <si>
    <t>SC2491_273mz_30.9822min</t>
  </si>
  <si>
    <t>SC2506_295mz_31.1031min</t>
  </si>
  <si>
    <t>SC2518_204mz_31.2146min</t>
  </si>
  <si>
    <t>SC2521_296mz_31.233min</t>
  </si>
  <si>
    <t>SC2630_218mz_32.1482min</t>
  </si>
  <si>
    <t>SC2641_299mz_32.2371min</t>
  </si>
  <si>
    <t>SC2734_73mz_33.024min</t>
  </si>
  <si>
    <t>SC2863_232mz_34.1028min</t>
  </si>
  <si>
    <t>SC2951_290mz_34.8367min</t>
  </si>
  <si>
    <t>SC2966_142mz_34.9685min</t>
  </si>
  <si>
    <t>SC3144_156mz_36.4582min</t>
  </si>
  <si>
    <t>SC3154_361mz_36.5439min</t>
  </si>
  <si>
    <t>SC3226_73mz_37.1445min</t>
  </si>
  <si>
    <t>SC3251_243mz_37.3534min</t>
  </si>
  <si>
    <t>SC3336_265mz_38.0673min</t>
  </si>
  <si>
    <t>SC3425_174mz_38.818min</t>
  </si>
  <si>
    <t>SC3443_156mz_38.9689min</t>
  </si>
  <si>
    <t>SC3496_174mz_39.4143min</t>
  </si>
  <si>
    <t>SC3592_406mz_40.2173min</t>
  </si>
  <si>
    <t>SC3672_204mz_40.8942min</t>
  </si>
  <si>
    <t>SC3876_317mz_42.603min</t>
  </si>
  <si>
    <t>SC3894_73mz_42.7507min</t>
  </si>
  <si>
    <t>SC3899_73mz_42.7943min</t>
  </si>
  <si>
    <t>SC3963_578mz_43.332min</t>
  </si>
  <si>
    <t>SC4256_343mz_45.7873min</t>
  </si>
  <si>
    <t>SC4270_204mz_45.9048min</t>
  </si>
  <si>
    <t>SC4286_188mz_46.0373min</t>
  </si>
  <si>
    <t>SC4294_359mz_46.1061min</t>
  </si>
  <si>
    <t>SC4329_73mz_46.4072min</t>
  </si>
  <si>
    <t>SC4715_361mz_49.6385min</t>
  </si>
  <si>
    <t>SC5276_363mz_54.3446min</t>
  </si>
  <si>
    <t>SC5357_466mz_55.0266min</t>
  </si>
  <si>
    <t>SC6192_361mz_62.0294min</t>
  </si>
  <si>
    <t>SC26_146mz_10.3041min</t>
  </si>
  <si>
    <t>SC60_170mz_10.5868min</t>
  </si>
  <si>
    <t>SC69_204mz_10.6656min</t>
  </si>
  <si>
    <t>SC201_126mz_11.773min</t>
  </si>
  <si>
    <t>SC220_58mz_11.9307min</t>
  </si>
  <si>
    <t>SC139_73mz_11.2494min</t>
  </si>
  <si>
    <t>SC254_123mz_12.2167min</t>
  </si>
  <si>
    <t>SC330_221mz_12.8551min</t>
  </si>
  <si>
    <t>SC434_172mz_13.7225min</t>
  </si>
  <si>
    <t>SC598_191mz_15.1024min</t>
  </si>
  <si>
    <t>SC655_210mz_15.5856min</t>
  </si>
  <si>
    <t>SC660_145mz_15.6242min</t>
  </si>
  <si>
    <t>SC662_152mz_15.6402min</t>
  </si>
  <si>
    <t>SC774_200mz_16.5755min</t>
  </si>
  <si>
    <t>SC802_95mz_16.8144min</t>
  </si>
  <si>
    <t>SC807_170mz_16.8581min</t>
  </si>
  <si>
    <t>SC817_73mz_16.942min</t>
  </si>
  <si>
    <t>SC851_73mz_17.2255min</t>
  </si>
  <si>
    <t>SC907_117mz_17.6895min</t>
  </si>
  <si>
    <t>SC948_309mz_18.0385min</t>
  </si>
  <si>
    <t>SC965_228mz_18.1827min</t>
  </si>
  <si>
    <t>SC1031_73mz_18.7339min</t>
  </si>
  <si>
    <t>SC1050_130mz_18.8941min</t>
  </si>
  <si>
    <t>SC1050_299mz_18.8941min</t>
  </si>
  <si>
    <t>SC1087_158mz_19.2019min</t>
  </si>
  <si>
    <t>SC1088_73mz_19.2137min</t>
  </si>
  <si>
    <t>SC1087_73mz_19.2026min</t>
  </si>
  <si>
    <t>SC1094_127mz_19.2607min</t>
  </si>
  <si>
    <t>SC1125_199mz_19.5233min</t>
  </si>
  <si>
    <t>SC1164_273mz_19.8529min</t>
  </si>
  <si>
    <t>SC1276_158mz_20.79min</t>
  </si>
  <si>
    <t>SC1314_73mz_21.1114min</t>
  </si>
  <si>
    <t>SC1444_56mz_22.1974min</t>
  </si>
  <si>
    <t>SC1496_183mz_22.6363min</t>
  </si>
  <si>
    <t>SC1492_174mz_22.5994min</t>
  </si>
  <si>
    <t>SC1526_258mz_22.8821min</t>
  </si>
  <si>
    <t>SC1570_218mz_23.2571min</t>
  </si>
  <si>
    <t>SC1578_247mz_23.3223min</t>
  </si>
  <si>
    <t>SC1589_221mz_23.4189min</t>
  </si>
  <si>
    <t>SC1584_128mz_23.3736min</t>
  </si>
  <si>
    <t>SC1642_255mz_23.8627min</t>
  </si>
  <si>
    <t>SC1645_155mz_23.8853min</t>
  </si>
  <si>
    <t>SC1648_73mz_23.9123min</t>
  </si>
  <si>
    <t>SC1689_188mz_24.2569min</t>
  </si>
  <si>
    <t>SC1692_214mz_24.283min</t>
  </si>
  <si>
    <t>SC1710_73mz_24.4289min</t>
  </si>
  <si>
    <t>SC1743_230mz_24.7066min</t>
  </si>
  <si>
    <t>SC1799_174mz_25.1773min</t>
  </si>
  <si>
    <t>SC1833_73mz_25.4615min</t>
  </si>
  <si>
    <t>SC1842_257mz_25.5387min</t>
  </si>
  <si>
    <t>SC1881_260mz_25.86min</t>
  </si>
  <si>
    <t>SC1912_243mz_26.1285min</t>
  </si>
  <si>
    <t>SC1955_142mz_26.49min</t>
  </si>
  <si>
    <t>SC1959_329mz_26.5186min</t>
  </si>
  <si>
    <t>SC1972_126mz_26.6318min</t>
  </si>
  <si>
    <t>SC2016_73mz_26.9991min</t>
  </si>
  <si>
    <t>SC2025_332mz_27.073min</t>
  </si>
  <si>
    <t>SC2055_181mz_27.3256min</t>
  </si>
  <si>
    <t>SC2115_271mz_27.823min</t>
  </si>
  <si>
    <t>SC2135_232mz_27.9966min</t>
  </si>
  <si>
    <t>SC2190_521mz_28.4589min</t>
  </si>
  <si>
    <t>SC2197_156mz_28.5159min</t>
  </si>
  <si>
    <t>SC2216_260mz_28.6751min</t>
  </si>
  <si>
    <t>SC2221_328mz_28.7155min</t>
  </si>
  <si>
    <t>SC2230_328mz_28.7935min</t>
  </si>
  <si>
    <t>SC2237_73mz_28.8514min</t>
  </si>
  <si>
    <t>SC2228_147mz_28.7734min</t>
  </si>
  <si>
    <t>SC2262_174mz_29.0636min</t>
  </si>
  <si>
    <t>SC2269_160mz_29.119min</t>
  </si>
  <si>
    <t>SC2299_628mz_29.3749min</t>
  </si>
  <si>
    <t>SC2309_144mz_29.4578min</t>
  </si>
  <si>
    <t>SC2326_73mz_29.5979min</t>
  </si>
  <si>
    <t>SC2341_174mz_29.7222min</t>
  </si>
  <si>
    <t>SC2345_117mz_29.7548min</t>
  </si>
  <si>
    <t>SC2362_217mz_29.9min</t>
  </si>
  <si>
    <t>SC2373_144mz_29.9931min</t>
  </si>
  <si>
    <t>SC2410_99mz_30.3043min</t>
  </si>
  <si>
    <t>SC2442_73mz_30.5735min</t>
  </si>
  <si>
    <t>SC2461_156mz_30.7305min</t>
  </si>
  <si>
    <t>SC2484_257mz_30.9184min</t>
  </si>
  <si>
    <t>SC2497_158mz_31.0324min</t>
  </si>
  <si>
    <t>SC2509_73mz_31.1339min</t>
  </si>
  <si>
    <t>SC2529_301mz_31.3034min</t>
  </si>
  <si>
    <t>SC2544_287mz_31.4292min</t>
  </si>
  <si>
    <t>SC2555_265mz_31.5181min</t>
  </si>
  <si>
    <t>SC2562_74mz_31.5819min</t>
  </si>
  <si>
    <t>SC2568_287mz_31.6297min</t>
  </si>
  <si>
    <t>SC2579_144mz_31.7203min</t>
  </si>
  <si>
    <t>SC2598_218mz_31.8798min</t>
  </si>
  <si>
    <t>SC2603_174mz_31.9184min</t>
  </si>
  <si>
    <t>SC2607_156mz_31.9552min</t>
  </si>
  <si>
    <t>SC2616_218mz_32.029min</t>
  </si>
  <si>
    <t>SC2620_156mz_32.0643min</t>
  </si>
  <si>
    <t>SC2623_285mz_32.0961min</t>
  </si>
  <si>
    <t>SC2637_116mz_32.2043min</t>
  </si>
  <si>
    <t>SC2672_144mz_32.503min</t>
  </si>
  <si>
    <t>SC2672_144mz_32.5047min</t>
  </si>
  <si>
    <t>SC2676_528mz_32.5323min</t>
  </si>
  <si>
    <t>SC2680_188mz_32.5667min</t>
  </si>
  <si>
    <t>SC2684_226mz_32.6003min</t>
  </si>
  <si>
    <t>SC2690_128mz_32.6515min</t>
  </si>
  <si>
    <t>SC2713_245mz_32.8486min</t>
  </si>
  <si>
    <t>SC2713_245mz_32.8461min</t>
  </si>
  <si>
    <t>SC2722_73mz_32.9198min</t>
  </si>
  <si>
    <t>SC2734_241mz_33.024min</t>
  </si>
  <si>
    <t>SC2737_144mz_33.0482min</t>
  </si>
  <si>
    <t>SC2752_216mz_33.1715min</t>
  </si>
  <si>
    <t>SC2752_73mz_33.1715min</t>
  </si>
  <si>
    <t>SC2755_103mz_33.1967min</t>
  </si>
  <si>
    <t>SC2777_156mz_33.3821min</t>
  </si>
  <si>
    <t>SC2780_202mz_33.4064min</t>
  </si>
  <si>
    <t>SC2791_319mz_33.497min</t>
  </si>
  <si>
    <t>SC2836_152mz_33.8745min</t>
  </si>
  <si>
    <t>SC2847_156mz_33.9693min</t>
  </si>
  <si>
    <t>SC2850_156mz_33.9912min</t>
  </si>
  <si>
    <t>SC2860_154mz_34.0784min</t>
  </si>
  <si>
    <t>SC2867_204mz_34.1363min</t>
  </si>
  <si>
    <t>SC2874_126mz_34.1991min</t>
  </si>
  <si>
    <t>SC2884_144mz_34.2797min</t>
  </si>
  <si>
    <t>SC2894_158mz_34.3645min</t>
  </si>
  <si>
    <t>SC2894_158mz_34.3661min</t>
  </si>
  <si>
    <t>SC2921_156mz_34.5925min</t>
  </si>
  <si>
    <t>SC2923_349mz_34.606min</t>
  </si>
  <si>
    <t>SC2935_73mz_34.7109min</t>
  </si>
  <si>
    <t>SC2938_103mz_34.7318min</t>
  </si>
  <si>
    <t>SC2948_188mz_34.8141min</t>
  </si>
  <si>
    <t>SC2958_100mz_34.9072min</t>
  </si>
  <si>
    <t>SC2975_158mz_35.0414min</t>
  </si>
  <si>
    <t>SC2976_218mz_35.0522min</t>
  </si>
  <si>
    <t>SC2999_158mz_35.2419min</t>
  </si>
  <si>
    <t>SC3023_158mz_35.444min</t>
  </si>
  <si>
    <t>SC3040_204mz_35.5892min</t>
  </si>
  <si>
    <t>SC3042_174mz_35.6017min</t>
  </si>
  <si>
    <t>SC3042_174mz_35.6051min</t>
  </si>
  <si>
    <t>SC3051_311mz_35.6805min</t>
  </si>
  <si>
    <t>SC3069_160mz_35.8333min</t>
  </si>
  <si>
    <t>SC3078_204mz_35.903min</t>
  </si>
  <si>
    <t>SC3078_204mz_35.9046min</t>
  </si>
  <si>
    <t>SC3078_218mz_35.9086min</t>
  </si>
  <si>
    <t>SC3084_243mz_35.9566min</t>
  </si>
  <si>
    <t>SC3085_243mz_35.9691min</t>
  </si>
  <si>
    <t>SC3103_394mz_36.116min</t>
  </si>
  <si>
    <t>SC3116_174mz_36.2233min</t>
  </si>
  <si>
    <t>SC3123_73mz_36.2837min</t>
  </si>
  <si>
    <t>SC3132_73mz_36.3601min</t>
  </si>
  <si>
    <t>SC3142_218mz_36.4398min</t>
  </si>
  <si>
    <t>SC3146_156mz_36.4749min</t>
  </si>
  <si>
    <t>SC3150_214mz_36.5035min</t>
  </si>
  <si>
    <t>SC3182_116mz_36.7744min</t>
  </si>
  <si>
    <t>SC3190_229mz_36.845min</t>
  </si>
  <si>
    <t>SC3188_229mz_36.8298min</t>
  </si>
  <si>
    <t>SC3209_156mz_36.9993min</t>
  </si>
  <si>
    <t>SC3211_73mz_37.0287min</t>
  </si>
  <si>
    <t>SC3216_276mz_37.0622min</t>
  </si>
  <si>
    <t>SC3223_241mz_37.1234min</t>
  </si>
  <si>
    <t>SC3249_218mz_37.3365min</t>
  </si>
  <si>
    <t>SC3280_144mz_37.5991min</t>
  </si>
  <si>
    <t>SC3294_156mz_37.7148min</t>
  </si>
  <si>
    <t>SC3302_158mz_37.7862min</t>
  </si>
  <si>
    <t>SC3307_116mz_37.8315min</t>
  </si>
  <si>
    <t>SC3311_472mz_37.86min</t>
  </si>
  <si>
    <t>SC3329_257mz_38.0126min</t>
  </si>
  <si>
    <t>SC3334_204mz_38.0521min</t>
  </si>
  <si>
    <t>SC3343_220mz_38.1301min</t>
  </si>
  <si>
    <t>SC3335_389mz_38.0655min</t>
  </si>
  <si>
    <t>SC3352_315mz_38.2056min</t>
  </si>
  <si>
    <t>SC3366_218mz_38.3205min</t>
  </si>
  <si>
    <t>SC3385_144mz_38.4831min</t>
  </si>
  <si>
    <t>SC3401_156mz_38.6149min</t>
  </si>
  <si>
    <t>SC3418_174mz_38.7559min</t>
  </si>
  <si>
    <t>SC3423_158mz_38.7987min</t>
  </si>
  <si>
    <t>SC3444_156mz_38.979min</t>
  </si>
  <si>
    <t>SC3463_463mz_39.1376min</t>
  </si>
  <si>
    <t>SC3468_158mz_39.177min</t>
  </si>
  <si>
    <t>SC3476_231mz_39.2466min</t>
  </si>
  <si>
    <t>SC3497_174mz_39.4237min</t>
  </si>
  <si>
    <t>SC3513_202mz_39.5586min</t>
  </si>
  <si>
    <t>SC3515_158mz_39.5704min</t>
  </si>
  <si>
    <t>SC3532_144mz_39.7163min</t>
  </si>
  <si>
    <t>SC3532_144mz_39.7173min</t>
  </si>
  <si>
    <t>SC3546_217mz_39.8338min</t>
  </si>
  <si>
    <t>SC3551_391mz_39.8741min</t>
  </si>
  <si>
    <t>SC3561_218mz_39.9605min</t>
  </si>
  <si>
    <t>SC3564_73mz_39.9823min</t>
  </si>
  <si>
    <t>SC3570_147mz_40.0284min</t>
  </si>
  <si>
    <t>SC3562_306mz_39.968min</t>
  </si>
  <si>
    <t>SC3592_406mz_40.2172min</t>
  </si>
  <si>
    <t>SC3595_174mz_40.2439min</t>
  </si>
  <si>
    <t>SC3607_73mz_40.3431min</t>
  </si>
  <si>
    <t>SC3616_445mz_40.4186min</t>
  </si>
  <si>
    <t>SC3643_192mz_40.6499min</t>
  </si>
  <si>
    <t>SC3652_387mz_40.7222min</t>
  </si>
  <si>
    <t>SC3666_158mz_40.8378min</t>
  </si>
  <si>
    <t>SC3667_174mz_40.8463min</t>
  </si>
  <si>
    <t>SC3673_204mz_40.8958min</t>
  </si>
  <si>
    <t>SC3699_218mz_41.1173min</t>
  </si>
  <si>
    <t>SC3717_128mz_41.2683min</t>
  </si>
  <si>
    <t>SC3719_433mz_41.2859min</t>
  </si>
  <si>
    <t>SC3723_174mz_41.3194min</t>
  </si>
  <si>
    <t>SC3726_315mz_41.3455min</t>
  </si>
  <si>
    <t>SC3731_387mz_41.384min</t>
  </si>
  <si>
    <t>SC3737_404mz_41.431min</t>
  </si>
  <si>
    <t>SC3754_387mz_41.5769min</t>
  </si>
  <si>
    <t>SC3775_276mz_41.7506min</t>
  </si>
  <si>
    <t>SC3822_73mz_42.1499min</t>
  </si>
  <si>
    <t>SC3837_116mz_42.2749min</t>
  </si>
  <si>
    <t>SC3847_73mz_42.3588min</t>
  </si>
  <si>
    <t>SC3865_73mz_42.5064min</t>
  </si>
  <si>
    <t>SC3940_357mz_43.1349min</t>
  </si>
  <si>
    <t>SC4021_144mz_43.8133min</t>
  </si>
  <si>
    <t>SC4050_276mz_44.0608min</t>
  </si>
  <si>
    <t>SC4078_446mz_44.2966min</t>
  </si>
  <si>
    <t>SC4064_174mz_44.1816min</t>
  </si>
  <si>
    <t>SC4086_144mz_44.3602min</t>
  </si>
  <si>
    <t>SC4093_174mz_44.4207min</t>
  </si>
  <si>
    <t>SC4096_317mz_44.4449min</t>
  </si>
  <si>
    <t>SC4147_73mz_44.8745min</t>
  </si>
  <si>
    <t>SC4171_174mz_45.075min</t>
  </si>
  <si>
    <t>SC4179_204mz_45.148min</t>
  </si>
  <si>
    <t>SC4194_158mz_45.2696min</t>
  </si>
  <si>
    <t>SC4204_218mz_45.3561min</t>
  </si>
  <si>
    <t>SC4208_73mz_45.393min</t>
  </si>
  <si>
    <t>SC4223_317mz_45.5138min</t>
  </si>
  <si>
    <t>SC4230_142mz_45.5725min</t>
  </si>
  <si>
    <t>SC4256_73mz_45.7955min</t>
  </si>
  <si>
    <t>SC4285_188mz_46.0322min</t>
  </si>
  <si>
    <t>SC4294_359mz_46.1026min</t>
  </si>
  <si>
    <t>SC4309_174mz_46.2369min</t>
  </si>
  <si>
    <t>SC4313_73mz_46.2663min</t>
  </si>
  <si>
    <t>SC4320_490mz_46.3325min</t>
  </si>
  <si>
    <t>SC4327_486mz_46.3837min</t>
  </si>
  <si>
    <t>SC4328_563mz_46.3929min</t>
  </si>
  <si>
    <t>SC4347_416mz_46.5548min</t>
  </si>
  <si>
    <t>SC4352_543mz_46.5943min</t>
  </si>
  <si>
    <t>SC4397_515mz_46.9633min</t>
  </si>
  <si>
    <t>SC4459_221mz_47.496min</t>
  </si>
  <si>
    <t>SC4465_452mz_47.5413min</t>
  </si>
  <si>
    <t>SC4472_174mz_47.5992min</t>
  </si>
  <si>
    <t>SC4472_73mz_47.6007min</t>
  </si>
  <si>
    <t>SC4486_204mz_47.7158min</t>
  </si>
  <si>
    <t>SC4501_73mz_47.8441min</t>
  </si>
  <si>
    <t>SC4569_236mz_48.4129min</t>
  </si>
  <si>
    <t>SC4568_236mz_48.4069min</t>
  </si>
  <si>
    <t>SC4608_144mz_48.7409min</t>
  </si>
  <si>
    <t>SC4656_100mz_49.1451min</t>
  </si>
  <si>
    <t>SC4682_73mz_49.3617min</t>
  </si>
  <si>
    <t>SC4695_472mz_49.4707min</t>
  </si>
  <si>
    <t>SC4740_204mz_49.849min</t>
  </si>
  <si>
    <t>SC4822_472mz_50.5361min</t>
  </si>
  <si>
    <t>SC4840_174mz_50.6887min</t>
  </si>
  <si>
    <t>SC4847_540mz_50.7433min</t>
  </si>
  <si>
    <t>SC4924_174mz_51.3942min</t>
  </si>
  <si>
    <t>SC4954_204mz_51.6467min</t>
  </si>
  <si>
    <t>SC5056_204mz_52.4981min</t>
  </si>
  <si>
    <t>SC5105_439mz_52.9142min</t>
  </si>
  <si>
    <t>SC5174_72mz_53.4897min</t>
  </si>
  <si>
    <t>SC5500_393mz_56.2294min</t>
  </si>
  <si>
    <t>SC5548_484mz_56.6286min</t>
  </si>
  <si>
    <t>SC6193_361mz_62.0352min</t>
  </si>
  <si>
    <t>SC6369_204mz_63.5132min</t>
  </si>
  <si>
    <t>SC6372_204mz_63.5383min</t>
  </si>
  <si>
    <t>SC152_103mz_11.3578min</t>
  </si>
  <si>
    <t>SC477_89mz_14.0883min</t>
  </si>
  <si>
    <t>SC560_202mz_14.7837min</t>
  </si>
  <si>
    <t>SC815_200mz_16.9168min</t>
  </si>
  <si>
    <t>SC861_174mz_17.3053min</t>
  </si>
  <si>
    <t>SC897_75mz_17.6107min</t>
  </si>
  <si>
    <t>SC900_159mz_17.6384min</t>
  </si>
  <si>
    <t>SC907_73mz_17.6961min</t>
  </si>
  <si>
    <t>SC914_100mz_17.7541min</t>
  </si>
  <si>
    <t>SC964_73mz_18.1744min</t>
  </si>
  <si>
    <t>SC1248_81mz_20.5517min</t>
  </si>
  <si>
    <t>SC1402_242mz_21.8478min</t>
  </si>
  <si>
    <t>SC1425_255mz_22.0357min</t>
  </si>
  <si>
    <t>SC1456_270mz_22.3016min</t>
  </si>
  <si>
    <t>SC1549_221mz_23.0867min</t>
  </si>
  <si>
    <t>SC1601_174mz_23.517min</t>
  </si>
  <si>
    <t>SC1655_319mz_23.9693min</t>
  </si>
  <si>
    <t>SC1672_116mz_24.1143min</t>
  </si>
  <si>
    <t>SC1847_116mz_25.5765min</t>
  </si>
  <si>
    <t>SC1880_260mz_25.8617min</t>
  </si>
  <si>
    <t>SC1897_84mz_25.9985min</t>
  </si>
  <si>
    <t>SC1899_166mz_26.0186min</t>
  </si>
  <si>
    <t>SC1939_257mz_26.3533min</t>
  </si>
  <si>
    <t>SC1978_73mz_26.6754min</t>
  </si>
  <si>
    <t>SC1999_116mz_26.8508min</t>
  </si>
  <si>
    <t>SC1999_73mz_26.8557min</t>
  </si>
  <si>
    <t>SC2009_241mz_26.9338min</t>
  </si>
  <si>
    <t>SC2018_73mz_27.0143min</t>
  </si>
  <si>
    <t>SC2031_274mz_27.1284min</t>
  </si>
  <si>
    <t>SC2043_124mz_27.2232min</t>
  </si>
  <si>
    <t>SC2063_73mz_27.3918min</t>
  </si>
  <si>
    <t>SC2099_404mz_27.6912min</t>
  </si>
  <si>
    <t>SC2159_217mz_28.1946min</t>
  </si>
  <si>
    <t>SC2354_73mz_29.833min</t>
  </si>
  <si>
    <t>SC2436_349mz_30.5216min</t>
  </si>
  <si>
    <t>SC2530_301mz_31.3068min</t>
  </si>
  <si>
    <t>SC2589_204mz_31.8076min</t>
  </si>
  <si>
    <t>SC2585_157mz_31.77min</t>
  </si>
  <si>
    <t>SC2622_285mz_32.0818min</t>
  </si>
  <si>
    <t>SC2626_204mz_32.1122min</t>
  </si>
  <si>
    <t>SC2630_218mz_32.1499min</t>
  </si>
  <si>
    <t>SC2630_218mz_32.1498min</t>
  </si>
  <si>
    <t>SC2656_232mz_32.3697min</t>
  </si>
  <si>
    <t>SC2658_329mz_32.3821min</t>
  </si>
  <si>
    <t>SC2755_103mz_33.1993min</t>
  </si>
  <si>
    <t>SC2789_158mz_33.4786min</t>
  </si>
  <si>
    <t>SC2812_142mz_33.6749min</t>
  </si>
  <si>
    <t>SC2840_79mz_33.9073min</t>
  </si>
  <si>
    <t>SC2843_434mz_33.9383min</t>
  </si>
  <si>
    <t>SC2908_174mz_34.476min</t>
  </si>
  <si>
    <t>SC2922_73mz_34.5977min</t>
  </si>
  <si>
    <t>SC2937_103mz_34.7218min</t>
  </si>
  <si>
    <t>SC3038_280mz_35.5699min</t>
  </si>
  <si>
    <t>SC3109_204mz_36.1589min</t>
  </si>
  <si>
    <t>SC3206_144mz_36.9784min</t>
  </si>
  <si>
    <t>SC3239_319mz_37.2568min</t>
  </si>
  <si>
    <t>SC3279_144mz_37.5983min</t>
  </si>
  <si>
    <t>SC3333_204mz_38.0487min</t>
  </si>
  <si>
    <t>SC3333_204mz_38.0462min</t>
  </si>
  <si>
    <t>SC3368_158mz_38.3399min</t>
  </si>
  <si>
    <t>SC3468_158mz_39.1796min</t>
  </si>
  <si>
    <t>SC3484_73mz_39.3121min</t>
  </si>
  <si>
    <t>SC3545_73mz_39.8238min</t>
  </si>
  <si>
    <t>SC3732_387mz_41.3924min</t>
  </si>
  <si>
    <t>SC3880_387mz_42.6365min</t>
  </si>
  <si>
    <t>SC3948_318mz_43.1977min</t>
  </si>
  <si>
    <t>SC4007_73mz_43.6993min</t>
  </si>
  <si>
    <t>SC4130_331mz_44.7336min</t>
  </si>
  <si>
    <t>SC4171_174mz_45.0751min</t>
  </si>
  <si>
    <t>SC4242_515mz_45.6707min</t>
  </si>
  <si>
    <t>SC4360_72mz_46.6563min</t>
  </si>
  <si>
    <t>SC4407_73mz_47.0523min</t>
  </si>
  <si>
    <t>SC4741_204mz_49.8549min</t>
  </si>
  <si>
    <t>SC4804_487mz_50.3876min</t>
  </si>
  <si>
    <t>SC4820_73mz_50.5176min</t>
  </si>
  <si>
    <t>SC5341_129mz_54.8898min</t>
  </si>
  <si>
    <t>SC5568_394mz_56.7932min</t>
  </si>
  <si>
    <t>SC5690_73mz_57.8183min</t>
  </si>
  <si>
    <t>SC5715_145mz_58.028min</t>
  </si>
  <si>
    <t>SC5974_204mz_60.1964min</t>
  </si>
  <si>
    <t>SC6369_204mz_63.515min</t>
  </si>
  <si>
    <t>SC2742_158mz_33.0885min</t>
  </si>
  <si>
    <t>SC54_73mz_10.5374min</t>
  </si>
  <si>
    <t>SC113_147mz_11.0348min</t>
  </si>
  <si>
    <t>SC120_147mz_11.0893min</t>
  </si>
  <si>
    <t>SC126_89mz_11.1464min</t>
  </si>
  <si>
    <t>SC225_73mz_11.9751min</t>
  </si>
  <si>
    <t>SC384_103mz_13.3056min</t>
  </si>
  <si>
    <t>SC396_173mz_13.4122min</t>
  </si>
  <si>
    <t>SC479_73mz_14.1075min</t>
  </si>
  <si>
    <t>SC751_210mz_16.3876min</t>
  </si>
  <si>
    <t>SC773_73mz_16.5755min</t>
  </si>
  <si>
    <t>SC891_221mz_17.5611min</t>
  </si>
  <si>
    <t>SC916_100mz_17.7692min</t>
  </si>
  <si>
    <t>SC912_100mz_17.7373min</t>
  </si>
  <si>
    <t>SC986_174mz_18.3539min</t>
  </si>
  <si>
    <t>SC1032_299mz_18.7422min</t>
  </si>
  <si>
    <t>SC1056_75mz_18.9486min</t>
  </si>
  <si>
    <t>SC1097_91mz_19.2959min</t>
  </si>
  <si>
    <t>SC1198_227mz_20.1389min</t>
  </si>
  <si>
    <t>SC1265_146mz_20.7003min</t>
  </si>
  <si>
    <t>SC1290_213mz_20.9067min</t>
  </si>
  <si>
    <t>SC1365_182mz_21.5365min</t>
  </si>
  <si>
    <t>SC1414_73mz_21.9452min</t>
  </si>
  <si>
    <t>SC1441_154mz_22.1724min</t>
  </si>
  <si>
    <t>SC1561_218mz_23.1824min</t>
  </si>
  <si>
    <t>SC1573_147mz_23.2813min</t>
  </si>
  <si>
    <t>SC1622_315mz_23.6922min</t>
  </si>
  <si>
    <t>SC1650_179mz_23.9272min</t>
  </si>
  <si>
    <t>SC1679_285mz_24.1688min</t>
  </si>
  <si>
    <t>SC1685_73mz_24.2192min</t>
  </si>
  <si>
    <t>SC1698_84mz_24.3307min</t>
  </si>
  <si>
    <t>SC1713_112mz_24.4566min</t>
  </si>
  <si>
    <t>SC1739_331mz_24.6739min</t>
  </si>
  <si>
    <t>SC1745_187mz_24.726min</t>
  </si>
  <si>
    <t>SC1796_73mz_25.152min</t>
  </si>
  <si>
    <t>SC1798_75mz_25.1713min</t>
  </si>
  <si>
    <t>SC1797_75mz_25.1612min</t>
  </si>
  <si>
    <t>SC1872_447mz_25.7887min</t>
  </si>
  <si>
    <t>SC1925_201mz_26.2325min</t>
  </si>
  <si>
    <t>SC1927_344mz_26.251min</t>
  </si>
  <si>
    <t>SC1947_73mz_26.4212min</t>
  </si>
  <si>
    <t>SC2092_329mz_27.6342min</t>
  </si>
  <si>
    <t>SC2100_404mz_27.703min</t>
  </si>
  <si>
    <t>SC2103_73mz_27.7306min</t>
  </si>
  <si>
    <t>SC2162_280mz_28.2223min</t>
  </si>
  <si>
    <t>SC2167_73mz_28.2625min</t>
  </si>
  <si>
    <t>SC2175_234mz_28.3271min</t>
  </si>
  <si>
    <t>SC2197_156mz_28.5192min</t>
  </si>
  <si>
    <t>SC2197_156mz_28.5175min</t>
  </si>
  <si>
    <t>SC2242_228mz_28.8917min</t>
  </si>
  <si>
    <t>SC2291_185mz_29.3028min</t>
  </si>
  <si>
    <t>SC2320_241mz_29.5485min</t>
  </si>
  <si>
    <t>SC2346_110mz_29.7674min</t>
  </si>
  <si>
    <t>SC2391_117mz_30.1432min</t>
  </si>
  <si>
    <t>SC2474_257mz_30.8438min</t>
  </si>
  <si>
    <t>SC2494_158mz_31.0097min</t>
  </si>
  <si>
    <t>SC2548_185mz_31.4604min</t>
  </si>
  <si>
    <t>SC2579_144mz_31.7195min</t>
  </si>
  <si>
    <t>SC2594_158mz_31.8479min</t>
  </si>
  <si>
    <t>SC2616_218mz_32.0281min</t>
  </si>
  <si>
    <t>SC2656_232mz_32.3687min</t>
  </si>
  <si>
    <t>SC2657_73mz_32.3779min</t>
  </si>
  <si>
    <t>SC2680_188mz_32.5668min</t>
  </si>
  <si>
    <t>SC2679_128mz_32.5593min</t>
  </si>
  <si>
    <t>SC2713_245mz_32.8444min</t>
  </si>
  <si>
    <t>SC2725_209mz_32.9451min</t>
  </si>
  <si>
    <t>SC2752_179mz_33.1715min</t>
  </si>
  <si>
    <t>SC2754_73mz_33.1851min</t>
  </si>
  <si>
    <t>SC2759_445mz_33.2362min</t>
  </si>
  <si>
    <t>SC2777_156mz_33.3788min</t>
  </si>
  <si>
    <t>SC2788_158mz_33.4718min</t>
  </si>
  <si>
    <t>SC2793_319mz_33.5154min</t>
  </si>
  <si>
    <t>SC2798_445mz_33.5566min</t>
  </si>
  <si>
    <t>SC2834_174mz_33.8636min</t>
  </si>
  <si>
    <t>SC2856_154mz_34.0457min</t>
  </si>
  <si>
    <t>SC2912_174mz_34.5137min</t>
  </si>
  <si>
    <t>SC2930_347mz_34.6664min</t>
  </si>
  <si>
    <t>SC2956_366mz_34.8837min</t>
  </si>
  <si>
    <t>SC2975_158mz_35.0363min</t>
  </si>
  <si>
    <t>SC2982_321mz_35.1035min</t>
  </si>
  <si>
    <t>SC2988_188mz_35.1538min</t>
  </si>
  <si>
    <t>SC3034_280mz_35.5422min</t>
  </si>
  <si>
    <t>SC3040_204mz_35.5874min</t>
  </si>
  <si>
    <t>SC3042_174mz_35.6018min</t>
  </si>
  <si>
    <t>SC3078_204mz_35.9037min</t>
  </si>
  <si>
    <t>SC3101_386mz_36.0975min</t>
  </si>
  <si>
    <t>SC3174_73mz_36.7141min</t>
  </si>
  <si>
    <t>SC3201_147mz_36.9389min</t>
  </si>
  <si>
    <t>SC3209_156mz_37.0027min</t>
  </si>
  <si>
    <t>SC3212_232mz_37.027min</t>
  </si>
  <si>
    <t>SC3226_174mz_37.1478min</t>
  </si>
  <si>
    <t>SC3289_383mz_37.6771min</t>
  </si>
  <si>
    <t>SC3302_158mz_37.7869min</t>
  </si>
  <si>
    <t>SC3308_116mz_37.8348min</t>
  </si>
  <si>
    <t>SC3335_142mz_38.0629min</t>
  </si>
  <si>
    <t>SC3366_218mz_38.3247min</t>
  </si>
  <si>
    <t>SC3392_218mz_38.542min</t>
  </si>
  <si>
    <t>SC3401_156mz_38.6183min</t>
  </si>
  <si>
    <t>SC3443_156mz_38.9696min</t>
  </si>
  <si>
    <t>SC3454_73mz_39.062min</t>
  </si>
  <si>
    <t>SC3468_158mz_39.1778min</t>
  </si>
  <si>
    <t>SC3484_73mz_39.3088min</t>
  </si>
  <si>
    <t>SC3561_218mz_39.9528min</t>
  </si>
  <si>
    <t>SC3562_73mz_39.9697min</t>
  </si>
  <si>
    <t>SC3654_232mz_40.7423min</t>
  </si>
  <si>
    <t>SC3726_73mz_41.342min</t>
  </si>
  <si>
    <t>SC3721_387mz_41.301min</t>
  </si>
  <si>
    <t>SC3748_217mz_41.5267min</t>
  </si>
  <si>
    <t>SC3763_493mz_41.6541min</t>
  </si>
  <si>
    <t>SC3776_73mz_41.759min</t>
  </si>
  <si>
    <t>SC3794_73mz_41.9133min</t>
  </si>
  <si>
    <t>SC3822_247mz_42.1482min</t>
  </si>
  <si>
    <t>SC3864_288mz_42.5006min</t>
  </si>
  <si>
    <t>SC3878_317mz_42.618min</t>
  </si>
  <si>
    <t>SC3914_580mz_42.9166min</t>
  </si>
  <si>
    <t>SC3919_398mz_42.9619min</t>
  </si>
  <si>
    <t>SC3964_357mz_43.3402min</t>
  </si>
  <si>
    <t>SC3982_176mz_43.4871min</t>
  </si>
  <si>
    <t>SC4035_254mz_43.9417min</t>
  </si>
  <si>
    <t>SC4046_73mz_44.028min</t>
  </si>
  <si>
    <t>SC4049_276mz_44.06min</t>
  </si>
  <si>
    <t>SC4054_446mz_44.0943min</t>
  </si>
  <si>
    <t>SC4054_446mz_44.0944min</t>
  </si>
  <si>
    <t>SC4067_457mz_44.2093min</t>
  </si>
  <si>
    <t>SC4083_144mz_44.341min</t>
  </si>
  <si>
    <t>SC4119_204mz_44.6321min</t>
  </si>
  <si>
    <t>SC4134_218mz_44.7673min</t>
  </si>
  <si>
    <t>SC4149_73mz_44.8913min</t>
  </si>
  <si>
    <t>SC4167_73mz_45.0414min</t>
  </si>
  <si>
    <t>SC4178_401mz_45.1371min</t>
  </si>
  <si>
    <t>SC4203_218mz_45.3459min</t>
  </si>
  <si>
    <t>SC4203_218mz_45.3443min</t>
  </si>
  <si>
    <t>SC4207_387mz_45.377min</t>
  </si>
  <si>
    <t>SC4207_73mz_45.377min</t>
  </si>
  <si>
    <t>SC4291_506mz_46.0818min</t>
  </si>
  <si>
    <t>SC4493_463mz_47.7762min</t>
  </si>
  <si>
    <t>SC4569_236mz_48.4154min</t>
  </si>
  <si>
    <t>SC4656_100mz_49.1444min</t>
  </si>
  <si>
    <t>SC4680_73mz_49.3456min</t>
  </si>
  <si>
    <t>SC4719_324mz_49.677min</t>
  </si>
  <si>
    <t>SC4719_73mz_49.6711min</t>
  </si>
  <si>
    <t>SC4811_174mz_50.4438min</t>
  </si>
  <si>
    <t>SC4987_172mz_51.9193min</t>
  </si>
  <si>
    <t>SC4897_174mz_51.166min</t>
  </si>
  <si>
    <t>SC5002_498mz_52.0468min</t>
  </si>
  <si>
    <t>SC5194_204mz_53.6549min</t>
  </si>
  <si>
    <t>SC5232_251mz_53.9762min</t>
  </si>
  <si>
    <t>SC5257_144mz_54.1869min</t>
  </si>
  <si>
    <t>SC5423_69mz_55.5784min</t>
  </si>
  <si>
    <t>SC5440_472mz_55.7211min</t>
  </si>
  <si>
    <t>SC5548_69mz_56.6279min</t>
  </si>
  <si>
    <t>SC5691_73mz_57.8215min</t>
  </si>
  <si>
    <t>SC5783_290mz_58.5983min</t>
  </si>
  <si>
    <t>SC5969_204mz_60.1586min</t>
  </si>
  <si>
    <t>SC6039_647mz_60.7458min</t>
  </si>
  <si>
    <t>SC6192_362mz_62.0276min</t>
  </si>
  <si>
    <t>SC31_171mz_10.3452min</t>
  </si>
  <si>
    <t>SC227_157mz_11.9902min</t>
  </si>
  <si>
    <t>SC457_88mz_13.918min</t>
  </si>
  <si>
    <t>SC564_71mz_14.8205min</t>
  </si>
  <si>
    <t>SC618_101mz_15.2676min</t>
  </si>
  <si>
    <t>SC612_133mz_15.2257min</t>
  </si>
  <si>
    <t>SC671_130mz_15.7157min</t>
  </si>
  <si>
    <t>SC774_73mz_16.5805min</t>
  </si>
  <si>
    <t>SC927_179mz_17.8597min</t>
  </si>
  <si>
    <t>SC910_73mz_17.7207min</t>
  </si>
  <si>
    <t>SC1000_158mz_18.4763min</t>
  </si>
  <si>
    <t>SC1115_69mz_19.4402min</t>
  </si>
  <si>
    <t>SC1457_270mz_22.3099min</t>
  </si>
  <si>
    <t>SC1658_174mz_23.9977min</t>
  </si>
  <si>
    <t>SC1678_285mz_24.1638min</t>
  </si>
  <si>
    <t>SC1772_272mz_24.954min</t>
  </si>
  <si>
    <t>SC2072_73mz_27.4698min</t>
  </si>
  <si>
    <t>SC2083_50mz_27.5578min</t>
  </si>
  <si>
    <t>SC2091_329mz_27.6283min</t>
  </si>
  <si>
    <t>SC2111_331mz_27.7952min</t>
  </si>
  <si>
    <t>SC2065_217mz_27.4119min</t>
  </si>
  <si>
    <t>SC2349_258mz_29.7919min</t>
  </si>
  <si>
    <t>SC2532_231mz_31.3293min</t>
  </si>
  <si>
    <t>SC2680_188mz_32.5675min</t>
  </si>
  <si>
    <t>SC2777_156mz_33.3812min</t>
  </si>
  <si>
    <t>SC2866_204mz_34.1329min</t>
  </si>
  <si>
    <t>SC2947_217mz_34.8048min</t>
  </si>
  <si>
    <t>SC2968_142mz_34.9868min</t>
  </si>
  <si>
    <t>SC3084_243mz_35.9582min</t>
  </si>
  <si>
    <t>SC3129_129mz_36.3365min</t>
  </si>
  <si>
    <t>SC3155_228mz_36.5572min</t>
  </si>
  <si>
    <t>SC3167_389mz_36.6545min</t>
  </si>
  <si>
    <t>SC3174_174mz_36.714min</t>
  </si>
  <si>
    <t>SC3201_147mz_36.938min</t>
  </si>
  <si>
    <t>SC3255_174mz_37.3902min</t>
  </si>
  <si>
    <t>SC3286_282mz_37.651min</t>
  </si>
  <si>
    <t>SC3362_391mz_38.2869min</t>
  </si>
  <si>
    <t>SC3380_319mz_38.4421min</t>
  </si>
  <si>
    <t>SC3393_218mz_38.5511min</t>
  </si>
  <si>
    <t>SC3417_174mz_38.7516min</t>
  </si>
  <si>
    <t>SC3668_174mz_40.8589min</t>
  </si>
  <si>
    <t>SC3844_418mz_42.3302min</t>
  </si>
  <si>
    <t>SC3878_317mz_42.6171min</t>
  </si>
  <si>
    <t>SC3895_290mz_42.7606min</t>
  </si>
  <si>
    <t>SC3897_73mz_42.7758min</t>
  </si>
  <si>
    <t>SC4170_174mz_45.0649min</t>
  </si>
  <si>
    <t>SC4319_490mz_46.319min</t>
  </si>
  <si>
    <t>SC4406_73mz_47.0463min</t>
  </si>
  <si>
    <t>SC4590_437mz_48.5907min</t>
  </si>
  <si>
    <t>SC4616_72mz_48.8079min</t>
  </si>
  <si>
    <t>SC4639_516mz_49.0001min</t>
  </si>
  <si>
    <t>SC4656_100mz_49.1435min</t>
  </si>
  <si>
    <t>SC4764_69mz_50.0503min</t>
  </si>
  <si>
    <t>SC4805_487mz_50.3934min</t>
  </si>
  <si>
    <t>SC4871_339mz_50.9454min</t>
  </si>
  <si>
    <t>SC5007_330mz_52.0879min</t>
  </si>
  <si>
    <t>SC5012_315mz_52.1223min</t>
  </si>
  <si>
    <t>SC5191_204mz_53.6314min</t>
  </si>
  <si>
    <t>SC5277_363mz_54.3537min</t>
  </si>
  <si>
    <t>SC5995_221mz_60.3834min</t>
  </si>
  <si>
    <t>SC169_73mz_11.5028min</t>
  </si>
  <si>
    <t>SC217_58mz_11.908min</t>
  </si>
  <si>
    <t>SC662_273mz_15.6333min</t>
  </si>
  <si>
    <t>SC728_249mz_16.1862min</t>
  </si>
  <si>
    <t>SC921_228mz_17.8119min</t>
  </si>
  <si>
    <t>SC928_179mz_17.8705min</t>
  </si>
  <si>
    <t>SC948_309mz_18.0392min</t>
  </si>
  <si>
    <t>SC1002_180mz_18.488min</t>
  </si>
  <si>
    <t>SC1085_158mz_19.1884min</t>
  </si>
  <si>
    <t>SC1188_247mz_20.0542min</t>
  </si>
  <si>
    <t>SC1311_75mz_21.0818min</t>
  </si>
  <si>
    <t>SC1320_269mz_21.1606min</t>
  </si>
  <si>
    <t>SC1361_73mz_21.5037min</t>
  </si>
  <si>
    <t>SC1364_182mz_21.5297min</t>
  </si>
  <si>
    <t>SC1372_146mz_21.5926min</t>
  </si>
  <si>
    <t>SC1379_261mz_21.6539min</t>
  </si>
  <si>
    <t>SC1413_73mz_21.9424min</t>
  </si>
  <si>
    <t>SC1419_241mz_21.9928min</t>
  </si>
  <si>
    <t>SC1502_174mz_22.6841min</t>
  </si>
  <si>
    <t>SC1537_84mz_22.9751min</t>
  </si>
  <si>
    <t>SC1590_221mz_23.4256min</t>
  </si>
  <si>
    <t>SC1689_188mz_24.2501min</t>
  </si>
  <si>
    <t>SC1702_84mz_24.3651min</t>
  </si>
  <si>
    <t>SC1712_141mz_24.4482min</t>
  </si>
  <si>
    <t>SC1735_241mz_24.6411min</t>
  </si>
  <si>
    <t>SC1737_331mz_24.6604min</t>
  </si>
  <si>
    <t>SC1795_254mz_25.1461min</t>
  </si>
  <si>
    <t>SC1882_185mz_25.8666min</t>
  </si>
  <si>
    <t>SC1966_329mz_26.578min</t>
  </si>
  <si>
    <t>SC2004_73mz_26.8945min</t>
  </si>
  <si>
    <t>SC2041_124mz_27.2105min</t>
  </si>
  <si>
    <t>SC2106_73mz_27.7507min</t>
  </si>
  <si>
    <t>SC2131_306mz_27.9671min</t>
  </si>
  <si>
    <t>SC2150_99mz_28.124min</t>
  </si>
  <si>
    <t>SC2187_73mz_28.4319min</t>
  </si>
  <si>
    <t>SC2253_262mz_28.9847min</t>
  </si>
  <si>
    <t>SC2338_73mz_29.7019min</t>
  </si>
  <si>
    <t>SC2361_73mz_29.8907min</t>
  </si>
  <si>
    <t>SC2413_73mz_30.3277min</t>
  </si>
  <si>
    <t>SC2489_273mz_30.9661min</t>
  </si>
  <si>
    <t>SC2495_158mz_31.0156min</t>
  </si>
  <si>
    <t>SC2500_128mz_31.0592min</t>
  </si>
  <si>
    <t>SC2533_231mz_31.3327min</t>
  </si>
  <si>
    <t>SC2566_100mz_31.6103min</t>
  </si>
  <si>
    <t>SC2627_437mz_32.1221min</t>
  </si>
  <si>
    <t>SC2620_73mz_32.0643min</t>
  </si>
  <si>
    <t>SC2624_174mz_32.0946min</t>
  </si>
  <si>
    <t>SC2679_188mz_32.5559min</t>
  </si>
  <si>
    <t>SC2681_226mz_32.5784min</t>
  </si>
  <si>
    <t>SC2692_254mz_32.6683min</t>
  </si>
  <si>
    <t>SC2720_73mz_32.9065min</t>
  </si>
  <si>
    <t>SC2733_278mz_33.0121min</t>
  </si>
  <si>
    <t>SC2735_73mz_33.028min</t>
  </si>
  <si>
    <t>SC2740_158mz_33.0716min</t>
  </si>
  <si>
    <t>SC2776_156mz_33.3736min</t>
  </si>
  <si>
    <t>SC2806_319mz_33.627min</t>
  </si>
  <si>
    <t>SC2844_317mz_33.9441min</t>
  </si>
  <si>
    <t>SC2848_254mz_33.9768min</t>
  </si>
  <si>
    <t>SC2897_142mz_34.3836min</t>
  </si>
  <si>
    <t>SC2943_188mz_34.7796min</t>
  </si>
  <si>
    <t>SC2967_283mz_34.9784min</t>
  </si>
  <si>
    <t>SC2971_308mz_35.0086min</t>
  </si>
  <si>
    <t>SC2971_73mz_35.0086min</t>
  </si>
  <si>
    <t>SC2972_158mz_35.0178min</t>
  </si>
  <si>
    <t>SC3040_73mz_35.5876min</t>
  </si>
  <si>
    <t>SC3045_359mz_35.6293min</t>
  </si>
  <si>
    <t>SC3060_276mz_35.7552min</t>
  </si>
  <si>
    <t>SC3077_204mz_35.8944min</t>
  </si>
  <si>
    <t>SC3078_218mz_35.9087min</t>
  </si>
  <si>
    <t>SC3173_174mz_36.7056min</t>
  </si>
  <si>
    <t>SC3206_156mz_36.9824min</t>
  </si>
  <si>
    <t>SC3211_232mz_37.0193min</t>
  </si>
  <si>
    <t>SC3225_73mz_37.1401min</t>
  </si>
  <si>
    <t>SC3272_391mz_37.531min</t>
  </si>
  <si>
    <t>SC3329_257mz_38.0117min</t>
  </si>
  <si>
    <t>SC3350_315mz_38.1912min</t>
  </si>
  <si>
    <t>SC3367_158mz_38.3322min</t>
  </si>
  <si>
    <t>SC3483_218mz_39.3036min</t>
  </si>
  <si>
    <t>SC3490_279mz_39.3589min</t>
  </si>
  <si>
    <t>SC3550_391mz_39.8681min</t>
  </si>
  <si>
    <t>SC3591_406mz_40.2112min</t>
  </si>
  <si>
    <t>SC3599_217mz_40.2766min</t>
  </si>
  <si>
    <t>SC3672_204mz_40.889min</t>
  </si>
  <si>
    <t>SC3731_73mz_41.3848min</t>
  </si>
  <si>
    <t>SC3812_73mz_42.0618min</t>
  </si>
  <si>
    <t>SC3838_313mz_42.2799min</t>
  </si>
  <si>
    <t>SC3864_73mz_42.5072min</t>
  </si>
  <si>
    <t>SC3902_290mz_42.836min</t>
  </si>
  <si>
    <t>SC3920_73mz_42.9677min</t>
  </si>
  <si>
    <t>SC3937_290mz_43.1154min</t>
  </si>
  <si>
    <t>SC4177_73mz_45.1289min</t>
  </si>
  <si>
    <t>SC4207_387mz_45.3772min</t>
  </si>
  <si>
    <t>SC4252_435mz_45.7553min</t>
  </si>
  <si>
    <t>SC4271_204mz_45.9146min</t>
  </si>
  <si>
    <t>SC4309_174mz_46.2326min</t>
  </si>
  <si>
    <t>SC4350_428mz_46.5757min</t>
  </si>
  <si>
    <t>SC4467_704mz_47.5588min</t>
  </si>
  <si>
    <t>SC4635_544mz_48.9664min</t>
  </si>
  <si>
    <t>SC4703_348mz_49.5369min</t>
  </si>
  <si>
    <t>SC4739_204mz_49.8413min</t>
  </si>
  <si>
    <t>SC4954_72mz_51.6449min</t>
  </si>
  <si>
    <t>SC5054_73mz_52.4854min</t>
  </si>
  <si>
    <t>SC5416_365mz_55.5196min</t>
  </si>
  <si>
    <t>SC151_103mz_11.3527min</t>
  </si>
  <si>
    <t>SC295_151mz_12.5641min</t>
  </si>
  <si>
    <t>SC573_140mz_14.8903min</t>
  </si>
  <si>
    <t>SC747_73mz_16.3515min</t>
  </si>
  <si>
    <t>SC751_197mz_16.3851min</t>
  </si>
  <si>
    <t>SC861_148mz_17.3137min</t>
  </si>
  <si>
    <t>SC886_159mz_17.5259min</t>
  </si>
  <si>
    <t>SC1111_147mz_19.4065min</t>
  </si>
  <si>
    <t>SC1265_186mz_20.6967min</t>
  </si>
  <si>
    <t>SC1414_73mz_21.9476min</t>
  </si>
  <si>
    <t>SC1543_83mz_23.0356min</t>
  </si>
  <si>
    <t>SC1620_174mz_23.6731min</t>
  </si>
  <si>
    <t>SC1757_267mz_24.8266min</t>
  </si>
  <si>
    <t>SC1760_288mz_24.8467min</t>
  </si>
  <si>
    <t>SC1879_240mz_25.8508min</t>
  </si>
  <si>
    <t>SC1891_166mz_25.955min</t>
  </si>
  <si>
    <t>SC1904_191mz_26.0597min</t>
  </si>
  <si>
    <t>SC1927_344mz_26.2451min</t>
  </si>
  <si>
    <t>SC2087_232mz_27.5982min</t>
  </si>
  <si>
    <t>SC2228_171mz_28.7791min</t>
  </si>
  <si>
    <t>SC2253_262mz_28.9865min</t>
  </si>
  <si>
    <t>SC2350_258mz_29.7994min</t>
  </si>
  <si>
    <t>SC2546_204mz_31.4419min</t>
  </si>
  <si>
    <t>SC2567_100mz_31.6172min</t>
  </si>
  <si>
    <t>SC2834_290mz_33.8569min</t>
  </si>
  <si>
    <t>SC3020_158mz_35.4231min</t>
  </si>
  <si>
    <t>SC3054_174mz_35.7023min</t>
  </si>
  <si>
    <t>SC3225_73mz_37.1392min</t>
  </si>
  <si>
    <t>SC3200_380mz_36.922min</t>
  </si>
  <si>
    <t>SC3316_174mz_37.9026min</t>
  </si>
  <si>
    <t>SC3407_381mz_38.6676min</t>
  </si>
  <si>
    <t>SC3430_204mz_38.8597min</t>
  </si>
  <si>
    <t>SC3598_73mz_40.2665min</t>
  </si>
  <si>
    <t>SC3731_73mz_41.383min</t>
  </si>
  <si>
    <t>SC3864_73mz_42.5004min</t>
  </si>
  <si>
    <t>SC3900_290mz_42.8016min</t>
  </si>
  <si>
    <t>SC3968_357mz_43.3728min</t>
  </si>
  <si>
    <t>SC4223_317mz_45.5103min</t>
  </si>
  <si>
    <t>SC4339_563mz_46.4892min</t>
  </si>
  <si>
    <t>SC4760_73mz_50.0099min</t>
  </si>
  <si>
    <t>SC5339_145mz_54.8762min</t>
  </si>
  <si>
    <t>SC6191_361mz_62.0199min</t>
  </si>
  <si>
    <t>SC5_163mz_10.1306min</t>
  </si>
  <si>
    <t>SC14_95mz_10.2103min</t>
  </si>
  <si>
    <t>SC112_147mz_11.0272min</t>
  </si>
  <si>
    <t>SC131_75mz_11.184min</t>
  </si>
  <si>
    <t>SC351_242mz_13.0373min</t>
  </si>
  <si>
    <t>SC446_87mz_13.8264min</t>
  </si>
  <si>
    <t>SC479_102mz_14.1077min</t>
  </si>
  <si>
    <t>SC683_86mz_15.818min</t>
  </si>
  <si>
    <t>SC730_132mz_16.2123min</t>
  </si>
  <si>
    <t>SC808_73mz_16.864min</t>
  </si>
  <si>
    <t>SC899_73mz_17.6267min</t>
  </si>
  <si>
    <t>SC986_190mz_18.359min</t>
  </si>
  <si>
    <t>SC1377_170mz_21.6373min</t>
  </si>
  <si>
    <t>SC1419_241mz_21.9896min</t>
  </si>
  <si>
    <t>SC1517_73mz_22.8075min</t>
  </si>
  <si>
    <t>SC1623_315mz_23.7017min</t>
  </si>
  <si>
    <t>SC1655_258mz_23.9694min</t>
  </si>
  <si>
    <t>SC1796_254mz_25.1513min</t>
  </si>
  <si>
    <t>SC1865_292mz_25.7293min</t>
  </si>
  <si>
    <t>SC1927_344mz_26.2486min</t>
  </si>
  <si>
    <t>SC1921_129mz_26.2007min</t>
  </si>
  <si>
    <t>SC1929_129mz_26.2704min</t>
  </si>
  <si>
    <t>SC1931_73mz_26.2813min</t>
  </si>
  <si>
    <t>SC1941_73mz_26.371min</t>
  </si>
  <si>
    <t>SC1942_170mz_26.3761min</t>
  </si>
  <si>
    <t>SC1942_73mz_26.3761min</t>
  </si>
  <si>
    <t>SC1945_114mz_26.4096min</t>
  </si>
  <si>
    <t>SC1961_269mz_26.5363min</t>
  </si>
  <si>
    <t>SC1999_73mz_26.8542min</t>
  </si>
  <si>
    <t>SC2007_369mz_26.9229min</t>
  </si>
  <si>
    <t>SC2030_73mz_27.1151min</t>
  </si>
  <si>
    <t>SC2187_73mz_28.4346min</t>
  </si>
  <si>
    <t>SC2254_262mz_28.9942min</t>
  </si>
  <si>
    <t>SC2275_212mz_29.1667min</t>
  </si>
  <si>
    <t>SC2286_218mz_29.2618min</t>
  </si>
  <si>
    <t>SC2314_260mz_29.4981min</t>
  </si>
  <si>
    <t>SC2360_73mz_29.8865min</t>
  </si>
  <si>
    <t>SC2364_338mz_29.9186min</t>
  </si>
  <si>
    <t>SC2369_272mz_29.9586min</t>
  </si>
  <si>
    <t>SC2412_274mz_30.3196min</t>
  </si>
  <si>
    <t>SC2413_73mz_30.3263min</t>
  </si>
  <si>
    <t>SC2482_84mz_30.9093min</t>
  </si>
  <si>
    <t>SC2486_73mz_30.9418min</t>
  </si>
  <si>
    <t>SC2491_125mz_30.9823min</t>
  </si>
  <si>
    <t>SC2524_276mz_31.2616min</t>
  </si>
  <si>
    <t>SC2532_73mz_31.3261min</t>
  </si>
  <si>
    <t>SC2548_73mz_31.4604min</t>
  </si>
  <si>
    <t>SC2594_157mz_31.8452min</t>
  </si>
  <si>
    <t>SC2618_156mz_32.0485min</t>
  </si>
  <si>
    <t>SC2646_73mz_32.2817min</t>
  </si>
  <si>
    <t>SC2655_73mz_32.3614min</t>
  </si>
  <si>
    <t>SC2688_128mz_32.6373min</t>
  </si>
  <si>
    <t>SC2705_102mz_32.7772min</t>
  </si>
  <si>
    <t>SC2705_102mz_32.7724min</t>
  </si>
  <si>
    <t>SC2711_73mz_32.8278min</t>
  </si>
  <si>
    <t>SC2711_73mz_32.8292min</t>
  </si>
  <si>
    <t>SC2778_73mz_33.3915min</t>
  </si>
  <si>
    <t>SC2782_98mz_33.4259min</t>
  </si>
  <si>
    <t>SC2845_154mz_33.9491min</t>
  </si>
  <si>
    <t>SC2841_362mz_33.9158min</t>
  </si>
  <si>
    <t>SC2863_232mz_34.1019min</t>
  </si>
  <si>
    <t>SC2900_405mz_34.4123min</t>
  </si>
  <si>
    <t>SC2973_158mz_35.0247min</t>
  </si>
  <si>
    <t>SC2996_158mz_35.2177min</t>
  </si>
  <si>
    <t>SC3015_174mz_35.3754min</t>
  </si>
  <si>
    <t>SC3024_73mz_35.4534min</t>
  </si>
  <si>
    <t>SC3057_292mz_35.7302min</t>
  </si>
  <si>
    <t>SC3144_156mz_36.4617min</t>
  </si>
  <si>
    <t>SC3184_212mz_36.7956min</t>
  </si>
  <si>
    <t>SC3277_144mz_37.574min</t>
  </si>
  <si>
    <t>SC3302_73mz_37.7846min</t>
  </si>
  <si>
    <t>SC3389_128mz_38.5142min</t>
  </si>
  <si>
    <t>SC3406_381mz_38.6553min</t>
  </si>
  <si>
    <t>SC3447_307mz_39.0035min</t>
  </si>
  <si>
    <t>SC3462_463mz_39.1276min</t>
  </si>
  <si>
    <t>SC3478_356mz_39.2618min</t>
  </si>
  <si>
    <t>SC3497_317mz_39.4212min</t>
  </si>
  <si>
    <t>SC3614_437mz_40.4027min</t>
  </si>
  <si>
    <t>SC3726_73mz_41.3464min</t>
  </si>
  <si>
    <t>SC3732_259mz_41.3926min</t>
  </si>
  <si>
    <t>SC3775_73mz_41.7547min</t>
  </si>
  <si>
    <t>SC3855_73mz_42.4252min</t>
  </si>
  <si>
    <t>SC3913_73mz_42.9084min</t>
  </si>
  <si>
    <t>SC4030_332mz_43.8941min</t>
  </si>
  <si>
    <t>SC4099_73mz_44.472min</t>
  </si>
  <si>
    <t>SC4119_73mz_44.6406min</t>
  </si>
  <si>
    <t>SC4130_359mz_44.7321min</t>
  </si>
  <si>
    <t>SC4151_289mz_44.9066min</t>
  </si>
  <si>
    <t>SC4177_401mz_45.1255min</t>
  </si>
  <si>
    <t>SC4294_359mz_46.1078min</t>
  </si>
  <si>
    <t>SC4339_563mz_46.4828min</t>
  </si>
  <si>
    <t>SC4655_100mz_49.1294min</t>
  </si>
  <si>
    <t>SC4706_204mz_49.5664min</t>
  </si>
  <si>
    <t>SC4710_278mz_49.5992min</t>
  </si>
  <si>
    <t>SC119_117mz_11.085min</t>
  </si>
  <si>
    <t>SC225_157mz_11.9692min</t>
  </si>
  <si>
    <t>SC1023_218mz_18.6685min</t>
  </si>
  <si>
    <t>SC1643_155mz_23.871min</t>
  </si>
  <si>
    <t>SC1779_94mz_25.0086min</t>
  </si>
  <si>
    <t>SC1827_314mz_25.4063min</t>
  </si>
  <si>
    <t>SC1853_99mz_25.6328min</t>
  </si>
  <si>
    <t>SC1939_275mz_26.3525min</t>
  </si>
  <si>
    <t>SC1946_73mz_26.418min</t>
  </si>
  <si>
    <t>SC2064_246mz_27.4036min</t>
  </si>
  <si>
    <t>SC2229_73mz_28.7827min</t>
  </si>
  <si>
    <t>SC2325_73mz_29.5912min</t>
  </si>
  <si>
    <t>SC2333_186mz_29.656min</t>
  </si>
  <si>
    <t>SC2400_378mz_30.2205min</t>
  </si>
  <si>
    <t>SC2412_274mz_30.3178min</t>
  </si>
  <si>
    <t>SC2539_287mz_31.384min</t>
  </si>
  <si>
    <t>SC2609_73mz_31.9796min</t>
  </si>
  <si>
    <t>SC2646_73mz_32.2824min</t>
  </si>
  <si>
    <t>SC2677_188mz_32.5458min</t>
  </si>
  <si>
    <t>SC2786_179mz_33.4577min</t>
  </si>
  <si>
    <t>SC2831_290mz_33.8352min</t>
  </si>
  <si>
    <t>SC2932_72mz_34.6774min</t>
  </si>
  <si>
    <t>SC3078_218mz_35.9063min</t>
  </si>
  <si>
    <t>SC3174_73mz_36.7116min</t>
  </si>
  <si>
    <t>SC3118_331mz_36.2444min</t>
  </si>
  <si>
    <t>SC3168_417mz_36.6613min</t>
  </si>
  <si>
    <t>SC3174_73mz_36.7158min</t>
  </si>
  <si>
    <t>SC3175_73mz_36.7217min</t>
  </si>
  <si>
    <t>SC3224_73mz_37.1336min</t>
  </si>
  <si>
    <t>SC3243_70mz_37.2913min</t>
  </si>
  <si>
    <t>SC3248_218mz_37.3248min</t>
  </si>
  <si>
    <t>SC3349_315mz_38.1755min</t>
  </si>
  <si>
    <t>SC3443_156mz_38.969min</t>
  </si>
  <si>
    <t>SC3497_317mz_39.4178min</t>
  </si>
  <si>
    <t>SC3523_73mz_39.6401min</t>
  </si>
  <si>
    <t>SC3767_387mz_41.687min</t>
  </si>
  <si>
    <t>SC3804_73mz_42.0024min</t>
  </si>
  <si>
    <t>SC4068_132mz_44.2119min</t>
  </si>
  <si>
    <t>SC4284_188mz_46.0264min</t>
  </si>
  <si>
    <t>SC4343_174mz_46.5205min</t>
  </si>
  <si>
    <t>SC4777_194mz_50.1561min</t>
  </si>
  <si>
    <t>SC4896_174mz_51.156min</t>
  </si>
  <si>
    <t>SC5200_147mz_53.7095min</t>
  </si>
  <si>
    <t>SC5340_470mz_54.8806min</t>
  </si>
  <si>
    <t>SC24_127mz_10.2822min</t>
  </si>
  <si>
    <t>SC35_55mz_10.3805min</t>
  </si>
  <si>
    <t>SC113_147mz_11.0347min</t>
  </si>
  <si>
    <t>SC124_126mz_11.1236min</t>
  </si>
  <si>
    <t>SC496_133mz_14.2493min</t>
  </si>
  <si>
    <t>SC535_100mz_14.5688min</t>
  </si>
  <si>
    <t>SC852_73mz_17.2323min</t>
  </si>
  <si>
    <t>SC908_117mz_17.697min</t>
  </si>
  <si>
    <t>SC1132_73mz_19.5819min</t>
  </si>
  <si>
    <t>SC1122_147mz_19.4973min</t>
  </si>
  <si>
    <t>SC1338_73mz_21.3109min</t>
  </si>
  <si>
    <t>SC1413_73mz_21.94min</t>
  </si>
  <si>
    <t>SC1483_232mz_22.5323min</t>
  </si>
  <si>
    <t>SC1552_232mz_23.1102min</t>
  </si>
  <si>
    <t>SC1570_218mz_23.2536min</t>
  </si>
  <si>
    <t>SC1590_221mz_23.424min</t>
  </si>
  <si>
    <t>SC1632_315mz_23.7787min</t>
  </si>
  <si>
    <t>SC1685_98mz_24.2209min</t>
  </si>
  <si>
    <t>SC1800_304mz_25.1866min</t>
  </si>
  <si>
    <t>SC1857_73mz_25.662min</t>
  </si>
  <si>
    <t>SC1865_292mz_25.73min</t>
  </si>
  <si>
    <t>SC1945_73mz_26.4036min</t>
  </si>
  <si>
    <t>SC2012_247mz_26.9622min</t>
  </si>
  <si>
    <t>SC2133_271mz_27.9756min</t>
  </si>
  <si>
    <t>SC2165_73mz_28.2483min</t>
  </si>
  <si>
    <t>SC2187_73mz_28.4328min</t>
  </si>
  <si>
    <t>SC2228_171mz_28.7818min</t>
  </si>
  <si>
    <t>SC2239_85mz_28.8748min</t>
  </si>
  <si>
    <t>SC2271_268mz_29.1374min</t>
  </si>
  <si>
    <t>SC2324_269mz_29.5796min</t>
  </si>
  <si>
    <t>SC2366_282mz_29.9327min</t>
  </si>
  <si>
    <t>SC2400_378mz_30.2212min</t>
  </si>
  <si>
    <t>SC2481_248mz_30.8982min</t>
  </si>
  <si>
    <t>SC2495_158mz_31.0123min</t>
  </si>
  <si>
    <t>SC2512_174mz_31.1607min</t>
  </si>
  <si>
    <t>SC2599_273mz_31.8898min</t>
  </si>
  <si>
    <t>SC2711_245mz_32.8301min</t>
  </si>
  <si>
    <t>SC2786_204mz_33.4626min</t>
  </si>
  <si>
    <t>SC2837_73mz_33.8821min</t>
  </si>
  <si>
    <t>SC2889_84mz_34.3217min</t>
  </si>
  <si>
    <t>SC2979_321mz_35.0774min</t>
  </si>
  <si>
    <t>SC2996_158mz_35.2217min</t>
  </si>
  <si>
    <t>SC3040_73mz_35.5875min</t>
  </si>
  <si>
    <t>SC3065_142mz_35.8039min</t>
  </si>
  <si>
    <t>SC3076_204mz_35.8912min</t>
  </si>
  <si>
    <t>SC3175_73mz_36.7208min</t>
  </si>
  <si>
    <t>SC3183_174mz_36.7871min</t>
  </si>
  <si>
    <t>SC3248_218mz_37.3314min</t>
  </si>
  <si>
    <t>SC3271_73mz_37.5244min</t>
  </si>
  <si>
    <t>SC3313_174mz_37.8817min</t>
  </si>
  <si>
    <t>SC3328_73mz_38.0042min</t>
  </si>
  <si>
    <t>SC3347_389mz_38.1645min</t>
  </si>
  <si>
    <t>SC3395_315mz_38.5679min</t>
  </si>
  <si>
    <t>SC3413_243mz_38.7164min</t>
  </si>
  <si>
    <t>SC3467_73mz_39.1694min</t>
  </si>
  <si>
    <t>SC3483_73mz_39.3019min</t>
  </si>
  <si>
    <t>SC3583_341mz_40.1416min</t>
  </si>
  <si>
    <t>SC3657_174mz_40.7624min</t>
  </si>
  <si>
    <t>SC3831_218mz_42.2211min</t>
  </si>
  <si>
    <t>SC3963_578mz_43.3318min</t>
  </si>
  <si>
    <t>SC3996_373mz_43.6002min</t>
  </si>
  <si>
    <t>SC4525_324mz_48.0437min</t>
  </si>
  <si>
    <t>SC4539_324mz_48.1611min</t>
  </si>
  <si>
    <t>SC4564_73mz_48.3692min</t>
  </si>
  <si>
    <t>SC4652_305mz_49.1116min</t>
  </si>
  <si>
    <t>SC4684_315mz_49.3767min</t>
  </si>
  <si>
    <t>SC4760_73mz_50.0168min</t>
  </si>
  <si>
    <t>SC4766_194mz_50.068min</t>
  </si>
  <si>
    <t>SC5229_325mz_53.9426min</t>
  </si>
  <si>
    <t>SC5417_365mz_55.5272min</t>
  </si>
  <si>
    <t>SC1310_145mz_21.0759min</t>
  </si>
  <si>
    <t>SC1868_228mz_25.7551min</t>
  </si>
  <si>
    <t>SC1912_244mz_26.1301min</t>
  </si>
  <si>
    <t>SC2082_174mz_27.5512min</t>
  </si>
  <si>
    <t>SC2113_402mz_27.8179min</t>
  </si>
  <si>
    <t>SC2220_328mz_28.708min</t>
  </si>
  <si>
    <t>SC2314_268mz_29.5032min</t>
  </si>
  <si>
    <t>SC2468_217mz_30.7967min</t>
  </si>
  <si>
    <t>SC2471_174mz_30.8143min</t>
  </si>
  <si>
    <t>SC2474_129mz_30.8394min</t>
  </si>
  <si>
    <t>SC3131_218mz_36.3491min</t>
  </si>
  <si>
    <t>SC3210_174mz_37.0118min</t>
  </si>
  <si>
    <t>SC3253_174mz_37.3742min</t>
  </si>
  <si>
    <t>SC3317_174mz_37.9103min</t>
  </si>
  <si>
    <t>SC3483_73mz_39.3011min</t>
  </si>
  <si>
    <t>SC3719_433mz_41.2833min</t>
  </si>
  <si>
    <t>SC3810_290mz_42.0467min</t>
  </si>
  <si>
    <t>SC3837_73mz_42.274min</t>
  </si>
  <si>
    <t>SC3848_73mz_42.3654min</t>
  </si>
  <si>
    <t>SC4319_257mz_46.3173min</t>
  </si>
  <si>
    <t>SC4434_264mz_47.282min</t>
  </si>
  <si>
    <t>SC5689_73mz_57.8097min</t>
  </si>
  <si>
    <t>SC29_55mz_10.331min</t>
  </si>
  <si>
    <t>SC65_73mz_10.6298min</t>
  </si>
  <si>
    <t>SC112_117mz_11.0264min</t>
  </si>
  <si>
    <t>SC128_191mz_11.159min</t>
  </si>
  <si>
    <t>SC213_117mz_11.8737min</t>
  </si>
  <si>
    <t>SC270_73mz_12.3492min</t>
  </si>
  <si>
    <t>SC281_147mz_12.4424min</t>
  </si>
  <si>
    <t>SC434_187mz_13.7285min</t>
  </si>
  <si>
    <t>SC471_58mz_14.0338min</t>
  </si>
  <si>
    <t>SC544_125mz_14.6479min</t>
  </si>
  <si>
    <t>SC548_158mz_14.6839min</t>
  </si>
  <si>
    <t>SC619_129mz_15.2821min</t>
  </si>
  <si>
    <t>SC671_130mz_15.7148min</t>
  </si>
  <si>
    <t>SC741_57mz_16.3038min</t>
  </si>
  <si>
    <t>SC886_147mz_17.5218min</t>
  </si>
  <si>
    <t>SC1012_147mz_18.5771min</t>
  </si>
  <si>
    <t>SC1081_50mz_19.1484min</t>
  </si>
  <si>
    <t>SC1122_174mz_19.4949min</t>
  </si>
  <si>
    <t>SC1122_248mz_19.4999min</t>
  </si>
  <si>
    <t>SC1155_71mz_19.7775min</t>
  </si>
  <si>
    <t>SC1165_180mz_19.8573min</t>
  </si>
  <si>
    <t>SC1202_174mz_20.171min</t>
  </si>
  <si>
    <t>SC1229_312mz_20.3974min</t>
  </si>
  <si>
    <t>SC1265_57mz_20.6995min</t>
  </si>
  <si>
    <t>SC1301_144mz_20.9914min</t>
  </si>
  <si>
    <t>SC1301_73mz_20.9997min</t>
  </si>
  <si>
    <t>SC1309_185mz_21.0694min</t>
  </si>
  <si>
    <t>SC1401_191mz_21.8344min</t>
  </si>
  <si>
    <t>SC1401_191mz_21.8369min</t>
  </si>
  <si>
    <t>SC1399_73mz_21.8252min</t>
  </si>
  <si>
    <t>SC1447_73mz_22.2236min</t>
  </si>
  <si>
    <t>SC1503_140mz_22.6909min</t>
  </si>
  <si>
    <t>SC1557_229mz_23.1447min</t>
  </si>
  <si>
    <t>SC1634_155mz_23.7964min</t>
  </si>
  <si>
    <t>SC1641_73mz_23.8494min</t>
  </si>
  <si>
    <t>SC1646_151mz_23.8963min</t>
  </si>
  <si>
    <t>SC1662_199mz_24.0297min</t>
  </si>
  <si>
    <t>SC1681_207mz_24.19min</t>
  </si>
  <si>
    <t>SC1681_207mz_24.1882min</t>
  </si>
  <si>
    <t>SC1689_128mz_24.2545min</t>
  </si>
  <si>
    <t>SC1749_73mz_24.7578min</t>
  </si>
  <si>
    <t>SC1770_176mz_24.9322min</t>
  </si>
  <si>
    <t>SC1797_261mz_25.1588min</t>
  </si>
  <si>
    <t>SC1822_241mz_25.3727min</t>
  </si>
  <si>
    <t>SC1825_155mz_25.4021min</t>
  </si>
  <si>
    <t>SC1826_155mz_25.4021min</t>
  </si>
  <si>
    <t>SC1870_227mz_25.7703min</t>
  </si>
  <si>
    <t>SC1914_201mz_26.1444min</t>
  </si>
  <si>
    <t>SC1917_110mz_26.1713min</t>
  </si>
  <si>
    <t>SC1918_82mz_26.1756min</t>
  </si>
  <si>
    <t>SC1939_102mz_26.3584min</t>
  </si>
  <si>
    <t>SC1974_218mz_26.6461min</t>
  </si>
  <si>
    <t>SC1993_73mz_26.8063min</t>
  </si>
  <si>
    <t>SC1993_73mz_26.8064min</t>
  </si>
  <si>
    <t>SC2000_73mz_26.8633min</t>
  </si>
  <si>
    <t>SC2003_140mz_26.8928min</t>
  </si>
  <si>
    <t>SC2042_181mz_27.2172min</t>
  </si>
  <si>
    <t>SC2051_158mz_27.2888min</t>
  </si>
  <si>
    <t>SC2093_73mz_27.6452min</t>
  </si>
  <si>
    <t>SC2126_73mz_27.9229min</t>
  </si>
  <si>
    <t>SC2136_271mz_28.0025min</t>
  </si>
  <si>
    <t>SC2162_199mz_28.2232min</t>
  </si>
  <si>
    <t>SC2181_218mz_28.3815min</t>
  </si>
  <si>
    <t>SC2190_290mz_28.4548min</t>
  </si>
  <si>
    <t>SC2234_276mz_28.8238min</t>
  </si>
  <si>
    <t>SC2298_219mz_29.3649min</t>
  </si>
  <si>
    <t>SC2299_73mz_29.3708min</t>
  </si>
  <si>
    <t>SC2302_204mz_29.3976min</t>
  </si>
  <si>
    <t>SC2325_73mz_29.5906min</t>
  </si>
  <si>
    <t>SC2329_117mz_29.6191min</t>
  </si>
  <si>
    <t>SC2339_91mz_29.7089min</t>
  </si>
  <si>
    <t>SC2350_345mz_29.8002min</t>
  </si>
  <si>
    <t>SC2367_227mz_29.9395min</t>
  </si>
  <si>
    <t>SC2367_73mz_29.9437min</t>
  </si>
  <si>
    <t>SC2373_357mz_29.9957min</t>
  </si>
  <si>
    <t>SC2376_73mz_30.0175min</t>
  </si>
  <si>
    <t>SC2485_73mz_30.9286min</t>
  </si>
  <si>
    <t>SC2492_128mz_30.9922min</t>
  </si>
  <si>
    <t>SC2497_217mz_31.0333min</t>
  </si>
  <si>
    <t>SC2503_73mz_31.077min</t>
  </si>
  <si>
    <t>SC2511_204mz_31.1526min</t>
  </si>
  <si>
    <t>SC2600_266mz_31.8981min</t>
  </si>
  <si>
    <t>SC2637_217mz_32.2104min</t>
  </si>
  <si>
    <t>SC2704_354mz_32.7699min</t>
  </si>
  <si>
    <t>SC2707_204mz_32.7951min</t>
  </si>
  <si>
    <t>SC2707_73mz_32.7933min</t>
  </si>
  <si>
    <t>SC2715_315mz_32.8579min</t>
  </si>
  <si>
    <t>SC2736_179mz_33.04min</t>
  </si>
  <si>
    <t>SC2740_73mz_33.0708min</t>
  </si>
  <si>
    <t>SC2752_73mz_33.1732min</t>
  </si>
  <si>
    <t>SC2771_98mz_33.3302min</t>
  </si>
  <si>
    <t>SC2783_73mz_33.4366min</t>
  </si>
  <si>
    <t>SC2822_205mz_33.7589min</t>
  </si>
  <si>
    <t>SC2835_156mz_33.8646min</t>
  </si>
  <si>
    <t>SC2835_156mz_33.8687min</t>
  </si>
  <si>
    <t>SC2842_73mz_33.93min</t>
  </si>
  <si>
    <t>SC2844_73mz_33.9451min</t>
  </si>
  <si>
    <t>SC2860_126mz_34.0741min</t>
  </si>
  <si>
    <t>SC2877_125mz_34.2236min</t>
  </si>
  <si>
    <t>SC2881_239mz_34.252min</t>
  </si>
  <si>
    <t>SC2894_256mz_34.3645min</t>
  </si>
  <si>
    <t>SC2893_73mz_34.3552min</t>
  </si>
  <si>
    <t>SC2897_174mz_34.3905min</t>
  </si>
  <si>
    <t>SC2900_297mz_34.4149min</t>
  </si>
  <si>
    <t>SC2924_103mz_34.6128min</t>
  </si>
  <si>
    <t>SC2928_73mz_34.6463min</t>
  </si>
  <si>
    <t>SC2993_415mz_35.1917min</t>
  </si>
  <si>
    <t>SC3004_73mz_35.2848min</t>
  </si>
  <si>
    <t>SC3041_311mz_35.5985min</t>
  </si>
  <si>
    <t>SC3053_297mz_35.6992min</t>
  </si>
  <si>
    <t>SC3064_297mz_35.7931min</t>
  </si>
  <si>
    <t>SC3110_335mz_36.1732min</t>
  </si>
  <si>
    <t>SC3129_73mz_36.3349min</t>
  </si>
  <si>
    <t>SC3145_73mz_36.4717min</t>
  </si>
  <si>
    <t>SC3163_174mz_36.6227min</t>
  </si>
  <si>
    <t>SC3165_73mz_36.6353min</t>
  </si>
  <si>
    <t>SC3201_232mz_36.9348min</t>
  </si>
  <si>
    <t>SC3214_228mz_37.0464min</t>
  </si>
  <si>
    <t>SC3227_217mz_37.158min</t>
  </si>
  <si>
    <t>SC3251_375mz_37.3518min</t>
  </si>
  <si>
    <t>SC3276_73mz_37.5674min</t>
  </si>
  <si>
    <t>SC3284_85mz_37.6327min</t>
  </si>
  <si>
    <t>SC3289_73mz_37.6781min</t>
  </si>
  <si>
    <t>SC3300_73mz_37.7694min</t>
  </si>
  <si>
    <t>SC3319_389mz_37.9338min</t>
  </si>
  <si>
    <t>SC3331_73mz_38.0362min</t>
  </si>
  <si>
    <t>SC3340_73mz_38.1066min</t>
  </si>
  <si>
    <t>SC3355_218mz_38.23min</t>
  </si>
  <si>
    <t>SC3364_73mz_38.3104min</t>
  </si>
  <si>
    <t>SC3388_73mz_38.5069min</t>
  </si>
  <si>
    <t>SC3395_73mz_38.5621min</t>
  </si>
  <si>
    <t>SC3457_75mz_39.0864min</t>
  </si>
  <si>
    <t>SC3449_147mz_39.0194min</t>
  </si>
  <si>
    <t>SC3449_73mz_39.0202min</t>
  </si>
  <si>
    <t>SC3486_174mz_39.328min</t>
  </si>
  <si>
    <t>SC3502_202mz_39.4606min</t>
  </si>
  <si>
    <t>SC3522_73mz_39.6343min</t>
  </si>
  <si>
    <t>SC3545_204mz_39.8214min</t>
  </si>
  <si>
    <t>SC3574_284mz_40.0671min</t>
  </si>
  <si>
    <t>SC3587_73mz_40.1787min</t>
  </si>
  <si>
    <t>SC3627_73mz_40.5125min</t>
  </si>
  <si>
    <t>SC3638_328mz_40.6032min</t>
  </si>
  <si>
    <t>SC3691_387mz_41.052min</t>
  </si>
  <si>
    <t>SC3703_582mz_41.1509min</t>
  </si>
  <si>
    <t>SC3707_128mz_41.1836min</t>
  </si>
  <si>
    <t>SC3707_128mz_41.1837min</t>
  </si>
  <si>
    <t>SC3713_73mz_41.2314min</t>
  </si>
  <si>
    <t>SC3730_641mz_41.3774min</t>
  </si>
  <si>
    <t>SC3740_73mz_41.4604min</t>
  </si>
  <si>
    <t>SC3753_73mz_41.567min</t>
  </si>
  <si>
    <t>SC3807_237mz_42.0216min</t>
  </si>
  <si>
    <t>SC3810_73mz_42.0459min</t>
  </si>
  <si>
    <t>SC3828_366mz_42.2001min</t>
  </si>
  <si>
    <t>SC3847_309mz_42.3538min</t>
  </si>
  <si>
    <t>SC3854_73mz_42.4177min</t>
  </si>
  <si>
    <t>SC3874_174mz_42.5804min</t>
  </si>
  <si>
    <t>SC3917_73mz_42.9436min</t>
  </si>
  <si>
    <t>SC4020_204mz_43.8084min</t>
  </si>
  <si>
    <t>SC4051_194mz_44.0711min</t>
  </si>
  <si>
    <t>SC4068_158mz_44.2095min</t>
  </si>
  <si>
    <t>SC4096_149mz_44.4485min</t>
  </si>
  <si>
    <t>SC4196_73mz_45.2839min</t>
  </si>
  <si>
    <t>SC4205_354mz_45.3562min</t>
  </si>
  <si>
    <t>SC4280_361mz_45.9887min</t>
  </si>
  <si>
    <t>SC4282_359mz_46.0096min</t>
  </si>
  <si>
    <t>SC4476_73mz_47.6293min</t>
  </si>
  <si>
    <t>SC4494_399mz_47.7914min</t>
  </si>
  <si>
    <t>SC4533_361mz_48.1143min</t>
  </si>
  <si>
    <t>SC4536_73mz_48.1328min</t>
  </si>
  <si>
    <t>SC4536_73mz_48.1344min</t>
  </si>
  <si>
    <t>SC4557_236mz_48.3149min</t>
  </si>
  <si>
    <t>SC4572_204mz_48.4372min</t>
  </si>
  <si>
    <t>SC4582_531mz_48.5236min</t>
  </si>
  <si>
    <t>SC4589_146mz_48.5849min</t>
  </si>
  <si>
    <t>SC4604_204mz_48.709min</t>
  </si>
  <si>
    <t>SC4612_282mz_48.7778min</t>
  </si>
  <si>
    <t>SC4618_412mz_48.8248min</t>
  </si>
  <si>
    <t>SC4631_204mz_48.9347min</t>
  </si>
  <si>
    <t>SC4634_73mz_48.9623min</t>
  </si>
  <si>
    <t>SC4652_217mz_49.1117min</t>
  </si>
  <si>
    <t>SC4670_73mz_49.2593min</t>
  </si>
  <si>
    <t>SC4711_387mz_49.5991min</t>
  </si>
  <si>
    <t>SC4721_387mz_49.6905min</t>
  </si>
  <si>
    <t>SC4723_73mz_49.7032min</t>
  </si>
  <si>
    <t>SC4803_427mz_50.3759min</t>
  </si>
  <si>
    <t>SC4807_426mz_50.4119min</t>
  </si>
  <si>
    <t>SC4980_58mz_51.8691min</t>
  </si>
  <si>
    <t>SC5361_353mz_55.0618min</t>
  </si>
  <si>
    <t>SC5392_364mz_55.3134min</t>
  </si>
  <si>
    <t>SC5429_343mz_55.6296min</t>
  </si>
  <si>
    <t>SC6274_129mz_62.7155min</t>
  </si>
  <si>
    <t>SC70_147mz_10.674min</t>
  </si>
  <si>
    <t>SC465_71mz_13.9818min</t>
  </si>
  <si>
    <t>SC464_71mz_13.9809min</t>
  </si>
  <si>
    <t>SC1019_133mz_18.6316min</t>
  </si>
  <si>
    <t>SC1026_174mz_18.6944min</t>
  </si>
  <si>
    <t>SC1170_213mz_19.8991min</t>
  </si>
  <si>
    <t>SC1417_116mz_21.9753min</t>
  </si>
  <si>
    <t>SC1530_184mz_22.9224min</t>
  </si>
  <si>
    <t>SC1666_281mz_24.0641min</t>
  </si>
  <si>
    <t>SC1743_188mz_24.7049min</t>
  </si>
  <si>
    <t>SC1758_306mz_24.8342min</t>
  </si>
  <si>
    <t>SC1917_82mz_26.1671min</t>
  </si>
  <si>
    <t>SC1931_275mz_26.2828min</t>
  </si>
  <si>
    <t>SC2003_140mz_26.8935min</t>
  </si>
  <si>
    <t>SC2171_245mz_28.3003min</t>
  </si>
  <si>
    <t>SC2203_217mz_28.5695min</t>
  </si>
  <si>
    <t>SC2233_276mz_28.8204min</t>
  </si>
  <si>
    <t>SC2237_73mz_28.8523min</t>
  </si>
  <si>
    <t>SC2298_219mz_29.3632min</t>
  </si>
  <si>
    <t>SC2322_309mz_29.5645min</t>
  </si>
  <si>
    <t>SC2434_73mz_30.5048min</t>
  </si>
  <si>
    <t>SC2736_179mz_33.0399min</t>
  </si>
  <si>
    <t>SC2763_73mz_33.2621min</t>
  </si>
  <si>
    <t>SC2771_98mz_33.3293min</t>
  </si>
  <si>
    <t>SC2826_377mz_33.7924min</t>
  </si>
  <si>
    <t>SC2878_125mz_34.2294min</t>
  </si>
  <si>
    <t>SC2991_73mz_35.1748min</t>
  </si>
  <si>
    <t>SC3067_204mz_35.814min</t>
  </si>
  <si>
    <t>SC3067_204mz_35.8165min</t>
  </si>
  <si>
    <t>SC3095_73mz_36.0481min</t>
  </si>
  <si>
    <t>SC3111_142mz_36.1882min</t>
  </si>
  <si>
    <t>SC3294_226mz_37.7175min</t>
  </si>
  <si>
    <t>SC3315_281mz_37.8944min</t>
  </si>
  <si>
    <t>SC3379_128mz_38.4304min</t>
  </si>
  <si>
    <t>SC3449_217mz_39.0202min</t>
  </si>
  <si>
    <t>SC3454_310mz_39.0596min</t>
  </si>
  <si>
    <t>SC3469_312mz_39.1846min</t>
  </si>
  <si>
    <t>SC3529_87mz_39.6904min</t>
  </si>
  <si>
    <t>SC3579_281mz_40.109min</t>
  </si>
  <si>
    <t>SC4043_217mz_44.0038min</t>
  </si>
  <si>
    <t>SC4096_149mz_44.4468min</t>
  </si>
  <si>
    <t>SC4101_73mz_44.4912min</t>
  </si>
  <si>
    <t>SC4135_73mz_44.7723min</t>
  </si>
  <si>
    <t>SC4168_450mz_45.0541min</t>
  </si>
  <si>
    <t>SC4190_194mz_45.2327min</t>
  </si>
  <si>
    <t>SC4388_174mz_46.8954min</t>
  </si>
  <si>
    <t>SC4423_386mz_47.189min</t>
  </si>
  <si>
    <t>SC4459_73mz_47.4868min</t>
  </si>
  <si>
    <t>SC4464_396mz_47.5339min</t>
  </si>
  <si>
    <t>SC4507_361mz_47.8936min</t>
  </si>
  <si>
    <t>SC4833_261mz_50.6309min</t>
  </si>
  <si>
    <t>SC5248_69mz_54.1147min</t>
  </si>
  <si>
    <t>SC5254_361mz_54.1583min</t>
  </si>
  <si>
    <t>SC5627_73mz_57.2906min</t>
  </si>
  <si>
    <t>SC5780_315mz_58.5749min</t>
  </si>
  <si>
    <t>SC115_73mz_11.0516min</t>
  </si>
  <si>
    <t>SC458_72mz_13.9321min</t>
  </si>
  <si>
    <t>SC470_58mz_14.0328min</t>
  </si>
  <si>
    <t>SC599_173mz_15.1124min</t>
  </si>
  <si>
    <t>SC625_147mz_15.3282min</t>
  </si>
  <si>
    <t>SC682_86mz_15.8088min</t>
  </si>
  <si>
    <t>SC704_168mz_15.9957min</t>
  </si>
  <si>
    <t>SC867_233mz_17.3623min</t>
  </si>
  <si>
    <t>SC918_179mz_17.7869min</t>
  </si>
  <si>
    <t>SC1008_297mz_18.5409min</t>
  </si>
  <si>
    <t>SC1065_73mz_19.0173min</t>
  </si>
  <si>
    <t>SC1081_205mz_19.1542min</t>
  </si>
  <si>
    <t>SC1149_170mz_19.7245min</t>
  </si>
  <si>
    <t>SC1150_170mz_19.7305min</t>
  </si>
  <si>
    <t>SC1177_221mz_19.9595min</t>
  </si>
  <si>
    <t>SC1185_110mz_20.0257min</t>
  </si>
  <si>
    <t>SC1252_298mz_20.5911min</t>
  </si>
  <si>
    <t>SC1265_146mz_20.6959min</t>
  </si>
  <si>
    <t>SC1372_298mz_21.5951min</t>
  </si>
  <si>
    <t>SC1398_221mz_21.8134min</t>
  </si>
  <si>
    <t>SC1405_131mz_21.8746min</t>
  </si>
  <si>
    <t>SC1430_154mz_22.0802min</t>
  </si>
  <si>
    <t>SC1462_147mz_22.3545min</t>
  </si>
  <si>
    <t>SC1533_160mz_22.9468min</t>
  </si>
  <si>
    <t>SC1640_73mz_23.8433min</t>
  </si>
  <si>
    <t>SC1646_147mz_23.8953min</t>
  </si>
  <si>
    <t>SC1653_160mz_23.949min</t>
  </si>
  <si>
    <t>SC1681_188mz_24.1874min</t>
  </si>
  <si>
    <t>SC1692_84mz_24.2764min</t>
  </si>
  <si>
    <t>SC1735_191mz_24.6421min</t>
  </si>
  <si>
    <t>SC1742_188mz_24.7015min</t>
  </si>
  <si>
    <t>SC1757_306mz_24.8265min</t>
  </si>
  <si>
    <t>SC1804_218mz_25.2216min</t>
  </si>
  <si>
    <t>SC1821_241mz_25.365min</t>
  </si>
  <si>
    <t>SC1824_155mz_25.3911min</t>
  </si>
  <si>
    <t>SC1856_292mz_25.6528min</t>
  </si>
  <si>
    <t>SC1871_260mz_25.7786min</t>
  </si>
  <si>
    <t>SC1914_116mz_26.1419min</t>
  </si>
  <si>
    <t>SC1917_82mz_26.1696min</t>
  </si>
  <si>
    <t>SC1922_73mz_26.2115min</t>
  </si>
  <si>
    <t>SC1955_235mz_26.4865min</t>
  </si>
  <si>
    <t>SC1974_218mz_26.646min</t>
  </si>
  <si>
    <t>SC2042_142mz_27.2173min</t>
  </si>
  <si>
    <t>SC2050_84mz_27.2819min</t>
  </si>
  <si>
    <t>SC2050_158mz_27.2852min</t>
  </si>
  <si>
    <t>SC2097_117mz_27.6787min</t>
  </si>
  <si>
    <t>SC2158_243mz_28.1861min</t>
  </si>
  <si>
    <t>SC2205_146mz_28.5871min</t>
  </si>
  <si>
    <t>SC2219_328mz_28.7054min</t>
  </si>
  <si>
    <t>SC2222_252mz_28.728min</t>
  </si>
  <si>
    <t>SC2228_73mz_28.7766min</t>
  </si>
  <si>
    <t>SC2237_103mz_28.8497min</t>
  </si>
  <si>
    <t>SC2267_73mz_29.104min</t>
  </si>
  <si>
    <t>SC2279_257mz_29.2071min</t>
  </si>
  <si>
    <t>SC2289_199mz_29.2893min</t>
  </si>
  <si>
    <t>SC2312_242mz_29.4806min</t>
  </si>
  <si>
    <t>SC2322_73mz_29.566min</t>
  </si>
  <si>
    <t>SC2328_117mz_29.6156min</t>
  </si>
  <si>
    <t>SC2359_272mz_29.8764min</t>
  </si>
  <si>
    <t>SC2487_205mz_30.9502min</t>
  </si>
  <si>
    <t>SC2499_217mz_31.0526min</t>
  </si>
  <si>
    <t>SC2505_174mz_31.0945min</t>
  </si>
  <si>
    <t>SC2518_217mz_31.2086min</t>
  </si>
  <si>
    <t>SC2521_293mz_31.2329min</t>
  </si>
  <si>
    <t>SC2534_257mz_31.3395min</t>
  </si>
  <si>
    <t>SC2578_257mz_31.7136min</t>
  </si>
  <si>
    <t>SC2687_187mz_32.6263min</t>
  </si>
  <si>
    <t>SC2694_267mz_32.6858min</t>
  </si>
  <si>
    <t>SC2706_73mz_32.7874min</t>
  </si>
  <si>
    <t>SC2734_382mz_33.0206min</t>
  </si>
  <si>
    <t>SC2736_179mz_33.0408min</t>
  </si>
  <si>
    <t>SC2763_73mz_33.2622min</t>
  </si>
  <si>
    <t>SC2791_257mz_33.497min</t>
  </si>
  <si>
    <t>SC2841_73mz_33.9207min</t>
  </si>
  <si>
    <t>SC2841_73mz_33.9214min</t>
  </si>
  <si>
    <t>SC2846_403mz_33.96min</t>
  </si>
  <si>
    <t>SC2913_128mz_34.5229min</t>
  </si>
  <si>
    <t>SC2923_103mz_34.6043min</t>
  </si>
  <si>
    <t>SC3000_291mz_35.2569min</t>
  </si>
  <si>
    <t>SC3064_297mz_35.788min</t>
  </si>
  <si>
    <t>SC3067_204mz_35.8164min</t>
  </si>
  <si>
    <t>SC3104_73mz_36.126min</t>
  </si>
  <si>
    <t>SC3228_217mz_37.1612min</t>
  </si>
  <si>
    <t>SC3229_73mz_37.1704min</t>
  </si>
  <si>
    <t>SC3238_218mz_37.2509min</t>
  </si>
  <si>
    <t>SC3244_174mz_37.2988min</t>
  </si>
  <si>
    <t>SC3251_375mz_37.3567min</t>
  </si>
  <si>
    <t>SC3331_73mz_38.0295min</t>
  </si>
  <si>
    <t>SC3341_329mz_38.1183min</t>
  </si>
  <si>
    <t>SC3449_243mz_39.021min</t>
  </si>
  <si>
    <t>SC3468_312mz_39.1812min</t>
  </si>
  <si>
    <t>SC3512_218mz_39.5462min</t>
  </si>
  <si>
    <t>SC3529_87mz_39.6878min</t>
  </si>
  <si>
    <t>SC3545_204mz_39.822min</t>
  </si>
  <si>
    <t>SC3560_73mz_39.9471min</t>
  </si>
  <si>
    <t>SC3598_444mz_40.2742min</t>
  </si>
  <si>
    <t>SC3717_315mz_41.2666min</t>
  </si>
  <si>
    <t>SC3785_387mz_41.8354min</t>
  </si>
  <si>
    <t>SC3865_73mz_42.5048min</t>
  </si>
  <si>
    <t>SC3901_324mz_42.8127min</t>
  </si>
  <si>
    <t>SC3929_87mz_43.0425min</t>
  </si>
  <si>
    <t>SC3940_357mz_43.1322min</t>
  </si>
  <si>
    <t>SC3990_55mz_43.5592min</t>
  </si>
  <si>
    <t>SC4044_217mz_44.003min</t>
  </si>
  <si>
    <t>SC4093_554mz_44.4215min</t>
  </si>
  <si>
    <t>SC4119_290mz_44.6397min</t>
  </si>
  <si>
    <t>SC4129_252mz_44.7209min</t>
  </si>
  <si>
    <t>SC4218_142mz_45.471min</t>
  </si>
  <si>
    <t>SC4283_359mz_46.0086min</t>
  </si>
  <si>
    <t>SC4364_420mz_46.7032min</t>
  </si>
  <si>
    <t>SC4387_259mz_46.8844min</t>
  </si>
  <si>
    <t>SC4464_128mz_47.5363min</t>
  </si>
  <si>
    <t>SC4589_146mz_48.5832min</t>
  </si>
  <si>
    <t>SC4631_204mz_48.9338min</t>
  </si>
  <si>
    <t>SC4631_204mz_48.9363min</t>
  </si>
  <si>
    <t>SC4737_73mz_49.8263min</t>
  </si>
  <si>
    <t>SC4772_204mz_50.119min</t>
  </si>
  <si>
    <t>SC4840_262mz_50.6887min</t>
  </si>
  <si>
    <t>SC5068_131mz_52.6021min</t>
  </si>
  <si>
    <t>SC5128_261mz_53.1037min</t>
  </si>
  <si>
    <t>SC5235_363mz_53.9947min</t>
  </si>
  <si>
    <t>SC5345_466mz_54.9173min</t>
  </si>
  <si>
    <t>SC6186_129mz_61.9823min</t>
  </si>
  <si>
    <t>SC173_75mz_11.5431min</t>
  </si>
  <si>
    <t>SC400_311mz_13.4398min</t>
  </si>
  <si>
    <t>SC484_173mz_14.1453min</t>
  </si>
  <si>
    <t>SC489_133mz_14.1865min</t>
  </si>
  <si>
    <t>SC533_156mz_14.558min</t>
  </si>
  <si>
    <t>SC649_145mz_15.5327min</t>
  </si>
  <si>
    <t>SC728_131mz_16.1973min</t>
  </si>
  <si>
    <t>SC1070_180mz_19.0618min</t>
  </si>
  <si>
    <t>SC1309_158mz_21.0692min</t>
  </si>
  <si>
    <t>SC1309_158mz_21.0685min</t>
  </si>
  <si>
    <t>SC1322_141mz_21.1792min</t>
  </si>
  <si>
    <t>SC1405_73mz_21.8737min</t>
  </si>
  <si>
    <t>SC1489_50mz_22.5767min</t>
  </si>
  <si>
    <t>SC1533_160mz_22.9484min</t>
  </si>
  <si>
    <t>SC2098_73mz_27.6837min</t>
  </si>
  <si>
    <t>SC2131_73mz_27.9613min</t>
  </si>
  <si>
    <t>SC2256_173mz_29.0109min</t>
  </si>
  <si>
    <t>SC2298_219mz_29.3624min</t>
  </si>
  <si>
    <t>SC2397_199mz_30.1861min</t>
  </si>
  <si>
    <t>SC2428_288mz_30.4586min</t>
  </si>
  <si>
    <t>SC2839_154mz_33.8989min</t>
  </si>
  <si>
    <t>SC2941_196mz_34.7528min</t>
  </si>
  <si>
    <t>SC3022_287mz_35.439min</t>
  </si>
  <si>
    <t>SC3270_243mz_37.5177min</t>
  </si>
  <si>
    <t>SC3286_117mz_37.6469min</t>
  </si>
  <si>
    <t>SC3380_128mz_38.4354min</t>
  </si>
  <si>
    <t>SC3388_259mz_38.5134min</t>
  </si>
  <si>
    <t>SC3663_204mz_40.8136min</t>
  </si>
  <si>
    <t>SC4288_73mz_46.0557min</t>
  </si>
  <si>
    <t>SC4335_386mz_46.4516min</t>
  </si>
  <si>
    <t>SC4446_73mz_47.3837min</t>
  </si>
  <si>
    <t>SC4704_204mz_49.5462min</t>
  </si>
  <si>
    <t>SC4895_146mz_51.1576min</t>
  </si>
  <si>
    <t>SC5045_204mz_52.405min</t>
  </si>
  <si>
    <t>SC5065_287mz_52.5737min</t>
  </si>
  <si>
    <t>SC6017_678mz_60.5546min</t>
  </si>
  <si>
    <t>SC268_174mz_12.3309min</t>
  </si>
  <si>
    <t>SC440_87mz_13.7755min</t>
  </si>
  <si>
    <t>SC436_116mz_13.7427min</t>
  </si>
  <si>
    <t>SC601_173mz_15.1285min</t>
  </si>
  <si>
    <t>SC974_84mz_18.2558min</t>
  </si>
  <si>
    <t>SC1013_205mz_18.5829min</t>
  </si>
  <si>
    <t>SC1069_180mz_19.0561min</t>
  </si>
  <si>
    <t>SC1225_258mz_20.3655min</t>
  </si>
  <si>
    <t>SC1296_140mz_20.9578min</t>
  </si>
  <si>
    <t>SC1441_234mz_22.1749min</t>
  </si>
  <si>
    <t>SC1641_75mz_23.851min</t>
  </si>
  <si>
    <t>SC1704_112mz_24.3787min</t>
  </si>
  <si>
    <t>SC1724_73mz_24.5431min</t>
  </si>
  <si>
    <t>SC1796_117mz_25.1504min</t>
  </si>
  <si>
    <t>SC1804_216mz_25.2259min</t>
  </si>
  <si>
    <t>SC1922_73mz_26.2123min</t>
  </si>
  <si>
    <t>SC1931_73mz_26.2845min</t>
  </si>
  <si>
    <t>SC1937_58mz_26.334min</t>
  </si>
  <si>
    <t>SC2222_252mz_28.7282min</t>
  </si>
  <si>
    <t>SC2228_320mz_28.776min</t>
  </si>
  <si>
    <t>SC2289_199mz_29.2876min</t>
  </si>
  <si>
    <t>SC2397_199mz_30.1936min</t>
  </si>
  <si>
    <t>SC2446_270mz_30.6089min</t>
  </si>
  <si>
    <t>SC2486_100mz_30.9444min</t>
  </si>
  <si>
    <t>SC2492_128mz_30.9939min</t>
  </si>
  <si>
    <t>SC2535_257mz_31.3555min</t>
  </si>
  <si>
    <t>SC2536_359mz_31.3588min</t>
  </si>
  <si>
    <t>SC2605_218mz_31.9377min</t>
  </si>
  <si>
    <t>SC2608_128mz_31.9628min</t>
  </si>
  <si>
    <t>SC2616_223mz_32.0333min</t>
  </si>
  <si>
    <t>SC2643_280mz_32.2556min</t>
  </si>
  <si>
    <t>SC2647_330mz_32.2916min</t>
  </si>
  <si>
    <t>SC2694_267mz_32.6842min</t>
  </si>
  <si>
    <t>SC2707_204mz_32.7941min</t>
  </si>
  <si>
    <t>SC2759_445mz_33.237min</t>
  </si>
  <si>
    <t>SC2771_98mz_33.336min</t>
  </si>
  <si>
    <t>SC2772_98mz_33.336min</t>
  </si>
  <si>
    <t>SC2868_329mz_34.1464min</t>
  </si>
  <si>
    <t>SC2925_319mz_34.6195min</t>
  </si>
  <si>
    <t>SC2956_142mz_34.8779min</t>
  </si>
  <si>
    <t>SC2966_218mz_34.9651min</t>
  </si>
  <si>
    <t>SC2977_73mz_35.0591min</t>
  </si>
  <si>
    <t>SC3023_287mz_35.4398min</t>
  </si>
  <si>
    <t>SC3067_204mz_35.8148min</t>
  </si>
  <si>
    <t>SC3243_174mz_37.2921min</t>
  </si>
  <si>
    <t>SC3261_315mz_37.4414min</t>
  </si>
  <si>
    <t>SC3270_281mz_37.5119min</t>
  </si>
  <si>
    <t>SC3294_226mz_37.719min</t>
  </si>
  <si>
    <t>SC3332_315mz_38.0362min</t>
  </si>
  <si>
    <t>SC3332_73mz_38.0362min</t>
  </si>
  <si>
    <t>SC3335_73mz_38.0597min</t>
  </si>
  <si>
    <t>SC3340_73mz_38.1041min</t>
  </si>
  <si>
    <t>SC3350_143mz_38.1864min</t>
  </si>
  <si>
    <t>SC3380_128mz_38.4337min</t>
  </si>
  <si>
    <t>SC3388_259mz_38.506min</t>
  </si>
  <si>
    <t>SC3558_73mz_39.9354min</t>
  </si>
  <si>
    <t>SC3565_219mz_39.9941min</t>
  </si>
  <si>
    <t>SC3579_73mz_40.1048min</t>
  </si>
  <si>
    <t>SC3721_73mz_41.3019min</t>
  </si>
  <si>
    <t>SC3873_174mz_42.5761min</t>
  </si>
  <si>
    <t>SC3884_131mz_42.6667min</t>
  </si>
  <si>
    <t>SC3991_55mz_43.5617min</t>
  </si>
  <si>
    <t>SC4050_174mz_44.0609min</t>
  </si>
  <si>
    <t>SC4079_73mz_44.3008min</t>
  </si>
  <si>
    <t>SC4360_169mz_46.6622min</t>
  </si>
  <si>
    <t>SC4427_361mz_47.2209min</t>
  </si>
  <si>
    <t>SC4488_353mz_47.7368min</t>
  </si>
  <si>
    <t>SC4703_204mz_49.5386min</t>
  </si>
  <si>
    <t>SC5016_145mz_52.1693min</t>
  </si>
  <si>
    <t>SC5251_271mz_54.1357min</t>
  </si>
  <si>
    <t>SC5251_73mz_54.1357min</t>
  </si>
  <si>
    <t>SC6192_129mz_62.031min</t>
  </si>
  <si>
    <t>SC64_73mz_10.6238min</t>
  </si>
  <si>
    <t>SC1149_170mz_19.7229min</t>
  </si>
  <si>
    <t>SC1164_180mz_19.8505min</t>
  </si>
  <si>
    <t>SC1652_160mz_23.944min</t>
  </si>
  <si>
    <t>SC1877_73mz_25.8299min</t>
  </si>
  <si>
    <t>SC1916_50mz_26.1554min</t>
  </si>
  <si>
    <t>SC1956_236mz_26.4867min</t>
  </si>
  <si>
    <t>SC2118_289mz_27.8523min</t>
  </si>
  <si>
    <t>SC2171_245mz_28.2986min</t>
  </si>
  <si>
    <t>SC2316_218mz_29.5183min</t>
  </si>
  <si>
    <t>SC2521_293mz_31.2346min</t>
  </si>
  <si>
    <t>SC2535_360mz_31.3554min</t>
  </si>
  <si>
    <t>SC2548_146mz_31.4604min</t>
  </si>
  <si>
    <t>SC2616_223mz_32.0332min</t>
  </si>
  <si>
    <t>SC2623_174mz_32.0961min</t>
  </si>
  <si>
    <t>SC2820_205mz_33.7421min</t>
  </si>
  <si>
    <t>SC2896_174mz_34.3795min</t>
  </si>
  <si>
    <t>SC3270_243mz_37.5102min</t>
  </si>
  <si>
    <t>SC3319_73mz_37.9313min</t>
  </si>
  <si>
    <t>SC3364_73mz_38.3079min</t>
  </si>
  <si>
    <t>SC3545_204mz_39.8229min</t>
  </si>
  <si>
    <t>SC3565_219mz_39.9924min</t>
  </si>
  <si>
    <t>SC3619_156mz_40.4463min</t>
  </si>
  <si>
    <t>SC3717_315mz_41.2657min</t>
  </si>
  <si>
    <t>SC3745_387mz_41.499min</t>
  </si>
  <si>
    <t>SC3807_237mz_42.0224min</t>
  </si>
  <si>
    <t>SC3874_174mz_42.5828min</t>
  </si>
  <si>
    <t>SC3878_73mz_42.6197min</t>
  </si>
  <si>
    <t>SC4014_325mz_43.7589min</t>
  </si>
  <si>
    <t>SC4014_325mz_43.7597min</t>
  </si>
  <si>
    <t>SC4389_174mz_46.9037min</t>
  </si>
  <si>
    <t>SC4750_73mz_49.9362min</t>
  </si>
  <si>
    <t>SC4811_463mz_50.4387min</t>
  </si>
  <si>
    <t>SC4895_146mz_51.1534min</t>
  </si>
  <si>
    <t>SC5761_315mz_58.4113min</t>
  </si>
  <si>
    <t>SC6190_129mz_62.0134min</t>
  </si>
  <si>
    <t>SC63_152mz_10.6121min</t>
  </si>
  <si>
    <t>SC105_235mz_10.9661min</t>
  </si>
  <si>
    <t>SC114_89mz_11.0483min</t>
  </si>
  <si>
    <t>SC181_73mz_11.6044min</t>
  </si>
  <si>
    <t>SC285_73mz_12.4736min</t>
  </si>
  <si>
    <t>SC392_147mz_13.3745min</t>
  </si>
  <si>
    <t>SC727_131mz_16.188min</t>
  </si>
  <si>
    <t>SC899_100mz_17.6326min</t>
  </si>
  <si>
    <t>SC985_174mz_18.3497min</t>
  </si>
  <si>
    <t>SC1081_117mz_19.1508min</t>
  </si>
  <si>
    <t>SC1279_231mz_20.8168min</t>
  </si>
  <si>
    <t>SC1314_103mz_21.1087min</t>
  </si>
  <si>
    <t>SC1491_73mz_22.5936min</t>
  </si>
  <si>
    <t>SC1611_232mz_23.6035min</t>
  </si>
  <si>
    <t>SC1652_117mz_23.9492min</t>
  </si>
  <si>
    <t>SC1689_128mz_24.2528min</t>
  </si>
  <si>
    <t>SC1692_84mz_24.2805min</t>
  </si>
  <si>
    <t>SC1749_217mz_24.7588min</t>
  </si>
  <si>
    <t>SC1848_120mz_25.5891min</t>
  </si>
  <si>
    <t>SC1869_57mz_25.7695min</t>
  </si>
  <si>
    <t>SC1905_202mz_26.0674min</t>
  </si>
  <si>
    <t>SC1921_129mz_26.2015min</t>
  </si>
  <si>
    <t>SC1931_185mz_26.2887min</t>
  </si>
  <si>
    <t>SC1935_67mz_26.3223min</t>
  </si>
  <si>
    <t>SC1978_73mz_26.6813min</t>
  </si>
  <si>
    <t>SC2000_260mz_26.8625min</t>
  </si>
  <si>
    <t>SC2051_84mz_27.2954min</t>
  </si>
  <si>
    <t>SC2143_355mz_28.0621min</t>
  </si>
  <si>
    <t>SC2147_73mz_28.0931min</t>
  </si>
  <si>
    <t>SC2185_217mz_28.4136min</t>
  </si>
  <si>
    <t>SC2246_73mz_28.9312min</t>
  </si>
  <si>
    <t>SC2276_220mz_29.1811min</t>
  </si>
  <si>
    <t>SC2289_199mz_29.2952min</t>
  </si>
  <si>
    <t>SC2302_73mz_29.4017min</t>
  </si>
  <si>
    <t>SC2323_73mz_29.5728min</t>
  </si>
  <si>
    <t>SC2324_73mz_29.5796min</t>
  </si>
  <si>
    <t>SC2352_217mz_29.8162min</t>
  </si>
  <si>
    <t>SC2366_227mz_29.9361min</t>
  </si>
  <si>
    <t>SC2400_315mz_30.2197min</t>
  </si>
  <si>
    <t>SC2403_128mz_30.2423min</t>
  </si>
  <si>
    <t>SC2406_174mz_30.265min</t>
  </si>
  <si>
    <t>SC2487_344mz_30.9453min</t>
  </si>
  <si>
    <t>SC2500_103mz_31.0577min</t>
  </si>
  <si>
    <t>SC2607_128mz_31.9527min</t>
  </si>
  <si>
    <t>SC2637_73mz_32.2052min</t>
  </si>
  <si>
    <t>SC2670_110mz_32.4863min</t>
  </si>
  <si>
    <t>SC2748_215mz_33.1414min</t>
  </si>
  <si>
    <t>SC2783_73mz_33.4308min</t>
  </si>
  <si>
    <t>SC2819_204mz_33.7328min</t>
  </si>
  <si>
    <t>SC2840_73mz_33.9073min</t>
  </si>
  <si>
    <t>SC2845_375mz_33.9568min</t>
  </si>
  <si>
    <t>SC2889_73mz_34.3251min</t>
  </si>
  <si>
    <t>SC2953_315mz_34.8595min</t>
  </si>
  <si>
    <t>SC2977_217mz_35.0582min</t>
  </si>
  <si>
    <t>SC3061_73mz_35.7637min</t>
  </si>
  <si>
    <t>SC3204_85mz_36.9624min</t>
  </si>
  <si>
    <t>SC3300_73mz_37.7686min</t>
  </si>
  <si>
    <t>SC3349_143mz_38.1863min</t>
  </si>
  <si>
    <t>SC3449_217mz_39.0218min</t>
  </si>
  <si>
    <t>SC3482_217mz_39.2945min</t>
  </si>
  <si>
    <t>SC3486_174mz_39.3297min</t>
  </si>
  <si>
    <t>SC3544_204mz_39.8189min</t>
  </si>
  <si>
    <t>SC3557_372mz_39.9245min</t>
  </si>
  <si>
    <t>SC3569_144mz_40.0285min</t>
  </si>
  <si>
    <t>SC3792_482mz_41.895min</t>
  </si>
  <si>
    <t>SC3955_217mz_43.2665min</t>
  </si>
  <si>
    <t>SC4169_217mz_45.0583min</t>
  </si>
  <si>
    <t>SC4189_194mz_45.2278min</t>
  </si>
  <si>
    <t>SC4287_230mz_46.054min</t>
  </si>
  <si>
    <t>SC4361_169mz_46.6639min</t>
  </si>
  <si>
    <t>SC4706_479mz_49.568min</t>
  </si>
  <si>
    <t>SC4834_261mz_50.6359min</t>
  </si>
  <si>
    <t>SC5371_287mz_55.1356min</t>
  </si>
  <si>
    <t>SC5400_72mz_55.3872min</t>
  </si>
  <si>
    <t>SC5492_558mz_56.1582min</t>
  </si>
  <si>
    <t>SC196_147mz_11.7329min</t>
  </si>
  <si>
    <t>SC718_99mz_16.1099min</t>
  </si>
  <si>
    <t>SC771_147mz_16.5563min</t>
  </si>
  <si>
    <t>SC1069_180mz_19.0545min</t>
  </si>
  <si>
    <t>SC1199_73mz_20.145min</t>
  </si>
  <si>
    <t>SC1405_131mz_21.8747min</t>
  </si>
  <si>
    <t>SC1663_73mz_24.0364min</t>
  </si>
  <si>
    <t>SC1930_185mz_26.2788min</t>
  </si>
  <si>
    <t>SC2093_188mz_27.6469min</t>
  </si>
  <si>
    <t>SC2127_86mz_27.9212min</t>
  </si>
  <si>
    <t>SC2146_73mz_28.0899min</t>
  </si>
  <si>
    <t>SC2213_176mz_28.6476min</t>
  </si>
  <si>
    <t>SC2309_221mz_29.4639min</t>
  </si>
  <si>
    <t>SC2317_220mz_29.5234min</t>
  </si>
  <si>
    <t>SC2338_327mz_29.6996min</t>
  </si>
  <si>
    <t>SC2376_256mz_30.0151min</t>
  </si>
  <si>
    <t>SC2402_128mz_30.239min</t>
  </si>
  <si>
    <t>SC2500_103mz_31.0576min</t>
  </si>
  <si>
    <t>SC2647_329mz_32.2917min</t>
  </si>
  <si>
    <t>SC2700_264mz_32.7355min</t>
  </si>
  <si>
    <t>SC2706_73mz_32.7865min</t>
  </si>
  <si>
    <t>SC2711_188mz_32.826min</t>
  </si>
  <si>
    <t>SC2932_315mz_34.6799min</t>
  </si>
  <si>
    <t>SC3449_147mz_39.0203min</t>
  </si>
  <si>
    <t>SC3619_156mz_40.4496min</t>
  </si>
  <si>
    <t>SC4318_73mz_46.3073min</t>
  </si>
  <si>
    <t>SC4318_73mz_46.3107min</t>
  </si>
  <si>
    <t>SC4337_416mz_46.4684min</t>
  </si>
  <si>
    <t>SC4361_169mz_46.6672min</t>
  </si>
  <si>
    <t>SC4574_69mz_48.4548min</t>
  </si>
  <si>
    <t>SC5311_129mz_54.6364min</t>
  </si>
  <si>
    <t>SC17_89mz_10.2287min</t>
  </si>
  <si>
    <t>SC201_58mz_11.7755min</t>
  </si>
  <si>
    <t>SC284_73mz_12.4751min</t>
  </si>
  <si>
    <t>SC491_73mz_14.2058min</t>
  </si>
  <si>
    <t>SC599_173mz_15.1135min</t>
  </si>
  <si>
    <t>SC640_89mz_15.459min</t>
  </si>
  <si>
    <t>SC641_89mz_15.4641min</t>
  </si>
  <si>
    <t>SC753_140mz_16.4035min</t>
  </si>
  <si>
    <t>SC834_73mz_17.0855min</t>
  </si>
  <si>
    <t>SC898_100mz_17.619min</t>
  </si>
  <si>
    <t>SC1108_103mz_19.3807min</t>
  </si>
  <si>
    <t>SC1199_57mz_20.1449min</t>
  </si>
  <si>
    <t>SC1503_140mz_22.6925min</t>
  </si>
  <si>
    <t>SC1545_243mz_23.0431min</t>
  </si>
  <si>
    <t>SC1551_216mz_23.0985min</t>
  </si>
  <si>
    <t>SC1570_73mz_23.2545min</t>
  </si>
  <si>
    <t>SC1720_245mz_24.5137min</t>
  </si>
  <si>
    <t>SC1740_73mz_24.6807min</t>
  </si>
  <si>
    <t>SC1796_117mz_25.1529min</t>
  </si>
  <si>
    <t>SC1820_73mz_25.3551min</t>
  </si>
  <si>
    <t>SC1823_244mz_25.3803min</t>
  </si>
  <si>
    <t>SC1914_201mz_26.1419min</t>
  </si>
  <si>
    <t>SC2034_266mz_27.1452min</t>
  </si>
  <si>
    <t>SC2052_186mz_27.3096min</t>
  </si>
  <si>
    <t>SC2083_328mz_27.5621min</t>
  </si>
  <si>
    <t>SC2127_127mz_27.9279min</t>
  </si>
  <si>
    <t>SC2139_117mz_28.0377min</t>
  </si>
  <si>
    <t>SC2143_73mz_28.0629min</t>
  </si>
  <si>
    <t>SC2159_243mz_28.1947min</t>
  </si>
  <si>
    <t>SC2181_218mz_28.3817min</t>
  </si>
  <si>
    <t>SC2220_328mz_28.7105min</t>
  </si>
  <si>
    <t>SC2234_276mz_28.8229min</t>
  </si>
  <si>
    <t>SC2267_73mz_29.1031min</t>
  </si>
  <si>
    <t>SC2276_220mz_29.1786min</t>
  </si>
  <si>
    <t>SC2323_73mz_29.5804min</t>
  </si>
  <si>
    <t>SC2400_116mz_30.2213min</t>
  </si>
  <si>
    <t>SC2427_244mz_30.4411min</t>
  </si>
  <si>
    <t>SC2427_73mz_30.4444min</t>
  </si>
  <si>
    <t>SC2434_174mz_30.5057min</t>
  </si>
  <si>
    <t>SC2443_430mz_30.587min</t>
  </si>
  <si>
    <t>SC2474_73mz_30.8388min</t>
  </si>
  <si>
    <t>SC2502_174mz_31.0753min</t>
  </si>
  <si>
    <t>SC2554_429mz_31.5175min</t>
  </si>
  <si>
    <t>SC2645_318mz_32.279min</t>
  </si>
  <si>
    <t>SC2664_186mz_32.4283min</t>
  </si>
  <si>
    <t>SC2791_208mz_33.4996min</t>
  </si>
  <si>
    <t>SC2817_205mz_33.7177min</t>
  </si>
  <si>
    <t>SC2899_297mz_34.4073min</t>
  </si>
  <si>
    <t>SC2914_347mz_34.5297min</t>
  </si>
  <si>
    <t>SC2914_217mz_34.5298min</t>
  </si>
  <si>
    <t>SC2934_73mz_34.705min</t>
  </si>
  <si>
    <t>SC2940_196mz_34.7495min</t>
  </si>
  <si>
    <t>SC2961_73mz_34.9273min</t>
  </si>
  <si>
    <t>SC3006_174mz_35.2982min</t>
  </si>
  <si>
    <t>SC3023_389mz_35.4442min</t>
  </si>
  <si>
    <t>SC3057_50mz_35.7276min</t>
  </si>
  <si>
    <t>SC3060_147mz_35.7561min</t>
  </si>
  <si>
    <t>SC3060_73mz_35.7512min</t>
  </si>
  <si>
    <t>SC3128_403mz_36.3307min</t>
  </si>
  <si>
    <t>SC3214_73mz_37.0464min</t>
  </si>
  <si>
    <t>SC3234_70mz_37.2191min</t>
  </si>
  <si>
    <t>SC3275_174mz_37.5563min</t>
  </si>
  <si>
    <t>SC3294_226mz_37.7191min</t>
  </si>
  <si>
    <t>SC3300_315mz_37.7703min</t>
  </si>
  <si>
    <t>SC3316_73mz_37.9071min</t>
  </si>
  <si>
    <t>SC3316_357mz_37.9104min</t>
  </si>
  <si>
    <t>SC3339_156mz_38.0965min</t>
  </si>
  <si>
    <t>SC3370_73mz_38.3525min</t>
  </si>
  <si>
    <t>SC3404_73mz_38.6428min</t>
  </si>
  <si>
    <t>SC3406_299mz_38.6586min</t>
  </si>
  <si>
    <t>SC3483_381mz_39.3037min</t>
  </si>
  <si>
    <t>SC3515_179mz_39.5763min</t>
  </si>
  <si>
    <t>SC3526_329mz_39.6652min</t>
  </si>
  <si>
    <t>SC3532_73mz_39.7123min</t>
  </si>
  <si>
    <t>SC3537_131mz_39.7575min</t>
  </si>
  <si>
    <t>SC3605_461mz_40.3263min</t>
  </si>
  <si>
    <t>SC3615_290mz_40.4127min</t>
  </si>
  <si>
    <t>SC3673_204mz_40.8967min</t>
  </si>
  <si>
    <t>SC3717_315mz_41.2658min</t>
  </si>
  <si>
    <t>SC3739_217mz_41.4495min</t>
  </si>
  <si>
    <t>SC3739_217mz_41.4478min</t>
  </si>
  <si>
    <t>SC3784_387mz_41.8312min</t>
  </si>
  <si>
    <t>SC3809_73mz_42.0442min</t>
  </si>
  <si>
    <t>SC3818_73mz_42.1214min</t>
  </si>
  <si>
    <t>SC3847_73mz_42.3546min</t>
  </si>
  <si>
    <t>SC3864_345mz_42.5006min</t>
  </si>
  <si>
    <t>SC3871_174mz_42.5593min</t>
  </si>
  <si>
    <t>SC3894_73mz_42.7523min</t>
  </si>
  <si>
    <t>SC3934_318mz_43.0886min</t>
  </si>
  <si>
    <t>SC4029_520mz_43.8822min</t>
  </si>
  <si>
    <t>SC4074_316mz_44.2589min</t>
  </si>
  <si>
    <t>SC4190_194mz_45.2319min</t>
  </si>
  <si>
    <t>SC4238_397mz_45.6354min</t>
  </si>
  <si>
    <t>SC4328_73mz_46.3981min</t>
  </si>
  <si>
    <t>SC4432_296mz_47.2645min</t>
  </si>
  <si>
    <t>SC4451_296mz_47.4256min</t>
  </si>
  <si>
    <t>SC4493_73mz_47.7812min</t>
  </si>
  <si>
    <t>SC4579_204mz_48.5036min</t>
  </si>
  <si>
    <t>SC4598_218mz_48.6595min</t>
  </si>
  <si>
    <t>SC4840_73mz_50.6838min</t>
  </si>
  <si>
    <t>SC5219_251mz_53.8672min</t>
  </si>
  <si>
    <t>SC5361_353mz_55.0559min</t>
  </si>
  <si>
    <t>SC650_145mz_15.5362min</t>
  </si>
  <si>
    <t>SC1069_180mz_19.0494min</t>
  </si>
  <si>
    <t>SC1081_205mz_19.1509min</t>
  </si>
  <si>
    <t>SC1727_67mz_24.5775min</t>
  </si>
  <si>
    <t>SC1823_155mz_25.3803min</t>
  </si>
  <si>
    <t>SC1824_73mz_25.387min</t>
  </si>
  <si>
    <t>SC1849_73mz_25.5951min</t>
  </si>
  <si>
    <t>SC1949_275mz_26.4331min</t>
  </si>
  <si>
    <t>SC2075_174mz_27.4934min</t>
  </si>
  <si>
    <t>SC2127_86mz_27.9296min</t>
  </si>
  <si>
    <t>SC2246_266mz_28.9295min</t>
  </si>
  <si>
    <t>SC2381_73mz_30.0603min</t>
  </si>
  <si>
    <t>SC2403_128mz_30.2415min</t>
  </si>
  <si>
    <t>SC2416_205mz_30.3514min</t>
  </si>
  <si>
    <t>SC2418_174mz_30.3707min</t>
  </si>
  <si>
    <t>SC2487_344mz_30.9461min</t>
  </si>
  <si>
    <t>SC2500_73mz_31.0577min</t>
  </si>
  <si>
    <t>SC2646_318mz_32.2816min</t>
  </si>
  <si>
    <t>SC2704_73mz_32.7681min</t>
  </si>
  <si>
    <t>SC2791_208mz_33.5005min</t>
  </si>
  <si>
    <t>SC2844_403mz_33.9425min</t>
  </si>
  <si>
    <t>SC2896_174mz_34.3804min</t>
  </si>
  <si>
    <t>SC2920_281mz_34.5834min</t>
  </si>
  <si>
    <t>SC2964_218mz_34.9517min</t>
  </si>
  <si>
    <t>SC3047_292mz_35.6488min</t>
  </si>
  <si>
    <t>SC3169_116mz_36.6689min</t>
  </si>
  <si>
    <t>SC3335_389mz_38.0605min</t>
  </si>
  <si>
    <t>SC3374_56mz_38.3894min</t>
  </si>
  <si>
    <t>SC3436_307mz_38.9103min</t>
  </si>
  <si>
    <t>SC3446_314mz_38.9925min</t>
  </si>
  <si>
    <t>SC3522_73mz_39.6317min</t>
  </si>
  <si>
    <t>SC3667_245mz_40.8489min</t>
  </si>
  <si>
    <t>SC3673_204mz_40.895min</t>
  </si>
  <si>
    <t>SC3838_73mz_42.2817min</t>
  </si>
  <si>
    <t>SC4008_330mz_43.7094min</t>
  </si>
  <si>
    <t>SC4051_194mz_44.0693min</t>
  </si>
  <si>
    <t>SC4493_73mz_47.7788min</t>
  </si>
  <si>
    <t>SC4574_69mz_48.4549min</t>
  </si>
  <si>
    <t>SC5190_147mz_53.6231min</t>
  </si>
  <si>
    <t>SC6162_129mz_61.7735min</t>
  </si>
  <si>
    <t>SC181_73mz_11.6053min</t>
  </si>
  <si>
    <t>SC469_58mz_14.0162min</t>
  </si>
  <si>
    <t>SC848_227mz_17.2039min</t>
  </si>
  <si>
    <t>SC985_174mz_18.3523min</t>
  </si>
  <si>
    <t>SC1014_207mz_18.5888min</t>
  </si>
  <si>
    <t>SC1061_231mz_18.9848min</t>
  </si>
  <si>
    <t>SC1122_73mz_19.4965min</t>
  </si>
  <si>
    <t>SC1268_187mz_20.7279min</t>
  </si>
  <si>
    <t>SC1309_73mz_21.0702min</t>
  </si>
  <si>
    <t>SC1309_202mz_21.0702min</t>
  </si>
  <si>
    <t>SC1536_128mz_22.9727min</t>
  </si>
  <si>
    <t>SC1681_207mz_24.1866min</t>
  </si>
  <si>
    <t>SC1691_84mz_24.2721min</t>
  </si>
  <si>
    <t>SC1724_128mz_24.549min</t>
  </si>
  <si>
    <t>SC1730_143mz_24.601min</t>
  </si>
  <si>
    <t>SC1733_304mz_24.6236min</t>
  </si>
  <si>
    <t>SC1796_261mz_25.1529min</t>
  </si>
  <si>
    <t>SC1869_227mz_25.7644min</t>
  </si>
  <si>
    <t>SC1874_185mz_25.8064min</t>
  </si>
  <si>
    <t>SC1972_246mz_26.6243min</t>
  </si>
  <si>
    <t>SC2042_181mz_27.2164min</t>
  </si>
  <si>
    <t>SC2103_229mz_27.7266min</t>
  </si>
  <si>
    <t>SC2127_86mz_27.9271min</t>
  </si>
  <si>
    <t>SC2236_73mz_28.8414min</t>
  </si>
  <si>
    <t>SC2305_277mz_29.4236min</t>
  </si>
  <si>
    <t>SC2313_350mz_29.4882min</t>
  </si>
  <si>
    <t>SC2312_350mz_29.4832min</t>
  </si>
  <si>
    <t>SC2322_147mz_29.5653min</t>
  </si>
  <si>
    <t>SC2327_117mz_29.6097min</t>
  </si>
  <si>
    <t>SC2427_288mz_30.4445min</t>
  </si>
  <si>
    <t>SC2446_270mz_30.6056min</t>
  </si>
  <si>
    <t>SC2501_133mz_31.0678min</t>
  </si>
  <si>
    <t>SC2518_217mz_31.207min</t>
  </si>
  <si>
    <t>SC2571_50mz_31.6499min</t>
  </si>
  <si>
    <t>SC2586_73mz_31.7816min</t>
  </si>
  <si>
    <t>SC2607_128mz_31.957min</t>
  </si>
  <si>
    <t>SC2607_128mz_31.9561min</t>
  </si>
  <si>
    <t>SC2614_73mz_32.0132min</t>
  </si>
  <si>
    <t>SC2707_204mz_32.7933min</t>
  </si>
  <si>
    <t>SC2752_73mz_33.1675min</t>
  </si>
  <si>
    <t>SC2759_445mz_33.2337min</t>
  </si>
  <si>
    <t>SC2775_218mz_33.3679min</t>
  </si>
  <si>
    <t>SC2783_73mz_33.4325min</t>
  </si>
  <si>
    <t>SC2792_208mz_33.508min</t>
  </si>
  <si>
    <t>SC2805_171mz_33.6178min</t>
  </si>
  <si>
    <t>SC2924_73mz_34.6162min</t>
  </si>
  <si>
    <t>SC3059_147mz_35.7486min</t>
  </si>
  <si>
    <t>SC3174_204mz_36.7133min</t>
  </si>
  <si>
    <t>SC3213_202mz_37.0395min</t>
  </si>
  <si>
    <t>SC3274_174mz_37.5488min</t>
  </si>
  <si>
    <t>SC3317_73mz_37.9112min</t>
  </si>
  <si>
    <t>SC3316_367mz_37.9079min</t>
  </si>
  <si>
    <t>SC3465_328mz_39.1561min</t>
  </si>
  <si>
    <t>SC3527_87mz_39.6762min</t>
  </si>
  <si>
    <t>SC3740_73mz_41.4562min</t>
  </si>
  <si>
    <t>SC3749_170mz_41.5326min</t>
  </si>
  <si>
    <t>SC3805_129mz_42.0032min</t>
  </si>
  <si>
    <t>SC3864_217mz_42.5006min</t>
  </si>
  <si>
    <t>SC3901_324mz_42.8134min</t>
  </si>
  <si>
    <t>SC4042_131mz_43.9972min</t>
  </si>
  <si>
    <t>SC4218_142mz_45.4694min</t>
  </si>
  <si>
    <t>SC4238_361mz_45.6346min</t>
  </si>
  <si>
    <t>SC4279_361mz_45.9811min</t>
  </si>
  <si>
    <t>SC4361_169mz_46.6681min</t>
  </si>
  <si>
    <t>SC4429_361mz_47.2369min</t>
  </si>
  <si>
    <t>SC4434_194mz_47.2796min</t>
  </si>
  <si>
    <t>SC4493_73mz_47.7754min</t>
  </si>
  <si>
    <t>SC4634_169mz_48.9616min</t>
  </si>
  <si>
    <t>SC4840_262mz_50.6896min</t>
  </si>
  <si>
    <t>SC5095_50mz_52.8237min</t>
  </si>
  <si>
    <t>SC7_146mz_10.1455min</t>
  </si>
  <si>
    <t>SC70_147mz_10.675min</t>
  </si>
  <si>
    <t>SC472_58mz_14.0439min</t>
  </si>
  <si>
    <t>SC978_124mz_18.2886min</t>
  </si>
  <si>
    <t>SC994_240mz_18.4303min</t>
  </si>
  <si>
    <t>SC1014_73mz_18.5889min</t>
  </si>
  <si>
    <t>SC1070_180mz_19.062min</t>
  </si>
  <si>
    <t>SC1309_73mz_21.0669min</t>
  </si>
  <si>
    <t>SC1310_73mz_21.0736min</t>
  </si>
  <si>
    <t>SC1437_174mz_22.1413min</t>
  </si>
  <si>
    <t>SC1437_174mz_22.1398min</t>
  </si>
  <si>
    <t>SC1655_100mz_23.971min</t>
  </si>
  <si>
    <t>SC1873_185mz_25.7997min</t>
  </si>
  <si>
    <t>SC1899_73mz_26.0136min</t>
  </si>
  <si>
    <t>SC1910_179mz_26.1084min</t>
  </si>
  <si>
    <t>SC2146_219mz_28.0865min</t>
  </si>
  <si>
    <t>SC2305_277mz_29.4228min</t>
  </si>
  <si>
    <t>SC2322_73mz_29.5662min</t>
  </si>
  <si>
    <t>SC2442_314mz_30.5687min</t>
  </si>
  <si>
    <t>SC2484_152mz_30.9252min</t>
  </si>
  <si>
    <t>SC2502_73mz_31.077min</t>
  </si>
  <si>
    <t>SC2623_174mz_32.092min</t>
  </si>
  <si>
    <t>SC2704_290mz_32.7699min</t>
  </si>
  <si>
    <t>SC2776_218mz_33.378min</t>
  </si>
  <si>
    <t>SC3059_217mz_35.7487min</t>
  </si>
  <si>
    <t>SC3299_251mz_37.7602min</t>
  </si>
  <si>
    <t>SC3422_354mz_38.7944min</t>
  </si>
  <si>
    <t>SC3453_310mz_39.0563min</t>
  </si>
  <si>
    <t>SC3623_282mz_40.4748min</t>
  </si>
  <si>
    <t>SC3795_342mz_41.9218min</t>
  </si>
  <si>
    <t>SC3805_129mz_42.0007min</t>
  </si>
  <si>
    <t>SC3838_73mz_42.2826min</t>
  </si>
  <si>
    <t>SC3846_309mz_42.3539min</t>
  </si>
  <si>
    <t>SC4191_159mz_45.2421min</t>
  </si>
  <si>
    <t>SC4205_354mz_45.3569min</t>
  </si>
  <si>
    <t>SC4279_73mz_45.9828min</t>
  </si>
  <si>
    <t>Y2/2_2.ELU</t>
  </si>
  <si>
    <t>M5/M5_1.ELU</t>
  </si>
  <si>
    <t>Blank1/MET1.ELU</t>
  </si>
  <si>
    <t>S6/S6_2.ELU</t>
  </si>
  <si>
    <t>M6/M6_2.ELU</t>
  </si>
  <si>
    <t>Y2/2_3.ELU</t>
  </si>
  <si>
    <t>Y3/3_2.ELU</t>
  </si>
  <si>
    <t>M6/M6_1.ELU</t>
  </si>
  <si>
    <t>S6/S6_1.ELU</t>
  </si>
  <si>
    <t>Y5/5_1.ELU</t>
  </si>
  <si>
    <t>Blank2/BLANK.ELU</t>
  </si>
  <si>
    <t>Y4/4_3.ELU</t>
  </si>
  <si>
    <t>Blank1/MET2.ELU</t>
  </si>
  <si>
    <t>S5/S5_2.ELU</t>
  </si>
  <si>
    <t>M3/M3_2.ELU</t>
  </si>
  <si>
    <t>M1/M1_1.ELU</t>
  </si>
  <si>
    <t>Blank1/MET3.ELU</t>
  </si>
  <si>
    <t>S1/S1_3.ELU</t>
  </si>
  <si>
    <t>Y3/3_1.ELU</t>
  </si>
  <si>
    <t>Y4/4_2.ELU</t>
  </si>
  <si>
    <t>S1/S1_2.ELU</t>
  </si>
  <si>
    <t>Y6/6_3.ELU</t>
  </si>
  <si>
    <t>M4/M4_3.ELU</t>
  </si>
  <si>
    <t>M2/M2_2.ELU</t>
  </si>
  <si>
    <t>Y5/5_3.ELU</t>
  </si>
  <si>
    <t>S6/S6_3.ELU</t>
  </si>
  <si>
    <t>M3/M3_1.ELU</t>
  </si>
  <si>
    <t>S2/S2_2.ELU</t>
  </si>
  <si>
    <t>M5/M5_3.ELU</t>
  </si>
  <si>
    <t>M4/M4_1.ELU</t>
  </si>
  <si>
    <t>Y5/5_2.ELU</t>
  </si>
  <si>
    <t>M3/M3_3.ELU</t>
  </si>
  <si>
    <t>S3/S3_1.ELU</t>
  </si>
  <si>
    <t>Y1/1_2.ELU</t>
  </si>
  <si>
    <t>M1/M1_3.ELU</t>
  </si>
  <si>
    <t>S2/S2_1.ELU</t>
  </si>
  <si>
    <t>S1/S1_1.ELU</t>
  </si>
  <si>
    <t>Y6/6_2.ELU</t>
  </si>
  <si>
    <t>Y4/4_1.ELU</t>
  </si>
  <si>
    <t>Y6/6_1.ELU</t>
  </si>
  <si>
    <t>Y3/3_3.ELU</t>
  </si>
  <si>
    <t>Y1/1_1.ELU</t>
  </si>
  <si>
    <t>S4/S4_3.ELU</t>
  </si>
  <si>
    <t>Y2/2_1.ELU</t>
  </si>
  <si>
    <t>M4/M4_2.ELU</t>
  </si>
  <si>
    <t>Y1/1_3.ELU</t>
  </si>
  <si>
    <t>M1/M1_2.ELU</t>
  </si>
  <si>
    <t>S3/S3_3.ELU</t>
  </si>
  <si>
    <t>M5/M5_2.ELU</t>
  </si>
  <si>
    <t>M2/M2_1.ELU</t>
  </si>
  <si>
    <t>M6/M6_3.ELU</t>
  </si>
  <si>
    <t>S4/S4_1.ELU</t>
  </si>
  <si>
    <t>S5/S5_1.ELU</t>
  </si>
  <si>
    <t>S4/S4_2.ELU</t>
  </si>
  <si>
    <t>M2/M2_3.ELU</t>
  </si>
  <si>
    <t>S3/S3_2.ELU</t>
  </si>
  <si>
    <t>S2/S2_3.ELU</t>
  </si>
  <si>
    <t>S5/S5_3.ELU</t>
  </si>
  <si>
    <t>Glycerol</t>
  </si>
  <si>
    <t>NA</t>
  </si>
  <si>
    <t>Phosphate</t>
  </si>
  <si>
    <t>Tyrosine 2TMS</t>
  </si>
  <si>
    <t>Tyrosine 3TMS</t>
  </si>
  <si>
    <t>Lysine 4TMS</t>
  </si>
  <si>
    <t>Valine 2TMS</t>
  </si>
  <si>
    <t>Phenyl-glucose</t>
  </si>
  <si>
    <t>Galactitol</t>
  </si>
  <si>
    <t>EDTA</t>
  </si>
  <si>
    <t>Leucine TMS</t>
  </si>
  <si>
    <t>Nicotinic acid</t>
  </si>
  <si>
    <t>Palmitoleic acid</t>
  </si>
  <si>
    <t>Glucose</t>
  </si>
  <si>
    <t>Myristic acid</t>
  </si>
  <si>
    <t>Proline</t>
  </si>
  <si>
    <t>Ribitol</t>
  </si>
  <si>
    <t>Oxalic acid</t>
  </si>
  <si>
    <t>Boric acid</t>
  </si>
  <si>
    <t>Glutamate</t>
  </si>
  <si>
    <t>Glutamate 2TMS</t>
  </si>
  <si>
    <t>Glutamate 3TMS</t>
  </si>
  <si>
    <t>Glucopyranose</t>
  </si>
  <si>
    <t>Ethanolamine 3TMS</t>
  </si>
  <si>
    <t>TRIS</t>
  </si>
  <si>
    <t>Adenosine 4TMS</t>
  </si>
  <si>
    <t>Ornithine 3TMS</t>
  </si>
  <si>
    <t>Cysteine 3TMS</t>
  </si>
  <si>
    <t>Myo-Inositol</t>
  </si>
  <si>
    <t>Asparagine 2TMS</t>
  </si>
  <si>
    <t>Pyrophosphate</t>
  </si>
  <si>
    <t>Histidine 3TMS</t>
  </si>
  <si>
    <t>Methionine</t>
  </si>
  <si>
    <t>Glycerolphosphate</t>
  </si>
  <si>
    <t>Aspartate 2 TMS</t>
  </si>
  <si>
    <t>Aminomalonic acid</t>
  </si>
  <si>
    <t>Glycine</t>
  </si>
  <si>
    <t>Aspartate3TMS</t>
  </si>
  <si>
    <t>Threonine</t>
  </si>
  <si>
    <t>Galactinol</t>
  </si>
  <si>
    <t>2-Phosphoglycerate</t>
  </si>
  <si>
    <t>3-Phosphoglycerate</t>
  </si>
  <si>
    <t>Glucosephosphate</t>
  </si>
  <si>
    <t>Lactate</t>
  </si>
  <si>
    <t>Leucine 2TMS</t>
  </si>
  <si>
    <t>Spemidine</t>
  </si>
  <si>
    <t>Nonanoic acid</t>
  </si>
  <si>
    <t>Pyruvate</t>
  </si>
  <si>
    <t>Uridine</t>
  </si>
  <si>
    <t>Citrate</t>
  </si>
  <si>
    <t>Oleic acid</t>
  </si>
  <si>
    <t>Monopalmitin</t>
  </si>
  <si>
    <t>Cystathionine</t>
  </si>
  <si>
    <t>Mimosine</t>
  </si>
  <si>
    <t>Fructose</t>
  </si>
  <si>
    <t>Isopropylmalate</t>
  </si>
  <si>
    <t>Ornithine-1,5-lactam</t>
  </si>
  <si>
    <t>Ribose</t>
  </si>
  <si>
    <t>Gluconic acid</t>
  </si>
  <si>
    <t>Phenylalanine</t>
  </si>
  <si>
    <t>Uracil</t>
  </si>
  <si>
    <t>Lanosterol</t>
  </si>
  <si>
    <t>D-Glycero-D-gulo-Heptose</t>
  </si>
  <si>
    <t>Adenine</t>
  </si>
  <si>
    <t>Threonine 2TMS</t>
  </si>
  <si>
    <t>Malate</t>
  </si>
  <si>
    <t>Lysine 3TMS</t>
  </si>
  <si>
    <t>Phytosphingosine</t>
  </si>
  <si>
    <t>Serine</t>
  </si>
  <si>
    <t>Homocysteine</t>
  </si>
  <si>
    <t>Isoleucine</t>
  </si>
  <si>
    <t>Porphine</t>
  </si>
  <si>
    <t>Pyroglutamate</t>
  </si>
  <si>
    <t>Glycine 2TMS</t>
  </si>
  <si>
    <t>1-Methyl nicotinamide</t>
  </si>
  <si>
    <t>AMP</t>
  </si>
  <si>
    <t>Glutamine 3TMS</t>
  </si>
  <si>
    <t>Glycolic acid</t>
  </si>
  <si>
    <t>Asparagine 3TMS</t>
  </si>
  <si>
    <t>Citrulline</t>
  </si>
  <si>
    <t>Hydroxybutyric acid</t>
  </si>
  <si>
    <t>Palmitic acid</t>
  </si>
  <si>
    <t>Glyceric acid</t>
  </si>
  <si>
    <t>Ornithine</t>
  </si>
  <si>
    <t>Trehalose</t>
  </si>
  <si>
    <t>Alanine</t>
  </si>
  <si>
    <t>Methionine sulfoxide</t>
  </si>
  <si>
    <t>Orotic acid</t>
  </si>
  <si>
    <t>Valine</t>
  </si>
  <si>
    <t>Fumarate</t>
  </si>
  <si>
    <t>Ergosterol</t>
  </si>
  <si>
    <t>Benzoic acid</t>
  </si>
  <si>
    <t>Serine 3Tms</t>
  </si>
  <si>
    <t>Phenylalanine 2TMS</t>
  </si>
  <si>
    <t>Aspartate</t>
  </si>
  <si>
    <t>Asparagine</t>
  </si>
  <si>
    <t>Succinate</t>
  </si>
  <si>
    <t>Squalene</t>
  </si>
  <si>
    <t>Lysine</t>
  </si>
  <si>
    <t>Hydroxyglutaric acid</t>
  </si>
  <si>
    <t>Sum</t>
  </si>
  <si>
    <t>Label</t>
  </si>
  <si>
    <t>Homoserine</t>
  </si>
  <si>
    <t>Mannose-6P</t>
  </si>
  <si>
    <t>2-Ketoglutarate</t>
  </si>
  <si>
    <t>PEP</t>
  </si>
  <si>
    <t>14-Demethyllanosterol</t>
  </si>
  <si>
    <t>Name</t>
  </si>
  <si>
    <t>RI_Exp</t>
  </si>
  <si>
    <t>RI_DB</t>
  </si>
  <si>
    <t>RI_dif</t>
  </si>
  <si>
    <t>Tyrosine</t>
  </si>
  <si>
    <t>Adenosine</t>
  </si>
  <si>
    <t>Cysteine</t>
  </si>
  <si>
    <t>Glutamine</t>
  </si>
  <si>
    <t>Histidine</t>
  </si>
  <si>
    <t>Leucine</t>
  </si>
  <si>
    <t>Myo-Inositol-P</t>
  </si>
  <si>
    <t>Sorbitol</t>
  </si>
  <si>
    <t xml:space="preserve">NA </t>
  </si>
  <si>
    <t>Mt_atp4</t>
  </si>
  <si>
    <t>Mt_sdh2</t>
  </si>
  <si>
    <t>PMS_sdh2</t>
  </si>
  <si>
    <t>PMS_atp4</t>
  </si>
  <si>
    <t>MT_WT</t>
  </si>
  <si>
    <t>PMS_WT</t>
  </si>
  <si>
    <t>Mito_atp4_1</t>
  </si>
  <si>
    <t>Mito_atp4_2</t>
  </si>
  <si>
    <t>Mito_atp4_3</t>
  </si>
  <si>
    <t>Mito_sdh2_1</t>
  </si>
  <si>
    <t>Mito_sdh2_2</t>
  </si>
  <si>
    <t>Mito_sdh2_3</t>
  </si>
  <si>
    <t>Cyto_atp4_1</t>
  </si>
  <si>
    <t>Cyto_atp4_2</t>
  </si>
  <si>
    <t>Cyto_atp4_3</t>
  </si>
  <si>
    <t>Cyto_sdh2_1</t>
  </si>
  <si>
    <t>Cyto_sdh2_2</t>
  </si>
  <si>
    <t>Cyto_sdh2_3</t>
  </si>
  <si>
    <t>Mito_WT_1</t>
  </si>
  <si>
    <t>Mito_WT_2</t>
  </si>
  <si>
    <t>Mito_WT_3</t>
  </si>
  <si>
    <t>Cyto_WT_1</t>
  </si>
  <si>
    <t>Cyto_WT_2</t>
  </si>
  <si>
    <t>Cyto_WT_3</t>
  </si>
  <si>
    <t>Blank1</t>
  </si>
  <si>
    <t>Blank2</t>
  </si>
  <si>
    <t>Blank3</t>
  </si>
  <si>
    <t>Average_Mito_atp4</t>
  </si>
  <si>
    <t>Average_Mito_sdh2</t>
  </si>
  <si>
    <t>Average_Cyto_atp4</t>
  </si>
  <si>
    <t>Average_Cyto_sdh2</t>
  </si>
  <si>
    <t>Average_Mito_WT</t>
  </si>
  <si>
    <t>Average_Cyto_WT</t>
  </si>
  <si>
    <t>Average_Blank</t>
  </si>
  <si>
    <t>STDEV_Mito_WT</t>
  </si>
  <si>
    <t>STDEV_Cyto_WT</t>
  </si>
  <si>
    <t>SD_Mito_sdh2</t>
  </si>
  <si>
    <t>SD_Mito_atp4</t>
  </si>
  <si>
    <t>SD_Cyto_atp4</t>
  </si>
  <si>
    <t>SD_Cyto_sdh2</t>
  </si>
  <si>
    <t>Average_Mito_atp4/Average_Cyto_atp4</t>
  </si>
  <si>
    <t>Average_Mito_sdh2/Average_Cyto_sdh2</t>
  </si>
  <si>
    <t>Original data from GC-MS</t>
  </si>
  <si>
    <t>Annotated data matrix</t>
  </si>
  <si>
    <t>Filter and annotation</t>
  </si>
  <si>
    <t>Data matrix with blank substraction</t>
  </si>
  <si>
    <t>Summary of annotated data matrix</t>
  </si>
  <si>
    <t>Internal standard normalisation of data matrix</t>
  </si>
  <si>
    <t>Factor multiplication of cytoplasmic fraction based on applied volume and calulated volume</t>
  </si>
  <si>
    <t>Wild type matrix</t>
  </si>
  <si>
    <t>Average and SD of WT data matrix (Fig. 2)</t>
  </si>
  <si>
    <t>FC of altered amino acids, TCA intermediates and several other metabolites. (Fig. 5)</t>
  </si>
  <si>
    <t>f.value</t>
  </si>
  <si>
    <t>p.value</t>
  </si>
  <si>
    <t>FDR</t>
  </si>
  <si>
    <t>Fisher's LSD</t>
  </si>
  <si>
    <t>PMS_atp4 - Mt_atp4; PMS_sdh2 - Mt_atp4; PMS_WT - Mt_atp4; PMS_atp4 - Mt_sdh2; PMS_sdh2 - Mt_sdh2; PMS_WT - Mt_sdh2; PMS_atp4 - MT_WT; PMS_sdh2 - MT_WT; PMS_WT - MT_WT; PMS_sdh2 - PMS_atp4; PMS_WT - PMS_atp4; PMS_WT - PMS_sdh2</t>
  </si>
  <si>
    <t>Mt_sdh2 - Mt_atp4; MT_WT - Mt_atp4; PMS_atp4 - Mt_atp4; PMS_sdh2 - Mt_atp4; PMS_WT - Mt_atp4; Mt_sdh2 - MT_WT; PMS_atp4 - Mt_sdh2; PMS_sdh2 - Mt_sdh2; Mt_sdh2 - PMS_WT; PMS_atp4 - MT_WT; PMS_sdh2 - MT_WT; PMS_sdh2 - PMS_atp4; PMS_atp4 - PMS_WT; PMS_sdh2 - PMS_WT</t>
  </si>
  <si>
    <t>PMS_atp4 - Mt_atp4; PMS_sdh2 - Mt_atp4; PMS_WT - Mt_atp4; PMS_atp4 - Mt_sdh2; PMS_sdh2 - Mt_sdh2; PMS_WT - Mt_sdh2; PMS_atp4 - MT_WT; PMS_sdh2 - MT_WT; PMS_WT - MT_WT; PMS_atp4 - PMS_sdh2; PMS_WT - PMS_atp4; PMS_WT - PMS_sdh2</t>
  </si>
  <si>
    <t>Mt_atp4 - Mt_sdh2; MT_WT - Mt_atp4; PMS_atp4 - Mt_atp4; Mt_atp4 - PMS_sdh2; PMS_WT - Mt_atp4; MT_WT - Mt_sdh2; PMS_atp4 - Mt_sdh2; PMS_WT - Mt_sdh2; MT_WT - PMS_atp4; MT_WT - PMS_sdh2; PMS_atp4 - PMS_sdh2; PMS_WT - PMS_atp4; PMS_WT - PMS_sdh2</t>
  </si>
  <si>
    <t>PMS_atp4 - Mt_atp4; PMS_sdh2 - Mt_atp4; PMS_WT - Mt_atp4; PMS_atp4 - Mt_sdh2; PMS_sdh2 - Mt_sdh2; PMS_WT - Mt_sdh2; PMS_atp4 - MT_WT; PMS_sdh2 - MT_WT; PMS_WT - MT_WT; PMS_sdh2 - PMS_atp4; PMS_atp4 - PMS_WT; PMS_sdh2 - PMS_WT</t>
  </si>
  <si>
    <t>Mt_sdh2 - Mt_atp4; MT_WT - Mt_atp4; PMS_atp4 - Mt_atp4; PMS_sdh2 - Mt_atp4; PMS_WT - Mt_atp4; MT_WT - Mt_sdh2; Mt_sdh2 - PMS_atp4; Mt_sdh2 - PMS_sdh2; PMS_WT - Mt_sdh2; MT_WT - PMS_atp4; MT_WT - PMS_sdh2; PMS_sdh2 - PMS_atp4; PMS_WT - PMS_atp4; PMS_WT - PMS_sdh2</t>
  </si>
  <si>
    <t>Mt_atp4 - Mt_sdh2; Mt_atp4 - MT_WT; PMS_atp4 - Mt_atp4; Mt_atp4 - PMS_sdh2; Mt_atp4 - PMS_WT; PMS_atp4 - Mt_sdh2; PMS_sdh2 - Mt_sdh2; PMS_atp4 - MT_WT; PMS_atp4 - PMS_sdh2; PMS_atp4 - PMS_WT</t>
  </si>
  <si>
    <t>Mt_atp4 - Mt_sdh2; Mt_atp4 - MT_WT; PMS_atp4 - Mt_atp4; Mt_atp4 - PMS_sdh2; Mt_atp4 - PMS_WT; MT_WT - Mt_sdh2; PMS_atp4 - Mt_sdh2; PMS_sdh2 - Mt_sdh2; PMS_WT - Mt_sdh2; PMS_atp4 - MT_WT; PMS_atp4 - PMS_sdh2; PMS_atp4 - PMS_WT</t>
  </si>
  <si>
    <t>Mt_sdh2 - Mt_atp4; MT_WT - Mt_atp4; Mt_atp4 - PMS_atp4; Mt_atp4 - PMS_sdh2; Mt_atp4 - PMS_WT; MT_WT - Mt_sdh2; Mt_sdh2 - PMS_atp4; Mt_sdh2 - PMS_sdh2; Mt_sdh2 - PMS_WT; MT_WT - PMS_atp4; MT_WT - PMS_sdh2; MT_WT - PMS_WT</t>
  </si>
  <si>
    <t>Mt_atp4 - MT_WT; PMS_atp4 - Mt_atp4; PMS_sdh2 - Mt_atp4; Mt_atp4 - PMS_WT; Mt_sdh2 - MT_WT; PMS_atp4 - Mt_sdh2; PMS_sdh2 - Mt_sdh2; Mt_sdh2 - PMS_WT; PMS_atp4 - MT_WT; PMS_sdh2 - MT_WT; PMS_atp4 - PMS_sdh2; PMS_atp4 - PMS_WT; PMS_sdh2 - PMS_WT</t>
  </si>
  <si>
    <t>Mt_sdh2 - Mt_atp4; Mt_atp4 - MT_WT; Mt_atp4 - PMS_atp4; PMS_sdh2 - Mt_atp4; Mt_atp4 - PMS_WT; Mt_sdh2 - MT_WT; Mt_sdh2 - PMS_atp4; Mt_sdh2 - PMS_sdh2; Mt_sdh2 - PMS_WT; PMS_atp4 - MT_WT; PMS_sdh2 - MT_WT; PMS_sdh2 - PMS_atp4; PMS_atp4 - PMS_WT; PMS_sdh2 - PMS_WT</t>
  </si>
  <si>
    <t>Mt_sdh2 - Mt_atp4; MT_WT - Mt_atp4; PMS_atp4 - Mt_atp4; PMS_sdh2 - Mt_atp4; PMS_WT - Mt_atp4; Mt_sdh2 - MT_WT; Mt_sdh2 - PMS_atp4; Mt_sdh2 - PMS_sdh2; Mt_sdh2 - PMS_WT; MT_WT - PMS_atp4; MT_WT - PMS_sdh2; PMS_WT - PMS_atp4; PMS_WT - PMS_sdh2</t>
  </si>
  <si>
    <t>Mt_sdh2 - Mt_atp4; MT_WT - Mt_atp4; PMS_atp4 - Mt_atp4; PMS_sdh2 - Mt_atp4; PMS_WT - Mt_atp4; Mt_sdh2 - MT_WT; Mt_sdh2 - PMS_atp4; Mt_sdh2 - PMS_sdh2; Mt_sdh2 - PMS_WT; MT_WT - PMS_atp4; MT_WT - PMS_sdh2; PMS_sdh2 - PMS_atp4; PMS_WT - PMS_atp4; PMS_WT - PMS_sdh2</t>
  </si>
  <si>
    <t>Mt_sdh2 - Mt_atp4; Mt_atp4 - MT_WT; Mt_atp4 - PMS_atp4; Mt_atp4 - PMS_sdh2; Mt_atp4 - PMS_WT; Mt_sdh2 - MT_WT; Mt_sdh2 - PMS_atp4; Mt_sdh2 - PMS_sdh2; Mt_sdh2 - PMS_WT; MT_WT - PMS_atp4; MT_WT - PMS_sdh2; MT_WT - PMS_WT</t>
  </si>
  <si>
    <t>MT_WT - Mt_atp4; Mt_atp4 - PMS_atp4; Mt_atp4 - PMS_sdh2; Mt_atp4 - PMS_WT; MT_WT - Mt_sdh2; Mt_sdh2 - PMS_atp4; Mt_sdh2 - PMS_sdh2; Mt_sdh2 - PMS_WT; MT_WT - PMS_atp4; MT_WT - PMS_sdh2; MT_WT - PMS_WT</t>
  </si>
  <si>
    <t>Mt_atp4 - Mt_sdh2; Mt_atp4 - MT_WT; Mt_atp4 - PMS_atp4; Mt_atp4 - PMS_sdh2; Mt_atp4 - PMS_WT; MT_WT - Mt_sdh2; PMS_atp4 - Mt_sdh2; PMS_WT - Mt_sdh2; MT_WT - PMS_sdh2; PMS_atp4 - PMS_sdh2; PMS_WT - PMS_sdh2</t>
  </si>
  <si>
    <t>Mt_atp4 - MT_WT; Mt_atp4 - PMS_atp4; Mt_atp4 - PMS_sdh2; Mt_atp4 - PMS_WT; Mt_sdh2 - MT_WT; Mt_sdh2 - PMS_atp4; Mt_sdh2 - PMS_sdh2; Mt_sdh2 - PMS_WT; MT_WT - PMS_atp4; MT_WT - PMS_sdh2; MT_WT - PMS_WT</t>
  </si>
  <si>
    <t>Mt_atp4 - Mt_sdh2; Mt_atp4 - PMS_atp4; Mt_atp4 - PMS_sdh2; MT_WT - Mt_sdh2; PMS_atp4 - Mt_sdh2; PMS_WT - Mt_sdh2; MT_WT - PMS_atp4; MT_WT - PMS_sdh2; PMS_atp4 - PMS_sdh2; PMS_WT - PMS_atp4; PMS_WT - PMS_sdh2</t>
  </si>
  <si>
    <t>Mt_sdh2 - Mt_atp4; MT_WT - Mt_atp4; Mt_atp4 - PMS_atp4; Mt_atp4 - PMS_sdh2; Mt_atp4 - PMS_WT; Mt_sdh2 - MT_WT; Mt_sdh2 - PMS_atp4; Mt_sdh2 - PMS_sdh2; Mt_sdh2 - PMS_WT; MT_WT - PMS_atp4; MT_WT - PMS_sdh2; MT_WT - PMS_WT</t>
  </si>
  <si>
    <t>MT_WT - Mt_atp4; PMS_atp4 - Mt_atp4; PMS_sdh2 - Mt_atp4; PMS_WT - Mt_atp4; MT_WT - Mt_sdh2; PMS_atp4 - Mt_sdh2; PMS_sdh2 - Mt_sdh2; PMS_WT - Mt_sdh2; PMS_atp4 - MT_WT; PMS_sdh2 - MT_WT; PMS_atp4 - PMS_sdh2; PMS_atp4 - PMS_WT; PMS_sdh2 - PMS_WT</t>
  </si>
  <si>
    <t>Mt_sdh2 - Mt_atp4; MT_WT - Mt_atp4; PMS_atp4 - Mt_atp4; PMS_sdh2 - Mt_atp4; PMS_WT - Mt_atp4; MT_WT - Mt_sdh2; PMS_atp4 - Mt_sdh2; PMS_sdh2 - Mt_sdh2; PMS_WT - Mt_sdh2; MT_WT - PMS_atp4; MT_WT - PMS_sdh2; PMS_sdh2 - PMS_atp4; PMS_WT - PMS_atp4; PMS_WT - PMS_sdh2</t>
  </si>
  <si>
    <t>Mt_sdh2 - Mt_atp4; PMS_atp4 - Mt_atp4; PMS_sdh2 - Mt_atp4; Mt_sdh2 - MT_WT; PMS_atp4 - Mt_sdh2; PMS_sdh2 - Mt_sdh2; Mt_sdh2 - PMS_WT; PMS_atp4 - MT_WT; PMS_sdh2 - MT_WT; PMS_sdh2 - PMS_atp4; PMS_atp4 - PMS_WT; PMS_sdh2 - PMS_WT</t>
  </si>
  <si>
    <t>Mt_sdh2 - Mt_atp4; MT_WT - Mt_atp4; PMS_WT - Mt_atp4; MT_WT - Mt_sdh2; Mt_sdh2 - PMS_atp4; Mt_sdh2 - PMS_sdh2; PMS_WT - Mt_sdh2; MT_WT - PMS_atp4; MT_WT - PMS_sdh2; PMS_sdh2 - PMS_atp4; PMS_WT - PMS_atp4; PMS_WT - PMS_sdh2</t>
  </si>
  <si>
    <t>MT_WT - Mt_atp4; PMS_atp4 - Mt_atp4; PMS_sdh2 - Mt_atp4; PMS_WT - Mt_atp4; MT_WT - Mt_sdh2; PMS_atp4 - Mt_sdh2; PMS_sdh2 - Mt_sdh2; PMS_WT - Mt_sdh2; MT_WT - PMS_atp4; MT_WT - PMS_sdh2; PMS_sdh2 - PMS_atp4; PMS_WT - PMS_atp4; PMS_WT - PMS_sdh2</t>
  </si>
  <si>
    <t>Mt_atp4 - Mt_sdh2; MT_WT - Mt_atp4; Mt_atp4 - PMS_atp4; Mt_atp4 - PMS_sdh2; PMS_WT - Mt_atp4; MT_WT - Mt_sdh2; PMS_atp4 - Mt_sdh2; PMS_WT - Mt_sdh2; MT_WT - PMS_atp4; MT_WT - PMS_sdh2; PMS_atp4 - PMS_sdh2; PMS_WT - PMS_atp4; PMS_WT - PMS_sdh2</t>
  </si>
  <si>
    <t>MT_WT - Mt_atp4; PMS_WT - Mt_atp4; MT_WT - Mt_sdh2; PMS_WT - Mt_sdh2; MT_WT - PMS_atp4; MT_WT - PMS_sdh2; PMS_WT - PMS_atp4; PMS_WT - PMS_sdh2</t>
  </si>
  <si>
    <t>Mt_sdh2 - Mt_atp4; MT_WT - Mt_atp4; PMS_atp4 - Mt_atp4; PMS_sdh2 - Mt_atp4; PMS_WT - Mt_atp4; MT_WT - Mt_sdh2; Mt_sdh2 - PMS_atp4; Mt_sdh2 - PMS_sdh2; PMS_WT - Mt_sdh2; MT_WT - PMS_atp4; MT_WT - PMS_sdh2; PMS_WT - PMS_atp4; PMS_WT - PMS_sdh2</t>
  </si>
  <si>
    <t>Mt_atp4 - PMS_atp4; Mt_atp4 - PMS_sdh2; Mt_atp4 - PMS_WT; Mt_sdh2 - PMS_atp4; Mt_sdh2 - PMS_sdh2; Mt_sdh2 - PMS_WT; MT_WT - PMS_atp4; MT_WT - PMS_sdh2; MT_WT - PMS_WT</t>
  </si>
  <si>
    <t>Mt_sdh2 - Mt_atp4; MT_WT - Mt_atp4; PMS_atp4 - Mt_atp4; PMS_sdh2 - Mt_atp4; PMS_WT - Mt_atp4; Mt_sdh2 - MT_WT; PMS_atp4 - Mt_sdh2; Mt_sdh2 - PMS_WT; PMS_atp4 - MT_WT; PMS_sdh2 - MT_WT; PMS_atp4 - PMS_sdh2; PMS_atp4 - PMS_WT; PMS_sdh2 - PMS_WT</t>
  </si>
  <si>
    <t>Mt_sdh2 - Mt_atp4; PMS_atp4 - Mt_atp4; PMS_sdh2 - Mt_atp4; Mt_sdh2 - MT_WT; PMS_sdh2 - Mt_sdh2; Mt_sdh2 - PMS_WT; PMS_atp4 - MT_WT; PMS_sdh2 - MT_WT; PMS_sdh2 - PMS_atp4; PMS_atp4 - PMS_WT; PMS_sdh2 - PMS_WT</t>
  </si>
  <si>
    <t>PMS_sdh2 - Mt_atp4; PMS_WT - Mt_atp4; PMS_sdh2 - Mt_sdh2; PMS_WT - Mt_sdh2; PMS_sdh2 - MT_WT; PMS_WT - MT_WT; PMS_sdh2 - PMS_atp4; PMS_WT - PMS_atp4; PMS_WT - PMS_sdh2</t>
  </si>
  <si>
    <t>Mt_sdh2 - Mt_atp4; MT_WT - Mt_atp4; PMS_WT - Mt_atp4; Mt_sdh2 - PMS_atp4; Mt_sdh2 - PMS_sdh2; MT_WT - PMS_atp4; MT_WT - PMS_sdh2; PMS_WT - PMS_atp4; PMS_WT - PMS_sdh2</t>
  </si>
  <si>
    <t>PMS_atp4 - Mt_atp4; PMS_sdh2 - Mt_atp4; PMS_WT - Mt_atp4; PMS_atp4 - Mt_sdh2; PMS_sdh2 - Mt_sdh2; PMS_WT - Mt_sdh2; PMS_atp4 - MT_WT; PMS_sdh2 - MT_WT; PMS_WT - MT_WT; PMS_WT - PMS_atp4; PMS_WT - PMS_sdh2</t>
  </si>
  <si>
    <t>MT_WT - Mt_atp4; Mt_atp4 - PMS_atp4; Mt_atp4 - PMS_sdh2; PMS_WT - Mt_atp4; MT_WT - Mt_sdh2; Mt_sdh2 - PMS_atp4; Mt_sdh2 - PMS_sdh2; PMS_WT - Mt_sdh2; MT_WT - PMS_atp4; MT_WT - PMS_sdh2; PMS_WT - PMS_atp4; PMS_WT - PMS_sdh2</t>
  </si>
  <si>
    <t>Mt_sdh2 - Mt_atp4; MT_WT - Mt_atp4; Mt_atp4 - PMS_atp4; Mt_atp4 - PMS_sdh2; Mt_atp4 - PMS_WT; Mt_sdh2 - PMS_atp4; Mt_sdh2 - PMS_sdh2; Mt_sdh2 - PMS_WT; MT_WT - PMS_atp4; MT_WT - PMS_sdh2; MT_WT - PMS_WT</t>
  </si>
  <si>
    <t>Mt_sdh2 - Mt_atp4; MT_WT - Mt_atp4; PMS_sdh2 - Mt_atp4; PMS_WT - Mt_atp4; Mt_sdh2 - PMS_atp4; Mt_sdh2 - PMS_sdh2; MT_WT - PMS_atp4; MT_WT - PMS_sdh2; PMS_WT - PMS_atp4; PMS_WT - PMS_sdh2</t>
  </si>
  <si>
    <t>PMS_WT - Mt_atp4; PMS_WT - Mt_sdh2; PMS_WT - MT_WT; PMS_WT - PMS_atp4; PMS_WT - PMS_sdh2</t>
  </si>
  <si>
    <t>MT_WT - Mt_atp4; PMS_WT - Mt_atp4; MT_WT - Mt_sdh2; Mt_sdh2 - PMS_sdh2; PMS_WT - Mt_sdh2; MT_WT - PMS_atp4; MT_WT - PMS_sdh2; PMS_WT - PMS_atp4; PMS_WT - PMS_sdh2</t>
  </si>
  <si>
    <t>Mt_sdh2 - Mt_atp4; MT_WT - Mt_atp4; Mt_atp4 - PMS_sdh2; PMS_WT - Mt_atp4; Mt_sdh2 - MT_WT; Mt_sdh2 - PMS_atp4; Mt_sdh2 - PMS_sdh2; Mt_sdh2 - PMS_WT; MT_WT - PMS_atp4; MT_WT - PMS_sdh2; PMS_atp4 - PMS_sdh2; PMS_WT - PMS_atp4; PMS_WT - PMS_sdh2</t>
  </si>
  <si>
    <t>PMS_atp4 - Mt_atp4; PMS_sdh2 - Mt_atp4; PMS_WT - Mt_atp4; PMS_atp4 - Mt_sdh2; PMS_sdh2 - Mt_sdh2; PMS_WT - Mt_sdh2; PMS_atp4 - MT_WT; PMS_sdh2 - MT_WT; PMS_WT - MT_WT; PMS_sdh2 - PMS_atp4; PMS_WT - PMS_atp4</t>
  </si>
  <si>
    <t>PMS_atp4 - Mt_atp4; PMS_atp4 - Mt_sdh2; PMS_atp4 - MT_WT; PMS_atp4 - PMS_sdh2; PMS_atp4 - PMS_WT</t>
  </si>
  <si>
    <t>Mt_sdh2 - Mt_atp4; MT_WT - Mt_atp4; PMS_atp4 - Mt_atp4; PMS_sdh2 - Mt_atp4; PMS_WT - Mt_atp4; MT_WT - Mt_sdh2; Mt_sdh2 - PMS_sdh2; PMS_WT - Mt_sdh2; MT_WT - PMS_atp4; MT_WT - PMS_sdh2; PMS_atp4 - PMS_sdh2; PMS_WT - PMS_atp4; PMS_WT - PMS_sdh2</t>
  </si>
  <si>
    <t>MT_WT - Mt_atp4; Mt_atp4 - PMS_sdh2; PMS_WT - Mt_atp4; MT_WT - Mt_sdh2; Mt_sdh2 - PMS_atp4; Mt_sdh2 - PMS_sdh2; PMS_WT - Mt_sdh2; MT_WT - PMS_atp4; MT_WT - PMS_sdh2; PMS_atp4 - PMS_sdh2; PMS_WT - PMS_atp4; PMS_WT - PMS_sdh2</t>
  </si>
  <si>
    <t>MT_WT - Mt_atp4; PMS_WT - Mt_atp4; MT_WT - Mt_sdh2; Mt_sdh2 - PMS_atp4; PMS_WT - Mt_sdh2; MT_WT - PMS_atp4; MT_WT - PMS_sdh2; PMS_WT - PMS_atp4; PMS_WT - PMS_sdh2</t>
  </si>
  <si>
    <t>Mt_sdh2 - Mt_atp4; MT_WT - Mt_atp4; Mt_atp4 - PMS_atp4; Mt_atp4 - PMS_sdh2; PMS_WT - Mt_atp4; MT_WT - Mt_sdh2; Mt_sdh2 - PMS_atp4; Mt_sdh2 - PMS_sdh2; PMS_WT - Mt_sdh2; MT_WT - PMS_atp4; MT_WT - PMS_sdh2; PMS_WT - PMS_atp4; PMS_WT - PMS_sdh2</t>
  </si>
  <si>
    <t>Mt_sdh2 - Mt_atp4; MT_WT - Mt_atp4; PMS_atp4 - Mt_atp4; PMS_WT - Mt_atp4; MT_WT - Mt_sdh2; PMS_WT - Mt_sdh2; MT_WT - PMS_atp4; MT_WT - PMS_sdh2; PMS_WT - PMS_atp4; PMS_WT - PMS_sdh2</t>
  </si>
  <si>
    <t>PMS_atp4 - Mt_atp4; Mt_atp4 - PMS_sdh2; PMS_atp4 - Mt_sdh2; Mt_sdh2 - PMS_sdh2; PMS_atp4 - MT_WT; MT_WT - PMS_sdh2; PMS_atp4 - PMS_sdh2; PMS_atp4 - PMS_WT; PMS_WT - PMS_sdh2</t>
  </si>
  <si>
    <t>Mt_sdh2 - Mt_atp4; MT_WT - Mt_atp4; PMS_WT - Mt_atp4; MT_WT - Mt_sdh2; Mt_sdh2 - PMS_atp4; Mt_sdh2 - PMS_sdh2; PMS_WT - Mt_sdh2; MT_WT - PMS_atp4; MT_WT - PMS_sdh2; PMS_WT - PMS_atp4; PMS_WT - PMS_sdh2</t>
  </si>
  <si>
    <t>MT_WT - Mt_atp4; PMS_atp4 - Mt_atp4; PMS_sdh2 - Mt_atp4; PMS_WT - Mt_atp4; MT_WT - Mt_sdh2; PMS_atp4 - Mt_sdh2; PMS_WT - Mt_sdh2; PMS_atp4 - MT_WT; PMS_atp4 - PMS_sdh2; PMS_atp4 - PMS_WT</t>
  </si>
  <si>
    <t>MT_WT - Mt_atp4; PMS_atp4 - Mt_atp4; PMS_sdh2 - Mt_atp4; PMS_WT - Mt_atp4; MT_WT - Mt_sdh2; PMS_atp4 - Mt_sdh2; PMS_sdh2 - Mt_sdh2; PMS_WT - Mt_sdh2; PMS_sdh2 - MT_WT; PMS_sdh2 - PMS_WT</t>
  </si>
  <si>
    <t>Mt_atp4 - Mt_sdh2; Mt_atp4 - PMS_atp4; Mt_atp4 - PMS_sdh2; MT_WT - Mt_sdh2; PMS_WT - Mt_sdh2; MT_WT - PMS_atp4; MT_WT - PMS_sdh2; PMS_WT - PMS_atp4; PMS_WT - PMS_sdh2</t>
  </si>
  <si>
    <t>MT_WT - Mt_atp4; PMS_WT - Mt_atp4; MT_WT - Mt_sdh2; PMS_WT - Mt_sdh2; MT_WT - PMS_atp4; MT_WT - PMS_sdh2; PMS_atp4 - PMS_sdh2; PMS_WT - PMS_atp4; PMS_WT - PMS_sdh2</t>
  </si>
  <si>
    <t>Mt_atp4 - PMS_atp4; Mt_atp4 - PMS_sdh2; MT_WT - Mt_sdh2; PMS_WT - Mt_sdh2; MT_WT - PMS_atp4; MT_WT - PMS_sdh2; PMS_WT - PMS_atp4; PMS_WT - PMS_sdh2</t>
  </si>
  <si>
    <t>Mt_atp4 - Mt_sdh2; Mt_atp4 - PMS_atp4; MT_WT - Mt_sdh2; PMS_WT - Mt_sdh2; MT_WT - PMS_atp4; MT_WT - PMS_sdh2; PMS_WT - PMS_atp4; PMS_WT - PMS_sdh2</t>
  </si>
  <si>
    <t>MT_WT - Mt_atp4; PMS_WT - Mt_atp4; MT_WT - PMS_atp4; MT_WT - PMS_sdh2; PMS_WT - PMS_atp4; PMS_WT - PMS_sdh2</t>
  </si>
  <si>
    <t>-LOG10(p)</t>
  </si>
  <si>
    <t>Fold change to WT(applied to MetaboAnalyst, Fig. 3,4)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</si>
</sst>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0" fillId="0" borderId="0" xfId="0" applyFill="1"/>
    <xf numFmtId="0" fontId="18" fillId="0" borderId="0" xfId="0" applyFont="1" applyFill="1"/>
    <xf numFmtId="0" fontId="18" fillId="33" borderId="0" xfId="0" applyFont="1" applyFill="1"/>
    <xf numFmtId="164" fontId="18" fillId="0" borderId="0" xfId="0" applyNumberFormat="1" applyFont="1" applyFill="1"/>
    <xf numFmtId="0" fontId="14" fillId="0" borderId="0" xfId="0" applyFont="1" applyFill="1"/>
    <xf numFmtId="164" fontId="14" fillId="0" borderId="0" xfId="0" applyNumberFormat="1" applyFont="1" applyFill="1"/>
    <xf numFmtId="0" fontId="6" fillId="2" borderId="0" xfId="6"/>
    <xf numFmtId="0" fontId="0" fillId="33" borderId="0" xfId="0" applyFill="1"/>
    <xf numFmtId="164" fontId="6" fillId="2" borderId="0" xfId="6" applyNumberFormat="1"/>
    <xf numFmtId="0" fontId="6" fillId="33" borderId="0" xfId="6" applyFill="1"/>
    <xf numFmtId="164" fontId="6" fillId="33" borderId="0" xfId="6" applyNumberFormat="1" applyFill="1"/>
    <xf numFmtId="11" fontId="0" fillId="0" borderId="0" xfId="0" applyNumberFormat="1"/>
    <xf numFmtId="49" fontId="0" fillId="0" borderId="0" xfId="0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61"/>
  <sheetViews>
    <sheetView workbookViewId="0">
      <selection sqref="A1:XFD1"/>
    </sheetView>
  </sheetViews>
  <sheetFormatPr defaultColWidth="8.85546875" defaultRowHeight="15" x14ac:dyDescent="0.25"/>
  <cols>
    <col min="1" max="1" width="32.42578125" customWidth="1"/>
    <col min="2" max="2" width="21.85546875" customWidth="1"/>
  </cols>
  <sheetData>
    <row r="1" spans="1:24" s="9" customFormat="1" x14ac:dyDescent="0.25">
      <c r="A1" s="9" t="s">
        <v>3468</v>
      </c>
    </row>
    <row r="2" spans="1:24" x14ac:dyDescent="0.25">
      <c r="C2" s="3" t="s">
        <v>3450</v>
      </c>
      <c r="D2" s="3" t="s">
        <v>3451</v>
      </c>
      <c r="E2" s="3" t="s">
        <v>3452</v>
      </c>
      <c r="F2" s="3" t="s">
        <v>3432</v>
      </c>
      <c r="G2" s="3" t="s">
        <v>3433</v>
      </c>
      <c r="H2" s="3" t="s">
        <v>3434</v>
      </c>
      <c r="I2" s="3" t="s">
        <v>3435</v>
      </c>
      <c r="J2" s="3" t="s">
        <v>3436</v>
      </c>
      <c r="K2" s="3" t="s">
        <v>3437</v>
      </c>
      <c r="L2" s="3" t="s">
        <v>3438</v>
      </c>
      <c r="M2" s="3" t="s">
        <v>3439</v>
      </c>
      <c r="N2" s="3" t="s">
        <v>3440</v>
      </c>
      <c r="O2" s="3" t="s">
        <v>3441</v>
      </c>
      <c r="P2" s="3" t="s">
        <v>3442</v>
      </c>
      <c r="Q2" s="3" t="s">
        <v>3443</v>
      </c>
      <c r="R2" s="3" t="s">
        <v>3444</v>
      </c>
      <c r="S2" s="3" t="s">
        <v>3445</v>
      </c>
      <c r="T2" s="3" t="s">
        <v>3446</v>
      </c>
      <c r="U2" s="3" t="s">
        <v>3447</v>
      </c>
      <c r="V2" s="3" t="s">
        <v>3448</v>
      </c>
      <c r="W2" s="3" t="s">
        <v>3449</v>
      </c>
    </row>
    <row r="3" spans="1:24" x14ac:dyDescent="0.25">
      <c r="A3" t="s">
        <v>2</v>
      </c>
      <c r="B3" t="s">
        <v>3250</v>
      </c>
      <c r="C3">
        <v>1372</v>
      </c>
      <c r="D3">
        <v>1388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f t="shared" ref="X3:X66" si="0">COUNTIF(H3:W3,0)</f>
        <v>16</v>
      </c>
    </row>
    <row r="4" spans="1:24" x14ac:dyDescent="0.25">
      <c r="A4" t="s">
        <v>3</v>
      </c>
      <c r="B4" t="s">
        <v>3250</v>
      </c>
      <c r="C4">
        <v>13148</v>
      </c>
      <c r="D4">
        <v>6588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25811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f t="shared" si="0"/>
        <v>15</v>
      </c>
    </row>
    <row r="5" spans="1:24" x14ac:dyDescent="0.25">
      <c r="A5" t="s">
        <v>5</v>
      </c>
      <c r="B5" t="s">
        <v>3250</v>
      </c>
      <c r="C5">
        <v>132433</v>
      </c>
      <c r="D5">
        <v>0</v>
      </c>
      <c r="E5">
        <v>97173</v>
      </c>
      <c r="F5">
        <v>115458</v>
      </c>
      <c r="G5">
        <v>0</v>
      </c>
      <c r="H5">
        <v>118294</v>
      </c>
      <c r="I5">
        <v>175508</v>
      </c>
      <c r="J5">
        <v>0</v>
      </c>
      <c r="K5">
        <v>106901</v>
      </c>
      <c r="L5">
        <v>98105</v>
      </c>
      <c r="M5">
        <v>113438</v>
      </c>
      <c r="N5">
        <v>0</v>
      </c>
      <c r="O5">
        <v>126849</v>
      </c>
      <c r="P5">
        <v>96241</v>
      </c>
      <c r="Q5">
        <v>178638</v>
      </c>
      <c r="R5">
        <v>131774</v>
      </c>
      <c r="S5">
        <v>109091</v>
      </c>
      <c r="T5">
        <v>109051</v>
      </c>
      <c r="U5">
        <v>127581</v>
      </c>
      <c r="V5">
        <v>95897</v>
      </c>
      <c r="W5">
        <v>107141</v>
      </c>
      <c r="X5">
        <f t="shared" si="0"/>
        <v>2</v>
      </c>
    </row>
    <row r="6" spans="1:24" x14ac:dyDescent="0.25">
      <c r="A6" t="s">
        <v>8</v>
      </c>
      <c r="B6" t="s">
        <v>3250</v>
      </c>
      <c r="C6">
        <v>5597</v>
      </c>
      <c r="D6">
        <v>0</v>
      </c>
      <c r="E6">
        <v>4366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f t="shared" si="0"/>
        <v>16</v>
      </c>
    </row>
    <row r="7" spans="1:24" x14ac:dyDescent="0.25">
      <c r="A7" t="s">
        <v>34</v>
      </c>
      <c r="B7" t="s">
        <v>3250</v>
      </c>
      <c r="C7">
        <v>1019</v>
      </c>
      <c r="D7">
        <v>595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f t="shared" si="0"/>
        <v>16</v>
      </c>
    </row>
    <row r="8" spans="1:24" x14ac:dyDescent="0.25">
      <c r="A8" t="s">
        <v>55</v>
      </c>
      <c r="B8" t="s">
        <v>3250</v>
      </c>
      <c r="C8">
        <v>662</v>
      </c>
      <c r="D8">
        <v>0</v>
      </c>
      <c r="E8">
        <v>341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f t="shared" si="0"/>
        <v>16</v>
      </c>
    </row>
    <row r="9" spans="1:24" x14ac:dyDescent="0.25">
      <c r="A9" t="s">
        <v>57</v>
      </c>
      <c r="B9" t="s">
        <v>3250</v>
      </c>
      <c r="C9">
        <v>3038</v>
      </c>
      <c r="D9">
        <v>1552</v>
      </c>
      <c r="E9">
        <v>499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1307</v>
      </c>
      <c r="S9">
        <v>1711</v>
      </c>
      <c r="T9">
        <v>1676</v>
      </c>
      <c r="U9">
        <v>0</v>
      </c>
      <c r="V9">
        <v>0</v>
      </c>
      <c r="W9">
        <v>0</v>
      </c>
      <c r="X9">
        <f t="shared" si="0"/>
        <v>13</v>
      </c>
    </row>
    <row r="10" spans="1:24" x14ac:dyDescent="0.25">
      <c r="A10" t="s">
        <v>79</v>
      </c>
      <c r="B10" t="s">
        <v>3250</v>
      </c>
      <c r="C10">
        <v>203</v>
      </c>
      <c r="D10">
        <v>439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f t="shared" si="0"/>
        <v>16</v>
      </c>
    </row>
    <row r="11" spans="1:24" x14ac:dyDescent="0.25">
      <c r="A11" t="s">
        <v>20</v>
      </c>
      <c r="B11" t="s">
        <v>3260</v>
      </c>
      <c r="C11">
        <v>7062</v>
      </c>
      <c r="D11">
        <v>4336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f t="shared" si="0"/>
        <v>16</v>
      </c>
    </row>
    <row r="12" spans="1:24" x14ac:dyDescent="0.25">
      <c r="A12" t="s">
        <v>22</v>
      </c>
      <c r="B12" t="s">
        <v>3260</v>
      </c>
      <c r="C12">
        <v>16982</v>
      </c>
      <c r="D12">
        <v>30655</v>
      </c>
      <c r="E12">
        <v>33216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f t="shared" si="0"/>
        <v>16</v>
      </c>
    </row>
    <row r="13" spans="1:24" x14ac:dyDescent="0.25">
      <c r="A13" t="s">
        <v>24</v>
      </c>
      <c r="B13" t="s">
        <v>3260</v>
      </c>
      <c r="C13">
        <v>1869</v>
      </c>
      <c r="D13">
        <v>897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f t="shared" si="0"/>
        <v>16</v>
      </c>
    </row>
    <row r="14" spans="1:24" x14ac:dyDescent="0.25">
      <c r="A14" t="s">
        <v>31</v>
      </c>
      <c r="B14" t="s">
        <v>3260</v>
      </c>
      <c r="C14">
        <v>0</v>
      </c>
      <c r="D14">
        <v>8087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36102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f t="shared" si="0"/>
        <v>15</v>
      </c>
    </row>
    <row r="15" spans="1:24" x14ac:dyDescent="0.25">
      <c r="A15" t="s">
        <v>33</v>
      </c>
      <c r="B15" t="s">
        <v>3260</v>
      </c>
      <c r="C15">
        <v>3803</v>
      </c>
      <c r="D15">
        <v>3982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f t="shared" si="0"/>
        <v>16</v>
      </c>
    </row>
    <row r="16" spans="1:24" x14ac:dyDescent="0.25">
      <c r="A16" t="s">
        <v>39</v>
      </c>
      <c r="B16" t="s">
        <v>3260</v>
      </c>
      <c r="C16">
        <v>44882</v>
      </c>
      <c r="D16">
        <v>30376</v>
      </c>
      <c r="E16">
        <v>38166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f t="shared" si="0"/>
        <v>16</v>
      </c>
    </row>
    <row r="17" spans="1:24" x14ac:dyDescent="0.25">
      <c r="A17" t="s">
        <v>41</v>
      </c>
      <c r="B17" t="s">
        <v>3260</v>
      </c>
      <c r="C17">
        <v>1298763</v>
      </c>
      <c r="D17">
        <v>1553138</v>
      </c>
      <c r="E17">
        <v>1578939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12486450</v>
      </c>
      <c r="M17">
        <v>10878222</v>
      </c>
      <c r="N17">
        <v>10927779</v>
      </c>
      <c r="O17">
        <v>0</v>
      </c>
      <c r="P17">
        <v>0</v>
      </c>
      <c r="Q17">
        <v>2203835</v>
      </c>
      <c r="R17">
        <v>5447658</v>
      </c>
      <c r="S17">
        <v>4190472</v>
      </c>
      <c r="T17">
        <v>0</v>
      </c>
      <c r="U17">
        <v>0</v>
      </c>
      <c r="V17">
        <v>0</v>
      </c>
      <c r="W17">
        <v>0</v>
      </c>
      <c r="X17">
        <f t="shared" si="0"/>
        <v>10</v>
      </c>
    </row>
    <row r="18" spans="1:24" x14ac:dyDescent="0.25">
      <c r="A18" t="s">
        <v>44</v>
      </c>
      <c r="B18" t="s">
        <v>3260</v>
      </c>
      <c r="C18">
        <v>22256</v>
      </c>
      <c r="D18">
        <v>16919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f t="shared" si="0"/>
        <v>16</v>
      </c>
    </row>
    <row r="19" spans="1:24" x14ac:dyDescent="0.25">
      <c r="A19" t="s">
        <v>47</v>
      </c>
      <c r="B19" t="s">
        <v>3260</v>
      </c>
      <c r="C19">
        <v>115408</v>
      </c>
      <c r="D19">
        <v>65378</v>
      </c>
      <c r="E19">
        <v>48339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f t="shared" si="0"/>
        <v>16</v>
      </c>
    </row>
    <row r="20" spans="1:24" x14ac:dyDescent="0.25">
      <c r="A20" t="s">
        <v>49</v>
      </c>
      <c r="B20" t="s">
        <v>3260</v>
      </c>
      <c r="C20">
        <v>3808</v>
      </c>
      <c r="D20">
        <v>3367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851</v>
      </c>
      <c r="S20">
        <v>0</v>
      </c>
      <c r="T20">
        <v>0</v>
      </c>
      <c r="U20">
        <v>0</v>
      </c>
      <c r="V20">
        <v>0</v>
      </c>
      <c r="W20">
        <v>0</v>
      </c>
      <c r="X20">
        <f t="shared" si="0"/>
        <v>15</v>
      </c>
    </row>
    <row r="21" spans="1:24" x14ac:dyDescent="0.25">
      <c r="A21" t="s">
        <v>51</v>
      </c>
      <c r="B21" t="s">
        <v>3260</v>
      </c>
      <c r="C21">
        <v>249</v>
      </c>
      <c r="D21">
        <v>2204</v>
      </c>
      <c r="E21">
        <v>0</v>
      </c>
      <c r="F21">
        <v>183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902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f t="shared" si="0"/>
        <v>15</v>
      </c>
    </row>
    <row r="22" spans="1:24" x14ac:dyDescent="0.25">
      <c r="A22" t="s">
        <v>59</v>
      </c>
      <c r="B22" t="s">
        <v>3260</v>
      </c>
      <c r="C22">
        <v>21415</v>
      </c>
      <c r="D22">
        <v>15787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f t="shared" si="0"/>
        <v>16</v>
      </c>
    </row>
    <row r="23" spans="1:24" x14ac:dyDescent="0.25">
      <c r="A23" t="s">
        <v>61</v>
      </c>
      <c r="B23" t="s">
        <v>3260</v>
      </c>
      <c r="C23">
        <v>12593</v>
      </c>
      <c r="D23">
        <v>11868</v>
      </c>
      <c r="E23">
        <v>15901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1936</v>
      </c>
      <c r="N23">
        <v>0</v>
      </c>
      <c r="O23">
        <v>0</v>
      </c>
      <c r="P23">
        <v>2621</v>
      </c>
      <c r="Q23">
        <v>0</v>
      </c>
      <c r="R23">
        <v>0</v>
      </c>
      <c r="S23">
        <v>0</v>
      </c>
      <c r="T23">
        <v>0</v>
      </c>
      <c r="U23">
        <v>5502</v>
      </c>
      <c r="V23">
        <v>0</v>
      </c>
      <c r="W23">
        <v>26910</v>
      </c>
      <c r="X23">
        <f t="shared" si="0"/>
        <v>12</v>
      </c>
    </row>
    <row r="24" spans="1:24" x14ac:dyDescent="0.25">
      <c r="A24" t="s">
        <v>62</v>
      </c>
      <c r="B24" t="s">
        <v>3260</v>
      </c>
      <c r="C24">
        <v>13955</v>
      </c>
      <c r="D24">
        <v>9695</v>
      </c>
      <c r="E24">
        <v>11229</v>
      </c>
      <c r="F24">
        <v>30795</v>
      </c>
      <c r="G24">
        <v>35360</v>
      </c>
      <c r="H24">
        <v>0</v>
      </c>
      <c r="I24">
        <v>0</v>
      </c>
      <c r="J24">
        <v>34713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f t="shared" si="0"/>
        <v>15</v>
      </c>
    </row>
    <row r="25" spans="1:24" x14ac:dyDescent="0.25">
      <c r="A25" t="s">
        <v>68</v>
      </c>
      <c r="B25" t="s">
        <v>3260</v>
      </c>
      <c r="C25">
        <v>3051</v>
      </c>
      <c r="D25">
        <v>545</v>
      </c>
      <c r="E25">
        <v>0</v>
      </c>
      <c r="F25">
        <v>0</v>
      </c>
      <c r="G25">
        <v>1386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f t="shared" si="0"/>
        <v>16</v>
      </c>
    </row>
    <row r="26" spans="1:24" x14ac:dyDescent="0.25">
      <c r="A26" t="s">
        <v>71</v>
      </c>
      <c r="B26" t="s">
        <v>3260</v>
      </c>
      <c r="C26">
        <v>30264</v>
      </c>
      <c r="D26">
        <v>17168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f t="shared" si="0"/>
        <v>16</v>
      </c>
    </row>
    <row r="27" spans="1:24" x14ac:dyDescent="0.25">
      <c r="A27" t="s">
        <v>74</v>
      </c>
      <c r="B27" t="s">
        <v>3260</v>
      </c>
      <c r="C27">
        <v>3793</v>
      </c>
      <c r="D27">
        <v>2686</v>
      </c>
      <c r="E27">
        <v>2961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f t="shared" si="0"/>
        <v>16</v>
      </c>
    </row>
    <row r="28" spans="1:24" x14ac:dyDescent="0.25">
      <c r="A28" t="s">
        <v>75</v>
      </c>
      <c r="B28" t="s">
        <v>3260</v>
      </c>
      <c r="C28">
        <v>3291</v>
      </c>
      <c r="D28">
        <v>2505</v>
      </c>
      <c r="E28">
        <v>403</v>
      </c>
      <c r="F28">
        <v>8090</v>
      </c>
      <c r="G28">
        <v>0</v>
      </c>
      <c r="H28">
        <v>0</v>
      </c>
      <c r="I28">
        <v>9588</v>
      </c>
      <c r="J28">
        <v>7528</v>
      </c>
      <c r="K28">
        <v>524</v>
      </c>
      <c r="L28">
        <v>0</v>
      </c>
      <c r="M28">
        <v>3505</v>
      </c>
      <c r="N28">
        <v>6218</v>
      </c>
      <c r="O28">
        <v>0</v>
      </c>
      <c r="P28">
        <v>0</v>
      </c>
      <c r="Q28">
        <v>4817</v>
      </c>
      <c r="R28">
        <v>0</v>
      </c>
      <c r="S28">
        <v>8134</v>
      </c>
      <c r="T28">
        <v>0</v>
      </c>
      <c r="U28">
        <v>0</v>
      </c>
      <c r="V28">
        <v>8577</v>
      </c>
      <c r="W28">
        <v>0</v>
      </c>
      <c r="X28">
        <f t="shared" si="0"/>
        <v>8</v>
      </c>
    </row>
    <row r="29" spans="1:24" x14ac:dyDescent="0.25">
      <c r="A29" t="s">
        <v>78</v>
      </c>
      <c r="B29" t="s">
        <v>3260</v>
      </c>
      <c r="C29">
        <v>916</v>
      </c>
      <c r="D29">
        <v>1205</v>
      </c>
      <c r="E29">
        <v>0</v>
      </c>
      <c r="F29">
        <v>1735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f t="shared" si="0"/>
        <v>16</v>
      </c>
    </row>
    <row r="30" spans="1:24" x14ac:dyDescent="0.25">
      <c r="A30" t="s">
        <v>80</v>
      </c>
      <c r="B30" t="s">
        <v>3260</v>
      </c>
      <c r="C30">
        <v>10697</v>
      </c>
      <c r="D30">
        <v>8898</v>
      </c>
      <c r="E30">
        <v>8337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14782</v>
      </c>
      <c r="P30">
        <v>17066</v>
      </c>
      <c r="Q30">
        <v>15947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f t="shared" si="0"/>
        <v>13</v>
      </c>
    </row>
    <row r="31" spans="1:24" x14ac:dyDescent="0.25">
      <c r="A31" t="s">
        <v>89</v>
      </c>
      <c r="B31" t="s">
        <v>3260</v>
      </c>
      <c r="C31">
        <v>34447</v>
      </c>
      <c r="D31">
        <v>61331</v>
      </c>
      <c r="E31">
        <v>59433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f t="shared" si="0"/>
        <v>16</v>
      </c>
    </row>
    <row r="32" spans="1:24" x14ac:dyDescent="0.25">
      <c r="A32" t="s">
        <v>94</v>
      </c>
      <c r="B32" t="s">
        <v>3260</v>
      </c>
      <c r="C32">
        <v>4566</v>
      </c>
      <c r="D32">
        <v>3374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f t="shared" si="0"/>
        <v>16</v>
      </c>
    </row>
    <row r="33" spans="1:24" x14ac:dyDescent="0.25">
      <c r="A33" t="s">
        <v>95</v>
      </c>
      <c r="B33" t="s">
        <v>3260</v>
      </c>
      <c r="C33">
        <v>4000</v>
      </c>
      <c r="D33">
        <v>696</v>
      </c>
      <c r="E33">
        <v>5077</v>
      </c>
      <c r="F33">
        <v>0</v>
      </c>
      <c r="G33">
        <v>0</v>
      </c>
      <c r="H33">
        <v>0</v>
      </c>
      <c r="I33">
        <v>2796</v>
      </c>
      <c r="J33">
        <v>5167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f t="shared" si="0"/>
        <v>14</v>
      </c>
    </row>
    <row r="34" spans="1:24" x14ac:dyDescent="0.25">
      <c r="A34" t="s">
        <v>107</v>
      </c>
      <c r="B34" t="s">
        <v>3260</v>
      </c>
      <c r="C34">
        <v>0</v>
      </c>
      <c r="D34">
        <v>2195</v>
      </c>
      <c r="E34">
        <v>929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f t="shared" si="0"/>
        <v>16</v>
      </c>
    </row>
    <row r="35" spans="1:24" x14ac:dyDescent="0.25">
      <c r="A35" t="s">
        <v>108</v>
      </c>
      <c r="B35" t="s">
        <v>3260</v>
      </c>
      <c r="C35">
        <v>0</v>
      </c>
      <c r="D35">
        <v>772</v>
      </c>
      <c r="E35">
        <v>1671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f t="shared" si="0"/>
        <v>16</v>
      </c>
    </row>
    <row r="36" spans="1:24" x14ac:dyDescent="0.25">
      <c r="A36" t="s">
        <v>110</v>
      </c>
      <c r="B36" t="s">
        <v>3260</v>
      </c>
      <c r="C36">
        <v>0</v>
      </c>
      <c r="D36">
        <v>142</v>
      </c>
      <c r="E36">
        <v>885</v>
      </c>
      <c r="F36">
        <v>0</v>
      </c>
      <c r="G36">
        <v>0</v>
      </c>
      <c r="H36">
        <v>0</v>
      </c>
      <c r="I36">
        <v>3965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f t="shared" si="0"/>
        <v>15</v>
      </c>
    </row>
    <row r="37" spans="1:24" x14ac:dyDescent="0.25">
      <c r="A37" t="s">
        <v>111</v>
      </c>
      <c r="B37" t="s">
        <v>3260</v>
      </c>
      <c r="C37">
        <v>0</v>
      </c>
      <c r="D37">
        <v>29375</v>
      </c>
      <c r="E37">
        <v>6470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f t="shared" si="0"/>
        <v>16</v>
      </c>
    </row>
    <row r="38" spans="1:24" x14ac:dyDescent="0.25">
      <c r="A38" t="s">
        <v>112</v>
      </c>
      <c r="B38" t="s">
        <v>3260</v>
      </c>
      <c r="C38">
        <v>0</v>
      </c>
      <c r="D38">
        <v>8285</v>
      </c>
      <c r="E38">
        <v>6521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f t="shared" si="0"/>
        <v>16</v>
      </c>
    </row>
    <row r="39" spans="1:24" x14ac:dyDescent="0.25">
      <c r="A39" t="s">
        <v>115</v>
      </c>
      <c r="B39" t="s">
        <v>3260</v>
      </c>
      <c r="C39">
        <v>0</v>
      </c>
      <c r="D39">
        <v>260</v>
      </c>
      <c r="E39">
        <v>143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f t="shared" si="0"/>
        <v>16</v>
      </c>
    </row>
    <row r="40" spans="1:24" x14ac:dyDescent="0.25">
      <c r="A40" t="s">
        <v>120</v>
      </c>
      <c r="B40" t="s">
        <v>3260</v>
      </c>
      <c r="C40">
        <v>0</v>
      </c>
      <c r="D40">
        <v>330</v>
      </c>
      <c r="E40">
        <v>280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f t="shared" si="0"/>
        <v>16</v>
      </c>
    </row>
    <row r="41" spans="1:24" x14ac:dyDescent="0.25">
      <c r="A41" t="s">
        <v>127</v>
      </c>
      <c r="B41" t="s">
        <v>3260</v>
      </c>
      <c r="C41">
        <v>0</v>
      </c>
      <c r="D41">
        <v>1412</v>
      </c>
      <c r="E41">
        <v>1174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f t="shared" si="0"/>
        <v>16</v>
      </c>
    </row>
    <row r="42" spans="1:24" x14ac:dyDescent="0.25">
      <c r="A42" t="s">
        <v>26</v>
      </c>
      <c r="B42" t="s">
        <v>3264</v>
      </c>
      <c r="C42">
        <v>14031</v>
      </c>
      <c r="D42">
        <v>0</v>
      </c>
      <c r="E42">
        <v>12268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f t="shared" si="0"/>
        <v>16</v>
      </c>
    </row>
    <row r="43" spans="1:24" x14ac:dyDescent="0.25">
      <c r="A43" t="s">
        <v>36</v>
      </c>
      <c r="B43" t="s">
        <v>3264</v>
      </c>
      <c r="C43">
        <v>25713</v>
      </c>
      <c r="D43">
        <v>0</v>
      </c>
      <c r="E43">
        <v>18726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68446</v>
      </c>
      <c r="W43">
        <v>38703</v>
      </c>
      <c r="X43">
        <f t="shared" si="0"/>
        <v>14</v>
      </c>
    </row>
    <row r="44" spans="1:24" x14ac:dyDescent="0.25">
      <c r="A44" t="s">
        <v>37</v>
      </c>
      <c r="B44" t="s">
        <v>3264</v>
      </c>
      <c r="C44">
        <v>1848</v>
      </c>
      <c r="D44">
        <v>0</v>
      </c>
      <c r="E44">
        <v>1036</v>
      </c>
      <c r="F44">
        <v>0</v>
      </c>
      <c r="G44">
        <v>0</v>
      </c>
      <c r="H44">
        <v>4735</v>
      </c>
      <c r="I44">
        <v>0</v>
      </c>
      <c r="J44">
        <v>0</v>
      </c>
      <c r="K44">
        <v>0</v>
      </c>
      <c r="L44">
        <v>1678</v>
      </c>
      <c r="M44">
        <v>795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f t="shared" si="0"/>
        <v>13</v>
      </c>
    </row>
    <row r="45" spans="1:24" x14ac:dyDescent="0.25">
      <c r="A45" t="s">
        <v>45</v>
      </c>
      <c r="B45" t="s">
        <v>3264</v>
      </c>
      <c r="C45">
        <v>13608</v>
      </c>
      <c r="D45">
        <v>7190</v>
      </c>
      <c r="E45">
        <v>8370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31492</v>
      </c>
      <c r="W45">
        <v>0</v>
      </c>
      <c r="X45">
        <f t="shared" si="0"/>
        <v>15</v>
      </c>
    </row>
    <row r="46" spans="1:24" x14ac:dyDescent="0.25">
      <c r="A46" t="s">
        <v>60</v>
      </c>
      <c r="B46" t="s">
        <v>3264</v>
      </c>
      <c r="C46">
        <v>0</v>
      </c>
      <c r="D46">
        <v>0</v>
      </c>
      <c r="E46">
        <v>20852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f t="shared" si="0"/>
        <v>16</v>
      </c>
    </row>
    <row r="47" spans="1:24" x14ac:dyDescent="0.25">
      <c r="A47" t="s">
        <v>63</v>
      </c>
      <c r="B47" t="s">
        <v>3264</v>
      </c>
      <c r="C47">
        <v>653</v>
      </c>
      <c r="D47">
        <v>0</v>
      </c>
      <c r="E47">
        <v>3684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1591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f t="shared" si="0"/>
        <v>15</v>
      </c>
    </row>
    <row r="48" spans="1:24" x14ac:dyDescent="0.25">
      <c r="A48" t="s">
        <v>64</v>
      </c>
      <c r="B48" t="s">
        <v>3264</v>
      </c>
      <c r="C48">
        <v>546</v>
      </c>
      <c r="D48">
        <v>0</v>
      </c>
      <c r="E48">
        <v>1523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f t="shared" si="0"/>
        <v>16</v>
      </c>
    </row>
    <row r="49" spans="1:24" x14ac:dyDescent="0.25">
      <c r="A49" t="s">
        <v>65</v>
      </c>
      <c r="B49" t="s">
        <v>3264</v>
      </c>
      <c r="C49">
        <v>2264</v>
      </c>
      <c r="D49">
        <v>0</v>
      </c>
      <c r="E49">
        <v>1035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f t="shared" si="0"/>
        <v>16</v>
      </c>
    </row>
    <row r="50" spans="1:24" x14ac:dyDescent="0.25">
      <c r="A50" t="s">
        <v>66</v>
      </c>
      <c r="B50" t="s">
        <v>3264</v>
      </c>
      <c r="C50">
        <v>1035</v>
      </c>
      <c r="D50">
        <v>0</v>
      </c>
      <c r="E50">
        <v>382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f t="shared" si="0"/>
        <v>16</v>
      </c>
    </row>
    <row r="51" spans="1:24" x14ac:dyDescent="0.25">
      <c r="A51" t="s">
        <v>67</v>
      </c>
      <c r="B51" t="s">
        <v>3264</v>
      </c>
      <c r="C51">
        <v>0</v>
      </c>
      <c r="D51">
        <v>10037</v>
      </c>
      <c r="E51">
        <v>8182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f t="shared" si="0"/>
        <v>16</v>
      </c>
    </row>
    <row r="52" spans="1:24" x14ac:dyDescent="0.25">
      <c r="A52" t="s">
        <v>76</v>
      </c>
      <c r="B52" t="s">
        <v>3264</v>
      </c>
      <c r="C52">
        <v>0</v>
      </c>
      <c r="D52">
        <v>2494</v>
      </c>
      <c r="E52">
        <v>2813</v>
      </c>
      <c r="F52">
        <v>23214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36198</v>
      </c>
      <c r="S52">
        <v>0</v>
      </c>
      <c r="T52">
        <v>40307</v>
      </c>
      <c r="U52">
        <v>0</v>
      </c>
      <c r="V52">
        <v>0</v>
      </c>
      <c r="W52">
        <v>0</v>
      </c>
      <c r="X52">
        <f t="shared" si="0"/>
        <v>14</v>
      </c>
    </row>
    <row r="53" spans="1:24" x14ac:dyDescent="0.25">
      <c r="A53" t="s">
        <v>83</v>
      </c>
      <c r="B53" t="s">
        <v>3264</v>
      </c>
      <c r="C53">
        <v>486</v>
      </c>
      <c r="D53">
        <v>0</v>
      </c>
      <c r="E53">
        <v>414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f t="shared" si="0"/>
        <v>16</v>
      </c>
    </row>
    <row r="54" spans="1:24" x14ac:dyDescent="0.25">
      <c r="A54" t="s">
        <v>86</v>
      </c>
      <c r="B54" t="s">
        <v>3264</v>
      </c>
      <c r="C54">
        <v>0</v>
      </c>
      <c r="D54">
        <v>0</v>
      </c>
      <c r="E54">
        <v>10440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f t="shared" si="0"/>
        <v>16</v>
      </c>
    </row>
    <row r="55" spans="1:24" x14ac:dyDescent="0.25">
      <c r="A55" t="s">
        <v>93</v>
      </c>
      <c r="B55" t="s">
        <v>3264</v>
      </c>
      <c r="C55">
        <v>180582</v>
      </c>
      <c r="D55">
        <v>201794</v>
      </c>
      <c r="E55">
        <v>317701</v>
      </c>
      <c r="F55">
        <v>0</v>
      </c>
      <c r="G55">
        <v>0</v>
      </c>
      <c r="H55">
        <v>289197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f t="shared" si="0"/>
        <v>15</v>
      </c>
    </row>
    <row r="56" spans="1:24" x14ac:dyDescent="0.25">
      <c r="A56" t="s">
        <v>98</v>
      </c>
      <c r="B56" t="s">
        <v>3264</v>
      </c>
      <c r="C56">
        <v>798</v>
      </c>
      <c r="D56">
        <v>0</v>
      </c>
      <c r="E56">
        <v>842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f t="shared" si="0"/>
        <v>16</v>
      </c>
    </row>
    <row r="57" spans="1:24" x14ac:dyDescent="0.25">
      <c r="A57" t="s">
        <v>99</v>
      </c>
      <c r="B57" t="s">
        <v>3264</v>
      </c>
      <c r="C57">
        <v>1724</v>
      </c>
      <c r="D57">
        <v>0</v>
      </c>
      <c r="E57">
        <v>1310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f t="shared" si="0"/>
        <v>16</v>
      </c>
    </row>
    <row r="58" spans="1:24" x14ac:dyDescent="0.25">
      <c r="A58" t="s">
        <v>100</v>
      </c>
      <c r="B58" t="s">
        <v>3264</v>
      </c>
      <c r="C58">
        <v>20092</v>
      </c>
      <c r="D58">
        <v>0</v>
      </c>
      <c r="E58">
        <v>25688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f t="shared" si="0"/>
        <v>16</v>
      </c>
    </row>
    <row r="59" spans="1:24" x14ac:dyDescent="0.25">
      <c r="A59" t="s">
        <v>104</v>
      </c>
      <c r="B59" t="s">
        <v>3264</v>
      </c>
      <c r="C59">
        <v>0</v>
      </c>
      <c r="D59">
        <v>11648</v>
      </c>
      <c r="E59">
        <v>12596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14281</v>
      </c>
      <c r="U59">
        <v>0</v>
      </c>
      <c r="V59">
        <v>0</v>
      </c>
      <c r="W59">
        <v>0</v>
      </c>
      <c r="X59">
        <f t="shared" si="0"/>
        <v>15</v>
      </c>
    </row>
    <row r="60" spans="1:24" x14ac:dyDescent="0.25">
      <c r="A60" t="s">
        <v>106</v>
      </c>
      <c r="B60" t="s">
        <v>3264</v>
      </c>
      <c r="C60">
        <v>0</v>
      </c>
      <c r="D60">
        <v>639</v>
      </c>
      <c r="E60">
        <v>838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1116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f t="shared" si="0"/>
        <v>15</v>
      </c>
    </row>
    <row r="61" spans="1:24" x14ac:dyDescent="0.25">
      <c r="A61" t="s">
        <v>113</v>
      </c>
      <c r="B61" t="s">
        <v>3264</v>
      </c>
      <c r="C61">
        <v>0</v>
      </c>
      <c r="D61">
        <v>1135</v>
      </c>
      <c r="E61">
        <v>1192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f t="shared" si="0"/>
        <v>16</v>
      </c>
    </row>
    <row r="62" spans="1:24" x14ac:dyDescent="0.25">
      <c r="A62" t="s">
        <v>114</v>
      </c>
      <c r="B62" t="s">
        <v>3264</v>
      </c>
      <c r="C62">
        <v>0</v>
      </c>
      <c r="D62">
        <v>6390</v>
      </c>
      <c r="E62">
        <v>3268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f t="shared" si="0"/>
        <v>16</v>
      </c>
    </row>
    <row r="63" spans="1:24" x14ac:dyDescent="0.25">
      <c r="A63" t="s">
        <v>116</v>
      </c>
      <c r="B63" t="s">
        <v>3264</v>
      </c>
      <c r="C63">
        <v>0</v>
      </c>
      <c r="D63">
        <v>1454</v>
      </c>
      <c r="E63">
        <v>1382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2318</v>
      </c>
      <c r="S63">
        <v>0</v>
      </c>
      <c r="T63">
        <v>0</v>
      </c>
      <c r="U63">
        <v>0</v>
      </c>
      <c r="V63">
        <v>0</v>
      </c>
      <c r="W63">
        <v>0</v>
      </c>
      <c r="X63">
        <f t="shared" si="0"/>
        <v>15</v>
      </c>
    </row>
    <row r="64" spans="1:24" x14ac:dyDescent="0.25">
      <c r="A64" t="s">
        <v>117</v>
      </c>
      <c r="B64" t="s">
        <v>3264</v>
      </c>
      <c r="C64">
        <v>0</v>
      </c>
      <c r="D64">
        <v>5247</v>
      </c>
      <c r="E64">
        <v>4276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3849</v>
      </c>
      <c r="U64">
        <v>0</v>
      </c>
      <c r="V64">
        <v>0</v>
      </c>
      <c r="W64">
        <v>0</v>
      </c>
      <c r="X64">
        <f t="shared" si="0"/>
        <v>15</v>
      </c>
    </row>
    <row r="65" spans="1:24" x14ac:dyDescent="0.25">
      <c r="A65" t="s">
        <v>122</v>
      </c>
      <c r="B65" t="s">
        <v>3264</v>
      </c>
      <c r="C65">
        <v>0</v>
      </c>
      <c r="D65">
        <v>614</v>
      </c>
      <c r="E65">
        <v>496</v>
      </c>
      <c r="F65">
        <v>0</v>
      </c>
      <c r="G65">
        <v>0</v>
      </c>
      <c r="H65">
        <v>1474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f t="shared" si="0"/>
        <v>15</v>
      </c>
    </row>
    <row r="66" spans="1:24" x14ac:dyDescent="0.25">
      <c r="A66" t="s">
        <v>123</v>
      </c>
      <c r="B66" t="s">
        <v>3264</v>
      </c>
      <c r="C66">
        <v>0</v>
      </c>
      <c r="D66">
        <v>2738</v>
      </c>
      <c r="E66">
        <v>2476</v>
      </c>
      <c r="F66">
        <v>0</v>
      </c>
      <c r="G66">
        <v>0</v>
      </c>
      <c r="H66">
        <v>5800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f t="shared" si="0"/>
        <v>15</v>
      </c>
    </row>
    <row r="67" spans="1:24" x14ac:dyDescent="0.25">
      <c r="A67" t="s">
        <v>124</v>
      </c>
      <c r="B67" t="s">
        <v>3264</v>
      </c>
      <c r="C67">
        <v>0</v>
      </c>
      <c r="D67">
        <v>694</v>
      </c>
      <c r="E67">
        <v>1051</v>
      </c>
      <c r="F67">
        <v>0</v>
      </c>
      <c r="G67">
        <v>0</v>
      </c>
      <c r="H67">
        <v>0</v>
      </c>
      <c r="I67">
        <v>0</v>
      </c>
      <c r="J67">
        <v>0</v>
      </c>
      <c r="K67">
        <v>80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f t="shared" ref="X67:X130" si="1">COUNTIF(H67:W67,0)</f>
        <v>15</v>
      </c>
    </row>
    <row r="68" spans="1:24" x14ac:dyDescent="0.25">
      <c r="A68" t="s">
        <v>125</v>
      </c>
      <c r="B68" t="s">
        <v>3264</v>
      </c>
      <c r="C68">
        <v>0</v>
      </c>
      <c r="D68">
        <v>20595</v>
      </c>
      <c r="E68">
        <v>17724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f t="shared" si="1"/>
        <v>16</v>
      </c>
    </row>
    <row r="69" spans="1:24" x14ac:dyDescent="0.25">
      <c r="A69" t="s">
        <v>126</v>
      </c>
      <c r="B69" t="s">
        <v>3264</v>
      </c>
      <c r="C69">
        <v>0</v>
      </c>
      <c r="D69">
        <v>477</v>
      </c>
      <c r="E69">
        <v>1941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f t="shared" si="1"/>
        <v>16</v>
      </c>
    </row>
    <row r="70" spans="1:24" x14ac:dyDescent="0.25">
      <c r="A70" t="s">
        <v>18</v>
      </c>
      <c r="B70" t="s">
        <v>3258</v>
      </c>
      <c r="C70">
        <v>31975</v>
      </c>
      <c r="D70">
        <v>20230</v>
      </c>
      <c r="E70">
        <v>0</v>
      </c>
      <c r="F70">
        <v>30158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f t="shared" si="1"/>
        <v>16</v>
      </c>
    </row>
    <row r="71" spans="1:24" x14ac:dyDescent="0.25">
      <c r="A71" t="s">
        <v>72</v>
      </c>
      <c r="B71" t="s">
        <v>3258</v>
      </c>
      <c r="C71">
        <v>87876</v>
      </c>
      <c r="D71">
        <v>25883</v>
      </c>
      <c r="E71">
        <v>20902</v>
      </c>
      <c r="F71">
        <v>80372</v>
      </c>
      <c r="G71">
        <v>51054</v>
      </c>
      <c r="H71">
        <v>42447</v>
      </c>
      <c r="I71">
        <v>30337</v>
      </c>
      <c r="J71">
        <v>19977</v>
      </c>
      <c r="K71">
        <v>16111</v>
      </c>
      <c r="L71">
        <v>0</v>
      </c>
      <c r="M71">
        <v>0</v>
      </c>
      <c r="N71">
        <v>0</v>
      </c>
      <c r="O71">
        <v>47649</v>
      </c>
      <c r="P71">
        <v>21921</v>
      </c>
      <c r="Q71">
        <v>0</v>
      </c>
      <c r="R71">
        <v>37874</v>
      </c>
      <c r="S71">
        <v>34772</v>
      </c>
      <c r="T71">
        <v>0</v>
      </c>
      <c r="U71">
        <v>58862</v>
      </c>
      <c r="V71">
        <v>28439</v>
      </c>
      <c r="W71">
        <v>32942</v>
      </c>
      <c r="X71">
        <f t="shared" si="1"/>
        <v>5</v>
      </c>
    </row>
    <row r="72" spans="1:24" x14ac:dyDescent="0.25">
      <c r="A72" t="s">
        <v>96</v>
      </c>
      <c r="B72" t="s">
        <v>3258</v>
      </c>
      <c r="C72">
        <v>0</v>
      </c>
      <c r="D72">
        <v>45118</v>
      </c>
      <c r="E72">
        <v>0</v>
      </c>
      <c r="F72">
        <v>0</v>
      </c>
      <c r="G72">
        <v>79774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f t="shared" si="1"/>
        <v>16</v>
      </c>
    </row>
    <row r="73" spans="1:24" x14ac:dyDescent="0.25">
      <c r="A73" t="s">
        <v>129</v>
      </c>
      <c r="B73" t="s">
        <v>3258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f t="shared" si="1"/>
        <v>16</v>
      </c>
    </row>
    <row r="74" spans="1:24" x14ac:dyDescent="0.25">
      <c r="A74" t="s">
        <v>130</v>
      </c>
      <c r="B74" t="s">
        <v>3258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f t="shared" si="1"/>
        <v>16</v>
      </c>
    </row>
    <row r="75" spans="1:24" x14ac:dyDescent="0.25">
      <c r="A75" t="s">
        <v>131</v>
      </c>
      <c r="B75" t="s">
        <v>3258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f t="shared" si="1"/>
        <v>16</v>
      </c>
    </row>
    <row r="76" spans="1:24" x14ac:dyDescent="0.25">
      <c r="A76" t="s">
        <v>132</v>
      </c>
      <c r="B76" t="s">
        <v>3258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f t="shared" si="1"/>
        <v>16</v>
      </c>
    </row>
    <row r="77" spans="1:24" x14ac:dyDescent="0.25">
      <c r="A77" t="s">
        <v>133</v>
      </c>
      <c r="B77" t="s">
        <v>3258</v>
      </c>
      <c r="C77">
        <v>0</v>
      </c>
      <c r="D77">
        <v>0</v>
      </c>
      <c r="E77">
        <v>0</v>
      </c>
      <c r="F77">
        <v>5090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1224</v>
      </c>
      <c r="S77">
        <v>0</v>
      </c>
      <c r="T77">
        <v>0</v>
      </c>
      <c r="U77">
        <v>0</v>
      </c>
      <c r="V77">
        <v>0</v>
      </c>
      <c r="W77">
        <v>0</v>
      </c>
      <c r="X77">
        <f t="shared" si="1"/>
        <v>15</v>
      </c>
    </row>
    <row r="78" spans="1:24" x14ac:dyDescent="0.25">
      <c r="A78" t="s">
        <v>134</v>
      </c>
      <c r="B78" t="s">
        <v>3258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f t="shared" si="1"/>
        <v>16</v>
      </c>
    </row>
    <row r="79" spans="1:24" x14ac:dyDescent="0.25">
      <c r="A79" t="s">
        <v>135</v>
      </c>
      <c r="B79" t="s">
        <v>3258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f t="shared" si="1"/>
        <v>16</v>
      </c>
    </row>
    <row r="80" spans="1:24" x14ac:dyDescent="0.25">
      <c r="A80" t="s">
        <v>136</v>
      </c>
      <c r="B80" t="s">
        <v>3258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f t="shared" si="1"/>
        <v>16</v>
      </c>
    </row>
    <row r="81" spans="1:24" x14ac:dyDescent="0.25">
      <c r="A81" t="s">
        <v>136</v>
      </c>
      <c r="B81" t="s">
        <v>3258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f t="shared" si="1"/>
        <v>16</v>
      </c>
    </row>
    <row r="82" spans="1:24" x14ac:dyDescent="0.25">
      <c r="A82" t="s">
        <v>137</v>
      </c>
      <c r="B82" t="s">
        <v>3258</v>
      </c>
      <c r="C82">
        <v>87689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f t="shared" si="1"/>
        <v>16</v>
      </c>
    </row>
    <row r="83" spans="1:24" x14ac:dyDescent="0.25">
      <c r="A83" t="s">
        <v>139</v>
      </c>
      <c r="B83" t="s">
        <v>3258</v>
      </c>
      <c r="C83">
        <v>0</v>
      </c>
      <c r="D83">
        <v>0</v>
      </c>
      <c r="E83">
        <v>0</v>
      </c>
      <c r="F83">
        <v>965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1350</v>
      </c>
      <c r="T83">
        <v>0</v>
      </c>
      <c r="U83">
        <v>0</v>
      </c>
      <c r="V83">
        <v>881</v>
      </c>
      <c r="W83">
        <v>0</v>
      </c>
      <c r="X83">
        <f t="shared" si="1"/>
        <v>14</v>
      </c>
    </row>
    <row r="84" spans="1:24" x14ac:dyDescent="0.25">
      <c r="A84" t="s">
        <v>140</v>
      </c>
      <c r="B84" t="s">
        <v>3258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f t="shared" si="1"/>
        <v>16</v>
      </c>
    </row>
    <row r="85" spans="1:24" x14ac:dyDescent="0.25">
      <c r="A85" t="s">
        <v>141</v>
      </c>
      <c r="B85" t="s">
        <v>3258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f t="shared" si="1"/>
        <v>16</v>
      </c>
    </row>
    <row r="86" spans="1:24" x14ac:dyDescent="0.25">
      <c r="A86" t="s">
        <v>141</v>
      </c>
      <c r="B86" t="s">
        <v>3258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f t="shared" si="1"/>
        <v>16</v>
      </c>
    </row>
    <row r="87" spans="1:24" x14ac:dyDescent="0.25">
      <c r="A87" t="s">
        <v>142</v>
      </c>
      <c r="B87" t="s">
        <v>3258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f t="shared" si="1"/>
        <v>16</v>
      </c>
    </row>
    <row r="88" spans="1:24" x14ac:dyDescent="0.25">
      <c r="A88" t="s">
        <v>143</v>
      </c>
      <c r="B88" t="s">
        <v>3258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f t="shared" si="1"/>
        <v>16</v>
      </c>
    </row>
    <row r="89" spans="1:24" x14ac:dyDescent="0.25">
      <c r="A89" t="s">
        <v>144</v>
      </c>
      <c r="B89" t="s">
        <v>3258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f t="shared" si="1"/>
        <v>16</v>
      </c>
    </row>
    <row r="90" spans="1:24" x14ac:dyDescent="0.25">
      <c r="A90" t="s">
        <v>145</v>
      </c>
      <c r="B90" t="s">
        <v>3258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f t="shared" si="1"/>
        <v>16</v>
      </c>
    </row>
    <row r="91" spans="1:24" x14ac:dyDescent="0.25">
      <c r="A91" t="s">
        <v>146</v>
      </c>
      <c r="B91" t="s">
        <v>3258</v>
      </c>
      <c r="C91">
        <v>850</v>
      </c>
      <c r="D91">
        <v>1460</v>
      </c>
      <c r="E91">
        <v>1060</v>
      </c>
      <c r="F91">
        <v>1860</v>
      </c>
      <c r="G91">
        <v>1033</v>
      </c>
      <c r="H91">
        <v>1639</v>
      </c>
      <c r="I91">
        <v>1880</v>
      </c>
      <c r="J91">
        <v>1131</v>
      </c>
      <c r="K91">
        <v>1025</v>
      </c>
      <c r="L91">
        <v>1397</v>
      </c>
      <c r="M91">
        <v>1980</v>
      </c>
      <c r="N91">
        <v>4306</v>
      </c>
      <c r="O91">
        <v>1701</v>
      </c>
      <c r="P91">
        <v>1970</v>
      </c>
      <c r="Q91">
        <v>1379</v>
      </c>
      <c r="R91">
        <v>2027</v>
      </c>
      <c r="S91">
        <v>2472</v>
      </c>
      <c r="T91">
        <v>1901</v>
      </c>
      <c r="U91">
        <v>1479</v>
      </c>
      <c r="V91">
        <v>1306</v>
      </c>
      <c r="W91">
        <v>2293</v>
      </c>
      <c r="X91">
        <f t="shared" si="1"/>
        <v>0</v>
      </c>
    </row>
    <row r="92" spans="1:24" x14ac:dyDescent="0.25">
      <c r="A92" t="s">
        <v>148</v>
      </c>
      <c r="B92" t="s">
        <v>3258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f t="shared" si="1"/>
        <v>16</v>
      </c>
    </row>
    <row r="93" spans="1:24" x14ac:dyDescent="0.25">
      <c r="A93" t="s">
        <v>149</v>
      </c>
      <c r="B93" t="s">
        <v>3258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f t="shared" si="1"/>
        <v>16</v>
      </c>
    </row>
    <row r="94" spans="1:24" x14ac:dyDescent="0.25">
      <c r="A94" t="s">
        <v>150</v>
      </c>
      <c r="B94" t="s">
        <v>3258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f t="shared" si="1"/>
        <v>16</v>
      </c>
    </row>
    <row r="95" spans="1:24" x14ac:dyDescent="0.25">
      <c r="A95" t="s">
        <v>151</v>
      </c>
      <c r="B95" t="s">
        <v>3258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f t="shared" si="1"/>
        <v>16</v>
      </c>
    </row>
    <row r="96" spans="1:24" x14ac:dyDescent="0.25">
      <c r="A96" t="s">
        <v>152</v>
      </c>
      <c r="B96" t="s">
        <v>3258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f t="shared" si="1"/>
        <v>16</v>
      </c>
    </row>
    <row r="97" spans="1:24" x14ac:dyDescent="0.25">
      <c r="A97" t="s">
        <v>153</v>
      </c>
      <c r="B97" t="s">
        <v>3258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f t="shared" si="1"/>
        <v>16</v>
      </c>
    </row>
    <row r="98" spans="1:24" x14ac:dyDescent="0.25">
      <c r="A98" t="s">
        <v>154</v>
      </c>
      <c r="B98" t="s">
        <v>3258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f t="shared" si="1"/>
        <v>16</v>
      </c>
    </row>
    <row r="99" spans="1:24" x14ac:dyDescent="0.25">
      <c r="A99" t="s">
        <v>155</v>
      </c>
      <c r="B99" t="s">
        <v>3258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f t="shared" si="1"/>
        <v>16</v>
      </c>
    </row>
    <row r="100" spans="1:24" x14ac:dyDescent="0.25">
      <c r="A100" t="s">
        <v>156</v>
      </c>
      <c r="B100" t="s">
        <v>3258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f t="shared" si="1"/>
        <v>16</v>
      </c>
    </row>
    <row r="101" spans="1:24" x14ac:dyDescent="0.25">
      <c r="A101" t="s">
        <v>158</v>
      </c>
      <c r="B101" t="s">
        <v>3258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f t="shared" si="1"/>
        <v>16</v>
      </c>
    </row>
    <row r="102" spans="1:24" x14ac:dyDescent="0.25">
      <c r="A102" t="s">
        <v>159</v>
      </c>
      <c r="B102" t="s">
        <v>3258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f t="shared" si="1"/>
        <v>16</v>
      </c>
    </row>
    <row r="103" spans="1:24" x14ac:dyDescent="0.25">
      <c r="A103" t="s">
        <v>160</v>
      </c>
      <c r="B103" t="s">
        <v>3258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f t="shared" si="1"/>
        <v>16</v>
      </c>
    </row>
    <row r="104" spans="1:24" x14ac:dyDescent="0.25">
      <c r="A104" t="s">
        <v>161</v>
      </c>
      <c r="B104" t="s">
        <v>3258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f t="shared" si="1"/>
        <v>16</v>
      </c>
    </row>
    <row r="105" spans="1:24" x14ac:dyDescent="0.25">
      <c r="A105" t="s">
        <v>162</v>
      </c>
      <c r="B105" t="s">
        <v>3258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f t="shared" si="1"/>
        <v>16</v>
      </c>
    </row>
    <row r="106" spans="1:24" x14ac:dyDescent="0.25">
      <c r="A106" t="s">
        <v>163</v>
      </c>
      <c r="B106" t="s">
        <v>3258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f t="shared" si="1"/>
        <v>16</v>
      </c>
    </row>
    <row r="107" spans="1:24" x14ac:dyDescent="0.25">
      <c r="A107" t="s">
        <v>164</v>
      </c>
      <c r="B107" t="s">
        <v>3258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f t="shared" si="1"/>
        <v>16</v>
      </c>
    </row>
    <row r="108" spans="1:24" x14ac:dyDescent="0.25">
      <c r="A108" t="s">
        <v>165</v>
      </c>
      <c r="B108" t="s">
        <v>3258</v>
      </c>
      <c r="C108">
        <v>0</v>
      </c>
      <c r="D108">
        <v>0</v>
      </c>
      <c r="E108">
        <v>5226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f t="shared" si="1"/>
        <v>16</v>
      </c>
    </row>
    <row r="109" spans="1:24" x14ac:dyDescent="0.25">
      <c r="A109" t="s">
        <v>166</v>
      </c>
      <c r="B109" t="s">
        <v>3258</v>
      </c>
      <c r="C109">
        <v>0</v>
      </c>
      <c r="D109">
        <v>0</v>
      </c>
      <c r="E109">
        <v>0</v>
      </c>
      <c r="F109">
        <v>21172</v>
      </c>
      <c r="G109">
        <v>59567</v>
      </c>
      <c r="H109">
        <v>61006</v>
      </c>
      <c r="I109">
        <v>0</v>
      </c>
      <c r="J109">
        <v>0</v>
      </c>
      <c r="K109">
        <v>17000</v>
      </c>
      <c r="L109">
        <v>0</v>
      </c>
      <c r="M109">
        <v>0</v>
      </c>
      <c r="N109">
        <v>0</v>
      </c>
      <c r="O109">
        <v>42659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f t="shared" si="1"/>
        <v>13</v>
      </c>
    </row>
    <row r="110" spans="1:24" x14ac:dyDescent="0.25">
      <c r="A110" t="s">
        <v>168</v>
      </c>
      <c r="B110" t="s">
        <v>3258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f t="shared" si="1"/>
        <v>16</v>
      </c>
    </row>
    <row r="111" spans="1:24" x14ac:dyDescent="0.25">
      <c r="A111" t="s">
        <v>169</v>
      </c>
      <c r="B111" t="s">
        <v>3258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f t="shared" si="1"/>
        <v>16</v>
      </c>
    </row>
    <row r="112" spans="1:24" x14ac:dyDescent="0.25">
      <c r="A112" t="s">
        <v>170</v>
      </c>
      <c r="B112" t="s">
        <v>3258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f t="shared" si="1"/>
        <v>16</v>
      </c>
    </row>
    <row r="113" spans="1:24" x14ac:dyDescent="0.25">
      <c r="A113" t="s">
        <v>171</v>
      </c>
      <c r="B113" t="s">
        <v>3258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f t="shared" si="1"/>
        <v>16</v>
      </c>
    </row>
    <row r="114" spans="1:24" x14ac:dyDescent="0.25">
      <c r="A114" t="s">
        <v>172</v>
      </c>
      <c r="B114" t="s">
        <v>3258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978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f t="shared" si="1"/>
        <v>15</v>
      </c>
    </row>
    <row r="115" spans="1:24" x14ac:dyDescent="0.25">
      <c r="A115" t="s">
        <v>174</v>
      </c>
      <c r="B115" t="s">
        <v>3258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f t="shared" si="1"/>
        <v>16</v>
      </c>
    </row>
    <row r="116" spans="1:24" x14ac:dyDescent="0.25">
      <c r="A116" t="s">
        <v>177</v>
      </c>
      <c r="B116" t="s">
        <v>3258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f t="shared" si="1"/>
        <v>16</v>
      </c>
    </row>
    <row r="117" spans="1:24" x14ac:dyDescent="0.25">
      <c r="A117" t="s">
        <v>178</v>
      </c>
      <c r="B117" t="s">
        <v>3258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f t="shared" si="1"/>
        <v>16</v>
      </c>
    </row>
    <row r="118" spans="1:24" x14ac:dyDescent="0.25">
      <c r="A118" t="s">
        <v>179</v>
      </c>
      <c r="B118" t="s">
        <v>3258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f t="shared" si="1"/>
        <v>16</v>
      </c>
    </row>
    <row r="119" spans="1:24" x14ac:dyDescent="0.25">
      <c r="A119" t="s">
        <v>180</v>
      </c>
      <c r="B119" t="s">
        <v>3258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f t="shared" si="1"/>
        <v>16</v>
      </c>
    </row>
    <row r="120" spans="1:24" x14ac:dyDescent="0.25">
      <c r="A120" t="s">
        <v>181</v>
      </c>
      <c r="B120" t="s">
        <v>3258</v>
      </c>
      <c r="C120">
        <v>0</v>
      </c>
      <c r="D120">
        <v>0</v>
      </c>
      <c r="E120">
        <v>5098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f t="shared" si="1"/>
        <v>16</v>
      </c>
    </row>
    <row r="121" spans="1:24" x14ac:dyDescent="0.25">
      <c r="A121" t="s">
        <v>182</v>
      </c>
      <c r="B121" t="s">
        <v>3258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f t="shared" si="1"/>
        <v>16</v>
      </c>
    </row>
    <row r="122" spans="1:24" x14ac:dyDescent="0.25">
      <c r="A122" t="s">
        <v>183</v>
      </c>
      <c r="B122" t="s">
        <v>3258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f t="shared" si="1"/>
        <v>16</v>
      </c>
    </row>
    <row r="123" spans="1:24" x14ac:dyDescent="0.25">
      <c r="A123" t="s">
        <v>184</v>
      </c>
      <c r="B123" t="s">
        <v>3258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f t="shared" si="1"/>
        <v>16</v>
      </c>
    </row>
    <row r="124" spans="1:24" x14ac:dyDescent="0.25">
      <c r="A124" t="s">
        <v>185</v>
      </c>
      <c r="B124" t="s">
        <v>3258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f t="shared" si="1"/>
        <v>16</v>
      </c>
    </row>
    <row r="125" spans="1:24" x14ac:dyDescent="0.25">
      <c r="A125" t="s">
        <v>186</v>
      </c>
      <c r="B125" t="s">
        <v>3258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f t="shared" si="1"/>
        <v>16</v>
      </c>
    </row>
    <row r="126" spans="1:24" x14ac:dyDescent="0.25">
      <c r="A126" t="s">
        <v>187</v>
      </c>
      <c r="B126" t="s">
        <v>3258</v>
      </c>
      <c r="C126">
        <v>482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f t="shared" si="1"/>
        <v>16</v>
      </c>
    </row>
    <row r="127" spans="1:24" x14ac:dyDescent="0.25">
      <c r="A127" t="s">
        <v>187</v>
      </c>
      <c r="B127" t="s">
        <v>3258</v>
      </c>
      <c r="C127">
        <v>482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f t="shared" si="1"/>
        <v>16</v>
      </c>
    </row>
    <row r="128" spans="1:24" x14ac:dyDescent="0.25">
      <c r="A128" t="s">
        <v>188</v>
      </c>
      <c r="B128" t="s">
        <v>3258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f t="shared" si="1"/>
        <v>16</v>
      </c>
    </row>
    <row r="129" spans="1:24" x14ac:dyDescent="0.25">
      <c r="A129" t="s">
        <v>188</v>
      </c>
      <c r="B129" t="s">
        <v>3258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f t="shared" si="1"/>
        <v>16</v>
      </c>
    </row>
    <row r="130" spans="1:24" x14ac:dyDescent="0.25">
      <c r="A130" t="s">
        <v>189</v>
      </c>
      <c r="B130" t="s">
        <v>3258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f t="shared" si="1"/>
        <v>16</v>
      </c>
    </row>
    <row r="131" spans="1:24" x14ac:dyDescent="0.25">
      <c r="A131" t="s">
        <v>191</v>
      </c>
      <c r="B131" t="s">
        <v>3258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f t="shared" ref="X131:X194" si="2">COUNTIF(H131:W131,0)</f>
        <v>16</v>
      </c>
    </row>
    <row r="132" spans="1:24" x14ac:dyDescent="0.25">
      <c r="A132" t="s">
        <v>193</v>
      </c>
      <c r="B132" t="s">
        <v>3258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f t="shared" si="2"/>
        <v>16</v>
      </c>
    </row>
    <row r="133" spans="1:24" x14ac:dyDescent="0.25">
      <c r="A133" t="s">
        <v>193</v>
      </c>
      <c r="B133" t="s">
        <v>3258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f t="shared" si="2"/>
        <v>16</v>
      </c>
    </row>
    <row r="134" spans="1:24" x14ac:dyDescent="0.25">
      <c r="A134" t="s">
        <v>194</v>
      </c>
      <c r="B134" t="s">
        <v>3258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f t="shared" si="2"/>
        <v>16</v>
      </c>
    </row>
    <row r="135" spans="1:24" x14ac:dyDescent="0.25">
      <c r="A135" t="s">
        <v>195</v>
      </c>
      <c r="B135" t="s">
        <v>3258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f t="shared" si="2"/>
        <v>16</v>
      </c>
    </row>
    <row r="136" spans="1:24" x14ac:dyDescent="0.25">
      <c r="A136" t="s">
        <v>196</v>
      </c>
      <c r="B136" t="s">
        <v>3258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f t="shared" si="2"/>
        <v>16</v>
      </c>
    </row>
    <row r="137" spans="1:24" x14ac:dyDescent="0.25">
      <c r="A137" t="s">
        <v>197</v>
      </c>
      <c r="B137" t="s">
        <v>3258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f t="shared" si="2"/>
        <v>16</v>
      </c>
    </row>
    <row r="138" spans="1:24" x14ac:dyDescent="0.25">
      <c r="A138" t="s">
        <v>198</v>
      </c>
      <c r="B138" t="s">
        <v>3258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f t="shared" si="2"/>
        <v>16</v>
      </c>
    </row>
    <row r="139" spans="1:24" x14ac:dyDescent="0.25">
      <c r="A139" t="s">
        <v>200</v>
      </c>
      <c r="B139" t="s">
        <v>3258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f t="shared" si="2"/>
        <v>16</v>
      </c>
    </row>
    <row r="140" spans="1:24" x14ac:dyDescent="0.25">
      <c r="A140" t="s">
        <v>201</v>
      </c>
      <c r="B140" t="s">
        <v>3258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f t="shared" si="2"/>
        <v>16</v>
      </c>
    </row>
    <row r="141" spans="1:24" x14ac:dyDescent="0.25">
      <c r="A141" t="s">
        <v>202</v>
      </c>
      <c r="B141" t="s">
        <v>3258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f t="shared" si="2"/>
        <v>16</v>
      </c>
    </row>
    <row r="142" spans="1:24" x14ac:dyDescent="0.25">
      <c r="A142" t="s">
        <v>202</v>
      </c>
      <c r="B142" t="s">
        <v>3258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f t="shared" si="2"/>
        <v>16</v>
      </c>
    </row>
    <row r="143" spans="1:24" x14ac:dyDescent="0.25">
      <c r="A143" t="s">
        <v>203</v>
      </c>
      <c r="B143" t="s">
        <v>3258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f t="shared" si="2"/>
        <v>16</v>
      </c>
    </row>
    <row r="144" spans="1:24" x14ac:dyDescent="0.25">
      <c r="A144" t="s">
        <v>204</v>
      </c>
      <c r="B144" t="s">
        <v>3258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f t="shared" si="2"/>
        <v>16</v>
      </c>
    </row>
    <row r="145" spans="1:24" x14ac:dyDescent="0.25">
      <c r="A145" t="s">
        <v>205</v>
      </c>
      <c r="B145" t="s">
        <v>3258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f t="shared" si="2"/>
        <v>16</v>
      </c>
    </row>
    <row r="146" spans="1:24" x14ac:dyDescent="0.25">
      <c r="A146" t="s">
        <v>207</v>
      </c>
      <c r="B146" t="s">
        <v>3258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f t="shared" si="2"/>
        <v>16</v>
      </c>
    </row>
    <row r="147" spans="1:24" x14ac:dyDescent="0.25">
      <c r="A147" t="s">
        <v>208</v>
      </c>
      <c r="B147" t="s">
        <v>3258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f t="shared" si="2"/>
        <v>16</v>
      </c>
    </row>
    <row r="148" spans="1:24" x14ac:dyDescent="0.25">
      <c r="A148" t="s">
        <v>208</v>
      </c>
      <c r="B148" t="s">
        <v>3258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f t="shared" si="2"/>
        <v>16</v>
      </c>
    </row>
    <row r="149" spans="1:24" x14ac:dyDescent="0.25">
      <c r="A149" t="s">
        <v>210</v>
      </c>
      <c r="B149" t="s">
        <v>3258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f t="shared" si="2"/>
        <v>16</v>
      </c>
    </row>
    <row r="150" spans="1:24" x14ac:dyDescent="0.25">
      <c r="A150" t="s">
        <v>211</v>
      </c>
      <c r="B150" t="s">
        <v>3258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f t="shared" si="2"/>
        <v>16</v>
      </c>
    </row>
    <row r="151" spans="1:24" x14ac:dyDescent="0.25">
      <c r="A151" t="s">
        <v>212</v>
      </c>
      <c r="B151" t="s">
        <v>3258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f t="shared" si="2"/>
        <v>16</v>
      </c>
    </row>
    <row r="152" spans="1:24" x14ac:dyDescent="0.25">
      <c r="A152" t="s">
        <v>213</v>
      </c>
      <c r="B152" t="s">
        <v>3258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f t="shared" si="2"/>
        <v>16</v>
      </c>
    </row>
    <row r="153" spans="1:24" x14ac:dyDescent="0.25">
      <c r="A153" t="s">
        <v>214</v>
      </c>
      <c r="B153" t="s">
        <v>3258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f t="shared" si="2"/>
        <v>16</v>
      </c>
    </row>
    <row r="154" spans="1:24" x14ac:dyDescent="0.25">
      <c r="A154" t="s">
        <v>215</v>
      </c>
      <c r="B154" t="s">
        <v>3258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f t="shared" si="2"/>
        <v>16</v>
      </c>
    </row>
    <row r="155" spans="1:24" x14ac:dyDescent="0.25">
      <c r="A155" t="s">
        <v>216</v>
      </c>
      <c r="B155" t="s">
        <v>3258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f t="shared" si="2"/>
        <v>16</v>
      </c>
    </row>
    <row r="156" spans="1:24" x14ac:dyDescent="0.25">
      <c r="A156" t="s">
        <v>218</v>
      </c>
      <c r="B156" t="s">
        <v>3258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2284</v>
      </c>
      <c r="V156">
        <v>0</v>
      </c>
      <c r="W156">
        <v>0</v>
      </c>
      <c r="X156">
        <f t="shared" si="2"/>
        <v>15</v>
      </c>
    </row>
    <row r="157" spans="1:24" x14ac:dyDescent="0.25">
      <c r="A157" t="s">
        <v>219</v>
      </c>
      <c r="B157" t="s">
        <v>3258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f t="shared" si="2"/>
        <v>16</v>
      </c>
    </row>
    <row r="158" spans="1:24" x14ac:dyDescent="0.25">
      <c r="A158" t="s">
        <v>222</v>
      </c>
      <c r="B158" t="s">
        <v>3258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f t="shared" si="2"/>
        <v>16</v>
      </c>
    </row>
    <row r="159" spans="1:24" x14ac:dyDescent="0.25">
      <c r="A159" t="s">
        <v>224</v>
      </c>
      <c r="B159" t="s">
        <v>3258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f t="shared" si="2"/>
        <v>16</v>
      </c>
    </row>
    <row r="160" spans="1:24" x14ac:dyDescent="0.25">
      <c r="A160" t="s">
        <v>225</v>
      </c>
      <c r="B160" t="s">
        <v>3258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f t="shared" si="2"/>
        <v>16</v>
      </c>
    </row>
    <row r="161" spans="1:24" x14ac:dyDescent="0.25">
      <c r="A161" t="s">
        <v>226</v>
      </c>
      <c r="B161" t="s">
        <v>3258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f t="shared" si="2"/>
        <v>16</v>
      </c>
    </row>
    <row r="162" spans="1:24" x14ac:dyDescent="0.25">
      <c r="A162" t="s">
        <v>227</v>
      </c>
      <c r="B162" t="s">
        <v>3258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f t="shared" si="2"/>
        <v>16</v>
      </c>
    </row>
    <row r="163" spans="1:24" x14ac:dyDescent="0.25">
      <c r="A163" t="s">
        <v>228</v>
      </c>
      <c r="B163" t="s">
        <v>3258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f t="shared" si="2"/>
        <v>16</v>
      </c>
    </row>
    <row r="164" spans="1:24" x14ac:dyDescent="0.25">
      <c r="A164" t="s">
        <v>229</v>
      </c>
      <c r="B164" t="s">
        <v>3258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f t="shared" si="2"/>
        <v>16</v>
      </c>
    </row>
    <row r="165" spans="1:24" x14ac:dyDescent="0.25">
      <c r="A165" t="s">
        <v>230</v>
      </c>
      <c r="B165" t="s">
        <v>3258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1571</v>
      </c>
      <c r="U165">
        <v>0</v>
      </c>
      <c r="V165">
        <v>0</v>
      </c>
      <c r="W165">
        <v>0</v>
      </c>
      <c r="X165">
        <f t="shared" si="2"/>
        <v>15</v>
      </c>
    </row>
    <row r="166" spans="1:24" x14ac:dyDescent="0.25">
      <c r="A166" t="s">
        <v>231</v>
      </c>
      <c r="B166" t="s">
        <v>3258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f t="shared" si="2"/>
        <v>16</v>
      </c>
    </row>
    <row r="167" spans="1:24" x14ac:dyDescent="0.25">
      <c r="A167" t="s">
        <v>232</v>
      </c>
      <c r="B167" t="s">
        <v>3258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f t="shared" si="2"/>
        <v>16</v>
      </c>
    </row>
    <row r="168" spans="1:24" x14ac:dyDescent="0.25">
      <c r="A168" t="s">
        <v>233</v>
      </c>
      <c r="B168" t="s">
        <v>3258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f t="shared" si="2"/>
        <v>16</v>
      </c>
    </row>
    <row r="169" spans="1:24" x14ac:dyDescent="0.25">
      <c r="A169" t="s">
        <v>234</v>
      </c>
      <c r="B169" t="s">
        <v>3258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f t="shared" si="2"/>
        <v>16</v>
      </c>
    </row>
    <row r="170" spans="1:24" x14ac:dyDescent="0.25">
      <c r="A170" t="s">
        <v>235</v>
      </c>
      <c r="B170" t="s">
        <v>3258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f t="shared" si="2"/>
        <v>16</v>
      </c>
    </row>
    <row r="171" spans="1:24" x14ac:dyDescent="0.25">
      <c r="A171" t="s">
        <v>236</v>
      </c>
      <c r="B171" t="s">
        <v>3258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f t="shared" si="2"/>
        <v>16</v>
      </c>
    </row>
    <row r="172" spans="1:24" x14ac:dyDescent="0.25">
      <c r="A172" t="s">
        <v>237</v>
      </c>
      <c r="B172" t="s">
        <v>3258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f t="shared" si="2"/>
        <v>16</v>
      </c>
    </row>
    <row r="173" spans="1:24" x14ac:dyDescent="0.25">
      <c r="A173" t="s">
        <v>239</v>
      </c>
      <c r="B173" t="s">
        <v>3258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f t="shared" si="2"/>
        <v>16</v>
      </c>
    </row>
    <row r="174" spans="1:24" x14ac:dyDescent="0.25">
      <c r="A174" t="s">
        <v>240</v>
      </c>
      <c r="B174" t="s">
        <v>3258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f t="shared" si="2"/>
        <v>16</v>
      </c>
    </row>
    <row r="175" spans="1:24" x14ac:dyDescent="0.25">
      <c r="A175" t="s">
        <v>241</v>
      </c>
      <c r="B175" t="s">
        <v>3258</v>
      </c>
      <c r="C175">
        <v>0</v>
      </c>
      <c r="D175">
        <v>1685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f t="shared" si="2"/>
        <v>16</v>
      </c>
    </row>
    <row r="176" spans="1:24" x14ac:dyDescent="0.25">
      <c r="A176" t="s">
        <v>242</v>
      </c>
      <c r="B176" t="s">
        <v>3258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f t="shared" si="2"/>
        <v>16</v>
      </c>
    </row>
    <row r="177" spans="1:24" x14ac:dyDescent="0.25">
      <c r="A177" t="s">
        <v>243</v>
      </c>
      <c r="B177" t="s">
        <v>3258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f t="shared" si="2"/>
        <v>16</v>
      </c>
    </row>
    <row r="178" spans="1:24" x14ac:dyDescent="0.25">
      <c r="A178" t="s">
        <v>244</v>
      </c>
      <c r="B178" t="s">
        <v>3258</v>
      </c>
      <c r="C178">
        <v>0</v>
      </c>
      <c r="D178">
        <v>0</v>
      </c>
      <c r="E178">
        <v>3044</v>
      </c>
      <c r="F178">
        <v>0</v>
      </c>
      <c r="G178">
        <v>0</v>
      </c>
      <c r="H178">
        <v>4977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f t="shared" si="2"/>
        <v>15</v>
      </c>
    </row>
    <row r="179" spans="1:24" x14ac:dyDescent="0.25">
      <c r="A179" t="s">
        <v>245</v>
      </c>
      <c r="B179" t="s">
        <v>3258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f t="shared" si="2"/>
        <v>16</v>
      </c>
    </row>
    <row r="180" spans="1:24" x14ac:dyDescent="0.25">
      <c r="A180" t="s">
        <v>246</v>
      </c>
      <c r="B180" t="s">
        <v>3258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f t="shared" si="2"/>
        <v>16</v>
      </c>
    </row>
    <row r="181" spans="1:24" x14ac:dyDescent="0.25">
      <c r="A181" t="s">
        <v>247</v>
      </c>
      <c r="B181" t="s">
        <v>3258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f t="shared" si="2"/>
        <v>16</v>
      </c>
    </row>
    <row r="182" spans="1:24" x14ac:dyDescent="0.25">
      <c r="A182" t="s">
        <v>249</v>
      </c>
      <c r="B182" t="s">
        <v>3258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f t="shared" si="2"/>
        <v>16</v>
      </c>
    </row>
    <row r="183" spans="1:24" x14ac:dyDescent="0.25">
      <c r="A183" t="s">
        <v>250</v>
      </c>
      <c r="B183" t="s">
        <v>3258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f t="shared" si="2"/>
        <v>16</v>
      </c>
    </row>
    <row r="184" spans="1:24" x14ac:dyDescent="0.25">
      <c r="A184" t="s">
        <v>251</v>
      </c>
      <c r="B184" t="s">
        <v>3258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f t="shared" si="2"/>
        <v>16</v>
      </c>
    </row>
    <row r="185" spans="1:24" x14ac:dyDescent="0.25">
      <c r="A185" t="s">
        <v>252</v>
      </c>
      <c r="B185" t="s">
        <v>3258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f t="shared" si="2"/>
        <v>16</v>
      </c>
    </row>
    <row r="186" spans="1:24" x14ac:dyDescent="0.25">
      <c r="A186" t="s">
        <v>253</v>
      </c>
      <c r="B186" t="s">
        <v>3258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f t="shared" si="2"/>
        <v>16</v>
      </c>
    </row>
    <row r="187" spans="1:24" x14ac:dyDescent="0.25">
      <c r="A187" t="s">
        <v>254</v>
      </c>
      <c r="B187" t="s">
        <v>3258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f t="shared" si="2"/>
        <v>16</v>
      </c>
    </row>
    <row r="188" spans="1:24" x14ac:dyDescent="0.25">
      <c r="A188" t="s">
        <v>255</v>
      </c>
      <c r="B188" t="s">
        <v>3258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f t="shared" si="2"/>
        <v>16</v>
      </c>
    </row>
    <row r="189" spans="1:24" x14ac:dyDescent="0.25">
      <c r="A189" t="s">
        <v>256</v>
      </c>
      <c r="B189" t="s">
        <v>3258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f t="shared" si="2"/>
        <v>16</v>
      </c>
    </row>
    <row r="190" spans="1:24" x14ac:dyDescent="0.25">
      <c r="A190" t="s">
        <v>257</v>
      </c>
      <c r="B190" t="s">
        <v>3258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f t="shared" si="2"/>
        <v>16</v>
      </c>
    </row>
    <row r="191" spans="1:24" x14ac:dyDescent="0.25">
      <c r="A191" t="s">
        <v>258</v>
      </c>
      <c r="B191" t="s">
        <v>3258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f t="shared" si="2"/>
        <v>16</v>
      </c>
    </row>
    <row r="192" spans="1:24" x14ac:dyDescent="0.25">
      <c r="A192" t="s">
        <v>261</v>
      </c>
      <c r="B192" t="s">
        <v>3258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f t="shared" si="2"/>
        <v>16</v>
      </c>
    </row>
    <row r="193" spans="1:24" x14ac:dyDescent="0.25">
      <c r="A193" t="s">
        <v>261</v>
      </c>
      <c r="B193" t="s">
        <v>3258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f t="shared" si="2"/>
        <v>16</v>
      </c>
    </row>
    <row r="194" spans="1:24" x14ac:dyDescent="0.25">
      <c r="A194" t="s">
        <v>262</v>
      </c>
      <c r="B194" t="s">
        <v>3258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f t="shared" si="2"/>
        <v>16</v>
      </c>
    </row>
    <row r="195" spans="1:24" x14ac:dyDescent="0.25">
      <c r="A195" t="s">
        <v>263</v>
      </c>
      <c r="B195" t="s">
        <v>3258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f t="shared" ref="X195:X258" si="3">COUNTIF(H195:W195,0)</f>
        <v>16</v>
      </c>
    </row>
    <row r="196" spans="1:24" x14ac:dyDescent="0.25">
      <c r="A196" t="s">
        <v>264</v>
      </c>
      <c r="B196" t="s">
        <v>3258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f t="shared" si="3"/>
        <v>16</v>
      </c>
    </row>
    <row r="197" spans="1:24" x14ac:dyDescent="0.25">
      <c r="A197" t="s">
        <v>264</v>
      </c>
      <c r="B197" t="s">
        <v>3258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f t="shared" si="3"/>
        <v>16</v>
      </c>
    </row>
    <row r="198" spans="1:24" x14ac:dyDescent="0.25">
      <c r="A198" t="s">
        <v>265</v>
      </c>
      <c r="B198" t="s">
        <v>3258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f t="shared" si="3"/>
        <v>16</v>
      </c>
    </row>
    <row r="199" spans="1:24" x14ac:dyDescent="0.25">
      <c r="A199" t="s">
        <v>266</v>
      </c>
      <c r="B199" t="s">
        <v>3258</v>
      </c>
      <c r="C199">
        <v>1825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f t="shared" si="3"/>
        <v>16</v>
      </c>
    </row>
    <row r="200" spans="1:24" x14ac:dyDescent="0.25">
      <c r="A200" t="s">
        <v>267</v>
      </c>
      <c r="B200" t="s">
        <v>3258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f t="shared" si="3"/>
        <v>16</v>
      </c>
    </row>
    <row r="201" spans="1:24" x14ac:dyDescent="0.25">
      <c r="A201" t="s">
        <v>268</v>
      </c>
      <c r="B201" t="s">
        <v>3258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f t="shared" si="3"/>
        <v>16</v>
      </c>
    </row>
    <row r="202" spans="1:24" x14ac:dyDescent="0.25">
      <c r="A202" t="s">
        <v>269</v>
      </c>
      <c r="B202" t="s">
        <v>3258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f t="shared" si="3"/>
        <v>16</v>
      </c>
    </row>
    <row r="203" spans="1:24" x14ac:dyDescent="0.25">
      <c r="A203" t="s">
        <v>270</v>
      </c>
      <c r="B203" t="s">
        <v>3258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f t="shared" si="3"/>
        <v>16</v>
      </c>
    </row>
    <row r="204" spans="1:24" x14ac:dyDescent="0.25">
      <c r="A204" t="s">
        <v>271</v>
      </c>
      <c r="B204" t="s">
        <v>3258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f t="shared" si="3"/>
        <v>16</v>
      </c>
    </row>
    <row r="205" spans="1:24" x14ac:dyDescent="0.25">
      <c r="A205" t="s">
        <v>272</v>
      </c>
      <c r="B205" t="s">
        <v>3258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f t="shared" si="3"/>
        <v>16</v>
      </c>
    </row>
    <row r="206" spans="1:24" x14ac:dyDescent="0.25">
      <c r="A206" t="s">
        <v>273</v>
      </c>
      <c r="B206" t="s">
        <v>3258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f t="shared" si="3"/>
        <v>16</v>
      </c>
    </row>
    <row r="207" spans="1:24" x14ac:dyDescent="0.25">
      <c r="A207" t="s">
        <v>273</v>
      </c>
      <c r="B207" t="s">
        <v>3258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f t="shared" si="3"/>
        <v>16</v>
      </c>
    </row>
    <row r="208" spans="1:24" x14ac:dyDescent="0.25">
      <c r="A208" t="s">
        <v>274</v>
      </c>
      <c r="B208" t="s">
        <v>3258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f t="shared" si="3"/>
        <v>16</v>
      </c>
    </row>
    <row r="209" spans="1:24" x14ac:dyDescent="0.25">
      <c r="A209" t="s">
        <v>275</v>
      </c>
      <c r="B209" t="s">
        <v>3258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f t="shared" si="3"/>
        <v>16</v>
      </c>
    </row>
    <row r="210" spans="1:24" x14ac:dyDescent="0.25">
      <c r="A210" t="s">
        <v>278</v>
      </c>
      <c r="B210" t="s">
        <v>3258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f t="shared" si="3"/>
        <v>16</v>
      </c>
    </row>
    <row r="211" spans="1:24" x14ac:dyDescent="0.25">
      <c r="A211" t="s">
        <v>279</v>
      </c>
      <c r="B211" t="s">
        <v>3258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f t="shared" si="3"/>
        <v>16</v>
      </c>
    </row>
    <row r="212" spans="1:24" x14ac:dyDescent="0.25">
      <c r="A212" t="s">
        <v>280</v>
      </c>
      <c r="B212" t="s">
        <v>3258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f t="shared" si="3"/>
        <v>16</v>
      </c>
    </row>
    <row r="213" spans="1:24" x14ac:dyDescent="0.25">
      <c r="A213" t="s">
        <v>281</v>
      </c>
      <c r="B213" t="s">
        <v>3258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f t="shared" si="3"/>
        <v>16</v>
      </c>
    </row>
    <row r="214" spans="1:24" x14ac:dyDescent="0.25">
      <c r="A214" t="s">
        <v>283</v>
      </c>
      <c r="B214" t="s">
        <v>3258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f t="shared" si="3"/>
        <v>16</v>
      </c>
    </row>
    <row r="215" spans="1:24" x14ac:dyDescent="0.25">
      <c r="A215" t="s">
        <v>284</v>
      </c>
      <c r="B215" t="s">
        <v>3258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f t="shared" si="3"/>
        <v>16</v>
      </c>
    </row>
    <row r="216" spans="1:24" x14ac:dyDescent="0.25">
      <c r="A216" t="s">
        <v>285</v>
      </c>
      <c r="B216" t="s">
        <v>3258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f t="shared" si="3"/>
        <v>16</v>
      </c>
    </row>
    <row r="217" spans="1:24" x14ac:dyDescent="0.25">
      <c r="A217" t="s">
        <v>286</v>
      </c>
      <c r="B217" t="s">
        <v>3258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f t="shared" si="3"/>
        <v>16</v>
      </c>
    </row>
    <row r="218" spans="1:24" x14ac:dyDescent="0.25">
      <c r="A218" t="s">
        <v>287</v>
      </c>
      <c r="B218" t="s">
        <v>3258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f t="shared" si="3"/>
        <v>16</v>
      </c>
    </row>
    <row r="219" spans="1:24" x14ac:dyDescent="0.25">
      <c r="A219" t="s">
        <v>288</v>
      </c>
      <c r="B219" t="s">
        <v>3258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f t="shared" si="3"/>
        <v>16</v>
      </c>
    </row>
    <row r="220" spans="1:24" x14ac:dyDescent="0.25">
      <c r="A220" t="s">
        <v>289</v>
      </c>
      <c r="B220" t="s">
        <v>3258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f t="shared" si="3"/>
        <v>16</v>
      </c>
    </row>
    <row r="221" spans="1:24" x14ac:dyDescent="0.25">
      <c r="A221" t="s">
        <v>290</v>
      </c>
      <c r="B221" t="s">
        <v>3258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f t="shared" si="3"/>
        <v>16</v>
      </c>
    </row>
    <row r="222" spans="1:24" x14ac:dyDescent="0.25">
      <c r="A222" t="s">
        <v>291</v>
      </c>
      <c r="B222" t="s">
        <v>3258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f t="shared" si="3"/>
        <v>16</v>
      </c>
    </row>
    <row r="223" spans="1:24" x14ac:dyDescent="0.25">
      <c r="A223" t="s">
        <v>292</v>
      </c>
      <c r="B223" t="s">
        <v>3258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f t="shared" si="3"/>
        <v>16</v>
      </c>
    </row>
    <row r="224" spans="1:24" x14ac:dyDescent="0.25">
      <c r="A224" t="s">
        <v>293</v>
      </c>
      <c r="B224" t="s">
        <v>3258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f t="shared" si="3"/>
        <v>16</v>
      </c>
    </row>
    <row r="225" spans="1:24" x14ac:dyDescent="0.25">
      <c r="A225" t="s">
        <v>294</v>
      </c>
      <c r="B225" t="s">
        <v>3258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f t="shared" si="3"/>
        <v>16</v>
      </c>
    </row>
    <row r="226" spans="1:24" x14ac:dyDescent="0.25">
      <c r="A226" t="s">
        <v>295</v>
      </c>
      <c r="B226" t="s">
        <v>3258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f t="shared" si="3"/>
        <v>16</v>
      </c>
    </row>
    <row r="227" spans="1:24" x14ac:dyDescent="0.25">
      <c r="A227" t="s">
        <v>296</v>
      </c>
      <c r="B227" t="s">
        <v>3258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f t="shared" si="3"/>
        <v>16</v>
      </c>
    </row>
    <row r="228" spans="1:24" x14ac:dyDescent="0.25">
      <c r="A228" t="s">
        <v>296</v>
      </c>
      <c r="B228" t="s">
        <v>3258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f t="shared" si="3"/>
        <v>16</v>
      </c>
    </row>
    <row r="229" spans="1:24" x14ac:dyDescent="0.25">
      <c r="A229" t="s">
        <v>297</v>
      </c>
      <c r="B229" t="s">
        <v>3258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f t="shared" si="3"/>
        <v>16</v>
      </c>
    </row>
    <row r="230" spans="1:24" x14ac:dyDescent="0.25">
      <c r="A230" t="s">
        <v>298</v>
      </c>
      <c r="B230" t="s">
        <v>3258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f t="shared" si="3"/>
        <v>16</v>
      </c>
    </row>
    <row r="231" spans="1:24" x14ac:dyDescent="0.25">
      <c r="A231" t="s">
        <v>299</v>
      </c>
      <c r="B231" t="s">
        <v>3258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f t="shared" si="3"/>
        <v>16</v>
      </c>
    </row>
    <row r="232" spans="1:24" x14ac:dyDescent="0.25">
      <c r="A232" t="s">
        <v>300</v>
      </c>
      <c r="B232" t="s">
        <v>3258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f t="shared" si="3"/>
        <v>16</v>
      </c>
    </row>
    <row r="233" spans="1:24" x14ac:dyDescent="0.25">
      <c r="A233" t="s">
        <v>301</v>
      </c>
      <c r="B233" t="s">
        <v>3258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f t="shared" si="3"/>
        <v>16</v>
      </c>
    </row>
    <row r="234" spans="1:24" x14ac:dyDescent="0.25">
      <c r="A234" t="s">
        <v>302</v>
      </c>
      <c r="B234" t="s">
        <v>3258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f t="shared" si="3"/>
        <v>16</v>
      </c>
    </row>
    <row r="235" spans="1:24" x14ac:dyDescent="0.25">
      <c r="A235" t="s">
        <v>303</v>
      </c>
      <c r="B235" t="s">
        <v>3258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1524</v>
      </c>
      <c r="U235">
        <v>0</v>
      </c>
      <c r="V235">
        <v>0</v>
      </c>
      <c r="W235">
        <v>0</v>
      </c>
      <c r="X235">
        <f t="shared" si="3"/>
        <v>15</v>
      </c>
    </row>
    <row r="236" spans="1:24" x14ac:dyDescent="0.25">
      <c r="A236" t="s">
        <v>304</v>
      </c>
      <c r="B236" t="s">
        <v>3258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f t="shared" si="3"/>
        <v>16</v>
      </c>
    </row>
    <row r="237" spans="1:24" x14ac:dyDescent="0.25">
      <c r="A237" t="s">
        <v>305</v>
      </c>
      <c r="B237" t="s">
        <v>3258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f t="shared" si="3"/>
        <v>16</v>
      </c>
    </row>
    <row r="238" spans="1:24" x14ac:dyDescent="0.25">
      <c r="A238" t="s">
        <v>306</v>
      </c>
      <c r="B238" t="s">
        <v>3258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f t="shared" si="3"/>
        <v>16</v>
      </c>
    </row>
    <row r="239" spans="1:24" x14ac:dyDescent="0.25">
      <c r="A239" t="s">
        <v>307</v>
      </c>
      <c r="B239" t="s">
        <v>3258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f t="shared" si="3"/>
        <v>16</v>
      </c>
    </row>
    <row r="240" spans="1:24" x14ac:dyDescent="0.25">
      <c r="A240" t="s">
        <v>308</v>
      </c>
      <c r="B240" t="s">
        <v>3258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f t="shared" si="3"/>
        <v>16</v>
      </c>
    </row>
    <row r="241" spans="1:24" x14ac:dyDescent="0.25">
      <c r="A241" t="s">
        <v>308</v>
      </c>
      <c r="B241" t="s">
        <v>3258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f t="shared" si="3"/>
        <v>16</v>
      </c>
    </row>
    <row r="242" spans="1:24" x14ac:dyDescent="0.25">
      <c r="A242" t="s">
        <v>309</v>
      </c>
      <c r="B242" t="s">
        <v>3258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f t="shared" si="3"/>
        <v>16</v>
      </c>
    </row>
    <row r="243" spans="1:24" x14ac:dyDescent="0.25">
      <c r="A243" t="s">
        <v>311</v>
      </c>
      <c r="B243" t="s">
        <v>3258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f t="shared" si="3"/>
        <v>16</v>
      </c>
    </row>
    <row r="244" spans="1:24" x14ac:dyDescent="0.25">
      <c r="A244" t="s">
        <v>312</v>
      </c>
      <c r="B244" t="s">
        <v>3258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f t="shared" si="3"/>
        <v>16</v>
      </c>
    </row>
    <row r="245" spans="1:24" x14ac:dyDescent="0.25">
      <c r="A245" t="s">
        <v>313</v>
      </c>
      <c r="B245" t="s">
        <v>3258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f t="shared" si="3"/>
        <v>16</v>
      </c>
    </row>
    <row r="246" spans="1:24" x14ac:dyDescent="0.25">
      <c r="A246" t="s">
        <v>314</v>
      </c>
      <c r="B246" t="s">
        <v>3258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f t="shared" si="3"/>
        <v>16</v>
      </c>
    </row>
    <row r="247" spans="1:24" x14ac:dyDescent="0.25">
      <c r="A247" t="s">
        <v>315</v>
      </c>
      <c r="B247" t="s">
        <v>3258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f t="shared" si="3"/>
        <v>16</v>
      </c>
    </row>
    <row r="248" spans="1:24" x14ac:dyDescent="0.25">
      <c r="A248" t="s">
        <v>316</v>
      </c>
      <c r="B248" t="s">
        <v>3258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f t="shared" si="3"/>
        <v>16</v>
      </c>
    </row>
    <row r="249" spans="1:24" x14ac:dyDescent="0.25">
      <c r="A249" t="s">
        <v>317</v>
      </c>
      <c r="B249" t="s">
        <v>3258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f t="shared" si="3"/>
        <v>16</v>
      </c>
    </row>
    <row r="250" spans="1:24" x14ac:dyDescent="0.25">
      <c r="A250" t="s">
        <v>318</v>
      </c>
      <c r="B250" t="s">
        <v>3258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f t="shared" si="3"/>
        <v>16</v>
      </c>
    </row>
    <row r="251" spans="1:24" x14ac:dyDescent="0.25">
      <c r="A251" t="s">
        <v>319</v>
      </c>
      <c r="B251" t="s">
        <v>3258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f t="shared" si="3"/>
        <v>16</v>
      </c>
    </row>
    <row r="252" spans="1:24" x14ac:dyDescent="0.25">
      <c r="A252" t="s">
        <v>320</v>
      </c>
      <c r="B252" t="s">
        <v>3258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f t="shared" si="3"/>
        <v>16</v>
      </c>
    </row>
    <row r="253" spans="1:24" x14ac:dyDescent="0.25">
      <c r="A253" t="s">
        <v>321</v>
      </c>
      <c r="B253" t="s">
        <v>3258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f t="shared" si="3"/>
        <v>16</v>
      </c>
    </row>
    <row r="254" spans="1:24" x14ac:dyDescent="0.25">
      <c r="A254" t="s">
        <v>322</v>
      </c>
      <c r="B254" t="s">
        <v>3258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f t="shared" si="3"/>
        <v>16</v>
      </c>
    </row>
    <row r="255" spans="1:24" x14ac:dyDescent="0.25">
      <c r="A255" t="s">
        <v>323</v>
      </c>
      <c r="B255" t="s">
        <v>3258</v>
      </c>
      <c r="C255">
        <v>0</v>
      </c>
      <c r="D255">
        <v>0</v>
      </c>
      <c r="E255">
        <v>0</v>
      </c>
      <c r="F255">
        <v>8069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f t="shared" si="3"/>
        <v>16</v>
      </c>
    </row>
    <row r="256" spans="1:24" x14ac:dyDescent="0.25">
      <c r="A256" t="s">
        <v>324</v>
      </c>
      <c r="B256" t="s">
        <v>3258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f t="shared" si="3"/>
        <v>16</v>
      </c>
    </row>
    <row r="257" spans="1:24" x14ac:dyDescent="0.25">
      <c r="A257" t="s">
        <v>325</v>
      </c>
      <c r="B257" t="s">
        <v>3258</v>
      </c>
      <c r="C257">
        <v>1610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f t="shared" si="3"/>
        <v>16</v>
      </c>
    </row>
    <row r="258" spans="1:24" x14ac:dyDescent="0.25">
      <c r="A258" t="s">
        <v>326</v>
      </c>
      <c r="B258" t="s">
        <v>3258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f t="shared" si="3"/>
        <v>16</v>
      </c>
    </row>
    <row r="259" spans="1:24" x14ac:dyDescent="0.25">
      <c r="A259" t="s">
        <v>327</v>
      </c>
      <c r="B259" t="s">
        <v>3258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f t="shared" ref="X259:X322" si="4">COUNTIF(H259:W259,0)</f>
        <v>16</v>
      </c>
    </row>
    <row r="260" spans="1:24" x14ac:dyDescent="0.25">
      <c r="A260" t="s">
        <v>328</v>
      </c>
      <c r="B260" t="s">
        <v>3258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f t="shared" si="4"/>
        <v>16</v>
      </c>
    </row>
    <row r="261" spans="1:24" x14ac:dyDescent="0.25">
      <c r="A261" t="s">
        <v>329</v>
      </c>
      <c r="B261" t="s">
        <v>3258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f t="shared" si="4"/>
        <v>16</v>
      </c>
    </row>
    <row r="262" spans="1:24" x14ac:dyDescent="0.25">
      <c r="A262" t="s">
        <v>330</v>
      </c>
      <c r="B262" t="s">
        <v>3258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f t="shared" si="4"/>
        <v>16</v>
      </c>
    </row>
    <row r="263" spans="1:24" x14ac:dyDescent="0.25">
      <c r="A263" t="s">
        <v>331</v>
      </c>
      <c r="B263" t="s">
        <v>3258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f t="shared" si="4"/>
        <v>16</v>
      </c>
    </row>
    <row r="264" spans="1:24" x14ac:dyDescent="0.25">
      <c r="A264" t="s">
        <v>332</v>
      </c>
      <c r="B264" t="s">
        <v>3258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f t="shared" si="4"/>
        <v>16</v>
      </c>
    </row>
    <row r="265" spans="1:24" x14ac:dyDescent="0.25">
      <c r="A265" t="s">
        <v>333</v>
      </c>
      <c r="B265" t="s">
        <v>3258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f t="shared" si="4"/>
        <v>16</v>
      </c>
    </row>
    <row r="266" spans="1:24" x14ac:dyDescent="0.25">
      <c r="A266" t="s">
        <v>334</v>
      </c>
      <c r="B266" t="s">
        <v>3258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f t="shared" si="4"/>
        <v>16</v>
      </c>
    </row>
    <row r="267" spans="1:24" x14ac:dyDescent="0.25">
      <c r="A267" t="s">
        <v>335</v>
      </c>
      <c r="B267" t="s">
        <v>3258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f t="shared" si="4"/>
        <v>16</v>
      </c>
    </row>
    <row r="268" spans="1:24" x14ac:dyDescent="0.25">
      <c r="A268" t="s">
        <v>336</v>
      </c>
      <c r="B268" t="s">
        <v>3258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f t="shared" si="4"/>
        <v>16</v>
      </c>
    </row>
    <row r="269" spans="1:24" x14ac:dyDescent="0.25">
      <c r="A269" t="s">
        <v>337</v>
      </c>
      <c r="B269" t="s">
        <v>3258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f t="shared" si="4"/>
        <v>16</v>
      </c>
    </row>
    <row r="270" spans="1:24" x14ac:dyDescent="0.25">
      <c r="A270" t="s">
        <v>338</v>
      </c>
      <c r="B270" t="s">
        <v>3258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f t="shared" si="4"/>
        <v>16</v>
      </c>
    </row>
    <row r="271" spans="1:24" x14ac:dyDescent="0.25">
      <c r="A271" t="s">
        <v>339</v>
      </c>
      <c r="B271" t="s">
        <v>3258</v>
      </c>
      <c r="C271">
        <v>0</v>
      </c>
      <c r="D271">
        <v>0</v>
      </c>
      <c r="E271">
        <v>11100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f t="shared" si="4"/>
        <v>16</v>
      </c>
    </row>
    <row r="272" spans="1:24" x14ac:dyDescent="0.25">
      <c r="A272" t="s">
        <v>340</v>
      </c>
      <c r="B272" t="s">
        <v>3258</v>
      </c>
      <c r="C272">
        <v>0</v>
      </c>
      <c r="D272">
        <v>0</v>
      </c>
      <c r="E272">
        <v>0</v>
      </c>
      <c r="F272">
        <v>0</v>
      </c>
      <c r="G272">
        <v>363</v>
      </c>
      <c r="H272">
        <v>670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f t="shared" si="4"/>
        <v>15</v>
      </c>
    </row>
    <row r="273" spans="1:24" x14ac:dyDescent="0.25">
      <c r="A273" t="s">
        <v>341</v>
      </c>
      <c r="B273" t="s">
        <v>3258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f t="shared" si="4"/>
        <v>16</v>
      </c>
    </row>
    <row r="274" spans="1:24" x14ac:dyDescent="0.25">
      <c r="A274" t="s">
        <v>342</v>
      </c>
      <c r="B274" t="s">
        <v>3258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f t="shared" si="4"/>
        <v>16</v>
      </c>
    </row>
    <row r="275" spans="1:24" x14ac:dyDescent="0.25">
      <c r="A275" t="s">
        <v>343</v>
      </c>
      <c r="B275" t="s">
        <v>3258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f t="shared" si="4"/>
        <v>16</v>
      </c>
    </row>
    <row r="276" spans="1:24" x14ac:dyDescent="0.25">
      <c r="A276" t="s">
        <v>344</v>
      </c>
      <c r="B276" t="s">
        <v>3258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f t="shared" si="4"/>
        <v>16</v>
      </c>
    </row>
    <row r="277" spans="1:24" x14ac:dyDescent="0.25">
      <c r="A277" t="s">
        <v>345</v>
      </c>
      <c r="B277" t="s">
        <v>3258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f t="shared" si="4"/>
        <v>16</v>
      </c>
    </row>
    <row r="278" spans="1:24" x14ac:dyDescent="0.25">
      <c r="A278" t="s">
        <v>346</v>
      </c>
      <c r="B278" t="s">
        <v>3258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f t="shared" si="4"/>
        <v>16</v>
      </c>
    </row>
    <row r="279" spans="1:24" x14ac:dyDescent="0.25">
      <c r="A279" t="s">
        <v>347</v>
      </c>
      <c r="B279" t="s">
        <v>3258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f t="shared" si="4"/>
        <v>16</v>
      </c>
    </row>
    <row r="280" spans="1:24" x14ac:dyDescent="0.25">
      <c r="A280" t="s">
        <v>349</v>
      </c>
      <c r="B280" t="s">
        <v>3258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f t="shared" si="4"/>
        <v>16</v>
      </c>
    </row>
    <row r="281" spans="1:24" x14ac:dyDescent="0.25">
      <c r="A281" t="s">
        <v>350</v>
      </c>
      <c r="B281" t="s">
        <v>3258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f t="shared" si="4"/>
        <v>16</v>
      </c>
    </row>
    <row r="282" spans="1:24" x14ac:dyDescent="0.25">
      <c r="A282" t="s">
        <v>351</v>
      </c>
      <c r="B282" t="s">
        <v>3258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f t="shared" si="4"/>
        <v>16</v>
      </c>
    </row>
    <row r="283" spans="1:24" x14ac:dyDescent="0.25">
      <c r="A283" t="s">
        <v>352</v>
      </c>
      <c r="B283" t="s">
        <v>3258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f t="shared" si="4"/>
        <v>16</v>
      </c>
    </row>
    <row r="284" spans="1:24" x14ac:dyDescent="0.25">
      <c r="A284" t="s">
        <v>354</v>
      </c>
      <c r="B284" t="s">
        <v>3258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f t="shared" si="4"/>
        <v>16</v>
      </c>
    </row>
    <row r="285" spans="1:24" x14ac:dyDescent="0.25">
      <c r="A285" t="s">
        <v>355</v>
      </c>
      <c r="B285" t="s">
        <v>3258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f t="shared" si="4"/>
        <v>16</v>
      </c>
    </row>
    <row r="286" spans="1:24" x14ac:dyDescent="0.25">
      <c r="A286" t="s">
        <v>356</v>
      </c>
      <c r="B286" t="s">
        <v>3258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f t="shared" si="4"/>
        <v>16</v>
      </c>
    </row>
    <row r="287" spans="1:24" x14ac:dyDescent="0.25">
      <c r="A287" t="s">
        <v>357</v>
      </c>
      <c r="B287" t="s">
        <v>3258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f t="shared" si="4"/>
        <v>16</v>
      </c>
    </row>
    <row r="288" spans="1:24" x14ac:dyDescent="0.25">
      <c r="A288" t="s">
        <v>358</v>
      </c>
      <c r="B288" t="s">
        <v>3258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f t="shared" si="4"/>
        <v>16</v>
      </c>
    </row>
    <row r="289" spans="1:24" x14ac:dyDescent="0.25">
      <c r="A289" t="s">
        <v>359</v>
      </c>
      <c r="B289" t="s">
        <v>3258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f t="shared" si="4"/>
        <v>16</v>
      </c>
    </row>
    <row r="290" spans="1:24" x14ac:dyDescent="0.25">
      <c r="A290" t="s">
        <v>360</v>
      </c>
      <c r="B290" t="s">
        <v>3258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811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f t="shared" si="4"/>
        <v>15</v>
      </c>
    </row>
    <row r="291" spans="1:24" x14ac:dyDescent="0.25">
      <c r="A291" t="s">
        <v>361</v>
      </c>
      <c r="B291" t="s">
        <v>3258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f t="shared" si="4"/>
        <v>16</v>
      </c>
    </row>
    <row r="292" spans="1:24" x14ac:dyDescent="0.25">
      <c r="A292" t="s">
        <v>362</v>
      </c>
      <c r="B292" t="s">
        <v>3258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f t="shared" si="4"/>
        <v>16</v>
      </c>
    </row>
    <row r="293" spans="1:24" x14ac:dyDescent="0.25">
      <c r="A293" t="s">
        <v>362</v>
      </c>
      <c r="B293" t="s">
        <v>3258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f t="shared" si="4"/>
        <v>16</v>
      </c>
    </row>
    <row r="294" spans="1:24" x14ac:dyDescent="0.25">
      <c r="A294" t="s">
        <v>363</v>
      </c>
      <c r="B294" t="s">
        <v>3258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f t="shared" si="4"/>
        <v>16</v>
      </c>
    </row>
    <row r="295" spans="1:24" x14ac:dyDescent="0.25">
      <c r="A295" t="s">
        <v>363</v>
      </c>
      <c r="B295" t="s">
        <v>3258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f t="shared" si="4"/>
        <v>16</v>
      </c>
    </row>
    <row r="296" spans="1:24" x14ac:dyDescent="0.25">
      <c r="A296" t="s">
        <v>364</v>
      </c>
      <c r="B296" t="s">
        <v>3258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f t="shared" si="4"/>
        <v>16</v>
      </c>
    </row>
    <row r="297" spans="1:24" x14ac:dyDescent="0.25">
      <c r="A297" t="s">
        <v>365</v>
      </c>
      <c r="B297" t="s">
        <v>3258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f t="shared" si="4"/>
        <v>16</v>
      </c>
    </row>
    <row r="298" spans="1:24" x14ac:dyDescent="0.25">
      <c r="A298" t="s">
        <v>366</v>
      </c>
      <c r="B298" t="s">
        <v>3258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f t="shared" si="4"/>
        <v>16</v>
      </c>
    </row>
    <row r="299" spans="1:24" x14ac:dyDescent="0.25">
      <c r="A299" t="s">
        <v>367</v>
      </c>
      <c r="B299" t="s">
        <v>3258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f t="shared" si="4"/>
        <v>16</v>
      </c>
    </row>
    <row r="300" spans="1:24" x14ac:dyDescent="0.25">
      <c r="A300" t="s">
        <v>367</v>
      </c>
      <c r="B300" t="s">
        <v>3258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f t="shared" si="4"/>
        <v>16</v>
      </c>
    </row>
    <row r="301" spans="1:24" x14ac:dyDescent="0.25">
      <c r="A301" t="s">
        <v>367</v>
      </c>
      <c r="B301" t="s">
        <v>3258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f t="shared" si="4"/>
        <v>16</v>
      </c>
    </row>
    <row r="302" spans="1:24" x14ac:dyDescent="0.25">
      <c r="A302" t="s">
        <v>368</v>
      </c>
      <c r="B302" t="s">
        <v>3258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f t="shared" si="4"/>
        <v>16</v>
      </c>
    </row>
    <row r="303" spans="1:24" x14ac:dyDescent="0.25">
      <c r="A303" t="s">
        <v>369</v>
      </c>
      <c r="B303" t="s">
        <v>3258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f t="shared" si="4"/>
        <v>16</v>
      </c>
    </row>
    <row r="304" spans="1:24" x14ac:dyDescent="0.25">
      <c r="A304" t="s">
        <v>370</v>
      </c>
      <c r="B304" t="s">
        <v>3258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f t="shared" si="4"/>
        <v>16</v>
      </c>
    </row>
    <row r="305" spans="1:24" x14ac:dyDescent="0.25">
      <c r="A305" t="s">
        <v>371</v>
      </c>
      <c r="B305" t="s">
        <v>3258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1579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f t="shared" si="4"/>
        <v>15</v>
      </c>
    </row>
    <row r="306" spans="1:24" x14ac:dyDescent="0.25">
      <c r="A306" t="s">
        <v>372</v>
      </c>
      <c r="B306" t="s">
        <v>3258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f t="shared" si="4"/>
        <v>16</v>
      </c>
    </row>
    <row r="307" spans="1:24" x14ac:dyDescent="0.25">
      <c r="A307" t="s">
        <v>373</v>
      </c>
      <c r="B307" t="s">
        <v>3258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f t="shared" si="4"/>
        <v>16</v>
      </c>
    </row>
    <row r="308" spans="1:24" x14ac:dyDescent="0.25">
      <c r="A308" t="s">
        <v>373</v>
      </c>
      <c r="B308" t="s">
        <v>3258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f t="shared" si="4"/>
        <v>16</v>
      </c>
    </row>
    <row r="309" spans="1:24" x14ac:dyDescent="0.25">
      <c r="A309" t="s">
        <v>374</v>
      </c>
      <c r="B309" t="s">
        <v>3258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f t="shared" si="4"/>
        <v>16</v>
      </c>
    </row>
    <row r="310" spans="1:24" x14ac:dyDescent="0.25">
      <c r="A310" t="s">
        <v>375</v>
      </c>
      <c r="B310" t="s">
        <v>3258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f t="shared" si="4"/>
        <v>16</v>
      </c>
    </row>
    <row r="311" spans="1:24" x14ac:dyDescent="0.25">
      <c r="A311" t="s">
        <v>376</v>
      </c>
      <c r="B311" t="s">
        <v>3258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f t="shared" si="4"/>
        <v>16</v>
      </c>
    </row>
    <row r="312" spans="1:24" x14ac:dyDescent="0.25">
      <c r="A312" t="s">
        <v>377</v>
      </c>
      <c r="B312" t="s">
        <v>3258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f t="shared" si="4"/>
        <v>16</v>
      </c>
    </row>
    <row r="313" spans="1:24" x14ac:dyDescent="0.25">
      <c r="A313" t="s">
        <v>378</v>
      </c>
      <c r="B313" t="s">
        <v>3258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f t="shared" si="4"/>
        <v>16</v>
      </c>
    </row>
    <row r="314" spans="1:24" x14ac:dyDescent="0.25">
      <c r="A314" t="s">
        <v>379</v>
      </c>
      <c r="B314" t="s">
        <v>3258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f t="shared" si="4"/>
        <v>16</v>
      </c>
    </row>
    <row r="315" spans="1:24" x14ac:dyDescent="0.25">
      <c r="A315" t="s">
        <v>380</v>
      </c>
      <c r="B315" t="s">
        <v>3258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f t="shared" si="4"/>
        <v>16</v>
      </c>
    </row>
    <row r="316" spans="1:24" x14ac:dyDescent="0.25">
      <c r="A316" t="s">
        <v>380</v>
      </c>
      <c r="B316" t="s">
        <v>3258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f t="shared" si="4"/>
        <v>16</v>
      </c>
    </row>
    <row r="317" spans="1:24" x14ac:dyDescent="0.25">
      <c r="A317" t="s">
        <v>381</v>
      </c>
      <c r="B317" t="s">
        <v>3258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f t="shared" si="4"/>
        <v>16</v>
      </c>
    </row>
    <row r="318" spans="1:24" x14ac:dyDescent="0.25">
      <c r="A318" t="s">
        <v>382</v>
      </c>
      <c r="B318" t="s">
        <v>3258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f t="shared" si="4"/>
        <v>16</v>
      </c>
    </row>
    <row r="319" spans="1:24" x14ac:dyDescent="0.25">
      <c r="A319" t="s">
        <v>383</v>
      </c>
      <c r="B319" t="s">
        <v>3258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f t="shared" si="4"/>
        <v>16</v>
      </c>
    </row>
    <row r="320" spans="1:24" x14ac:dyDescent="0.25">
      <c r="A320" t="s">
        <v>384</v>
      </c>
      <c r="B320" t="s">
        <v>3258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f t="shared" si="4"/>
        <v>16</v>
      </c>
    </row>
    <row r="321" spans="1:24" x14ac:dyDescent="0.25">
      <c r="A321" t="s">
        <v>385</v>
      </c>
      <c r="B321" t="s">
        <v>3258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f t="shared" si="4"/>
        <v>16</v>
      </c>
    </row>
    <row r="322" spans="1:24" x14ac:dyDescent="0.25">
      <c r="A322" t="s">
        <v>386</v>
      </c>
      <c r="B322" t="s">
        <v>3258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f t="shared" si="4"/>
        <v>16</v>
      </c>
    </row>
    <row r="323" spans="1:24" x14ac:dyDescent="0.25">
      <c r="A323" t="s">
        <v>389</v>
      </c>
      <c r="B323" t="s">
        <v>3258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f t="shared" ref="X323:X386" si="5">COUNTIF(H323:W323,0)</f>
        <v>16</v>
      </c>
    </row>
    <row r="324" spans="1:24" x14ac:dyDescent="0.25">
      <c r="A324" t="s">
        <v>390</v>
      </c>
      <c r="B324" t="s">
        <v>3258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f t="shared" si="5"/>
        <v>16</v>
      </c>
    </row>
    <row r="325" spans="1:24" x14ac:dyDescent="0.25">
      <c r="A325" t="s">
        <v>393</v>
      </c>
      <c r="B325" t="s">
        <v>3258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f t="shared" si="5"/>
        <v>16</v>
      </c>
    </row>
    <row r="326" spans="1:24" x14ac:dyDescent="0.25">
      <c r="A326" t="s">
        <v>394</v>
      </c>
      <c r="B326" t="s">
        <v>3258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f t="shared" si="5"/>
        <v>16</v>
      </c>
    </row>
    <row r="327" spans="1:24" x14ac:dyDescent="0.25">
      <c r="A327" t="s">
        <v>395</v>
      </c>
      <c r="B327" t="s">
        <v>3258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f t="shared" si="5"/>
        <v>16</v>
      </c>
    </row>
    <row r="328" spans="1:24" x14ac:dyDescent="0.25">
      <c r="A328" t="s">
        <v>396</v>
      </c>
      <c r="B328" t="s">
        <v>3258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f t="shared" si="5"/>
        <v>16</v>
      </c>
    </row>
    <row r="329" spans="1:24" x14ac:dyDescent="0.25">
      <c r="A329" t="s">
        <v>398</v>
      </c>
      <c r="B329" t="s">
        <v>3258</v>
      </c>
      <c r="C329">
        <v>743</v>
      </c>
      <c r="D329">
        <v>2643</v>
      </c>
      <c r="E329">
        <v>0</v>
      </c>
      <c r="F329">
        <v>4246</v>
      </c>
      <c r="G329">
        <v>0</v>
      </c>
      <c r="H329">
        <v>0</v>
      </c>
      <c r="I329">
        <v>3603</v>
      </c>
      <c r="J329">
        <v>813</v>
      </c>
      <c r="K329">
        <v>7106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2439</v>
      </c>
      <c r="S329">
        <v>0</v>
      </c>
      <c r="T329">
        <v>5666</v>
      </c>
      <c r="U329">
        <v>0</v>
      </c>
      <c r="V329">
        <v>0</v>
      </c>
      <c r="W329">
        <v>8640</v>
      </c>
      <c r="X329">
        <f t="shared" si="5"/>
        <v>10</v>
      </c>
    </row>
    <row r="330" spans="1:24" x14ac:dyDescent="0.25">
      <c r="A330" t="s">
        <v>400</v>
      </c>
      <c r="B330" t="s">
        <v>3258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6383</v>
      </c>
      <c r="S330">
        <v>0</v>
      </c>
      <c r="T330">
        <v>0</v>
      </c>
      <c r="U330">
        <v>0</v>
      </c>
      <c r="V330">
        <v>0</v>
      </c>
      <c r="W330">
        <v>0</v>
      </c>
      <c r="X330">
        <f t="shared" si="5"/>
        <v>15</v>
      </c>
    </row>
    <row r="331" spans="1:24" x14ac:dyDescent="0.25">
      <c r="A331" t="s">
        <v>401</v>
      </c>
      <c r="B331" t="s">
        <v>3258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f t="shared" si="5"/>
        <v>16</v>
      </c>
    </row>
    <row r="332" spans="1:24" x14ac:dyDescent="0.25">
      <c r="A332" t="s">
        <v>402</v>
      </c>
      <c r="B332" t="s">
        <v>3258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f t="shared" si="5"/>
        <v>16</v>
      </c>
    </row>
    <row r="333" spans="1:24" x14ac:dyDescent="0.25">
      <c r="A333" t="s">
        <v>403</v>
      </c>
      <c r="B333" t="s">
        <v>3258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f t="shared" si="5"/>
        <v>16</v>
      </c>
    </row>
    <row r="334" spans="1:24" x14ac:dyDescent="0.25">
      <c r="A334" t="s">
        <v>405</v>
      </c>
      <c r="B334" t="s">
        <v>3258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f t="shared" si="5"/>
        <v>16</v>
      </c>
    </row>
    <row r="335" spans="1:24" x14ac:dyDescent="0.25">
      <c r="A335" t="s">
        <v>406</v>
      </c>
      <c r="B335" t="s">
        <v>3258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f t="shared" si="5"/>
        <v>16</v>
      </c>
    </row>
    <row r="336" spans="1:24" x14ac:dyDescent="0.25">
      <c r="A336" t="s">
        <v>407</v>
      </c>
      <c r="B336" t="s">
        <v>3258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f t="shared" si="5"/>
        <v>16</v>
      </c>
    </row>
    <row r="337" spans="1:24" x14ac:dyDescent="0.25">
      <c r="A337" t="s">
        <v>410</v>
      </c>
      <c r="B337" t="s">
        <v>3258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f t="shared" si="5"/>
        <v>16</v>
      </c>
    </row>
    <row r="338" spans="1:24" x14ac:dyDescent="0.25">
      <c r="A338" t="s">
        <v>411</v>
      </c>
      <c r="B338" t="s">
        <v>3258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f t="shared" si="5"/>
        <v>16</v>
      </c>
    </row>
    <row r="339" spans="1:24" x14ac:dyDescent="0.25">
      <c r="A339" t="s">
        <v>412</v>
      </c>
      <c r="B339" t="s">
        <v>3258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f t="shared" si="5"/>
        <v>16</v>
      </c>
    </row>
    <row r="340" spans="1:24" x14ac:dyDescent="0.25">
      <c r="A340" t="s">
        <v>413</v>
      </c>
      <c r="B340" t="s">
        <v>3258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f t="shared" si="5"/>
        <v>16</v>
      </c>
    </row>
    <row r="341" spans="1:24" x14ac:dyDescent="0.25">
      <c r="A341" t="s">
        <v>414</v>
      </c>
      <c r="B341" t="s">
        <v>3258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f t="shared" si="5"/>
        <v>16</v>
      </c>
    </row>
    <row r="342" spans="1:24" x14ac:dyDescent="0.25">
      <c r="A342" t="s">
        <v>415</v>
      </c>
      <c r="B342" t="s">
        <v>3258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f t="shared" si="5"/>
        <v>16</v>
      </c>
    </row>
    <row r="343" spans="1:24" x14ac:dyDescent="0.25">
      <c r="A343" t="s">
        <v>416</v>
      </c>
      <c r="B343" t="s">
        <v>3258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f t="shared" si="5"/>
        <v>16</v>
      </c>
    </row>
    <row r="344" spans="1:24" x14ac:dyDescent="0.25">
      <c r="A344" t="s">
        <v>417</v>
      </c>
      <c r="B344" t="s">
        <v>3258</v>
      </c>
      <c r="C344">
        <v>0</v>
      </c>
      <c r="D344">
        <v>0</v>
      </c>
      <c r="E344">
        <v>0</v>
      </c>
      <c r="F344">
        <v>600</v>
      </c>
      <c r="G344">
        <v>0</v>
      </c>
      <c r="H344">
        <v>1037</v>
      </c>
      <c r="I344">
        <v>0</v>
      </c>
      <c r="J344">
        <v>1084</v>
      </c>
      <c r="K344">
        <v>519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867</v>
      </c>
      <c r="S344">
        <v>1356</v>
      </c>
      <c r="T344">
        <v>614</v>
      </c>
      <c r="U344">
        <v>0</v>
      </c>
      <c r="V344">
        <v>0</v>
      </c>
      <c r="W344">
        <v>0</v>
      </c>
      <c r="X344">
        <f t="shared" si="5"/>
        <v>10</v>
      </c>
    </row>
    <row r="345" spans="1:24" x14ac:dyDescent="0.25">
      <c r="A345" t="s">
        <v>418</v>
      </c>
      <c r="B345" t="s">
        <v>3258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f t="shared" si="5"/>
        <v>16</v>
      </c>
    </row>
    <row r="346" spans="1:24" x14ac:dyDescent="0.25">
      <c r="A346" t="s">
        <v>420</v>
      </c>
      <c r="B346" t="s">
        <v>3258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f t="shared" si="5"/>
        <v>16</v>
      </c>
    </row>
    <row r="347" spans="1:24" x14ac:dyDescent="0.25">
      <c r="A347" t="s">
        <v>421</v>
      </c>
      <c r="B347" t="s">
        <v>3258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f t="shared" si="5"/>
        <v>16</v>
      </c>
    </row>
    <row r="348" spans="1:24" x14ac:dyDescent="0.25">
      <c r="A348" t="s">
        <v>422</v>
      </c>
      <c r="B348" t="s">
        <v>3258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f t="shared" si="5"/>
        <v>16</v>
      </c>
    </row>
    <row r="349" spans="1:24" x14ac:dyDescent="0.25">
      <c r="A349" t="s">
        <v>423</v>
      </c>
      <c r="B349" t="s">
        <v>3258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f t="shared" si="5"/>
        <v>16</v>
      </c>
    </row>
    <row r="350" spans="1:24" x14ac:dyDescent="0.25">
      <c r="A350" t="s">
        <v>423</v>
      </c>
      <c r="B350" t="s">
        <v>3258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f t="shared" si="5"/>
        <v>16</v>
      </c>
    </row>
    <row r="351" spans="1:24" x14ac:dyDescent="0.25">
      <c r="A351" t="s">
        <v>424</v>
      </c>
      <c r="B351" t="s">
        <v>3258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f t="shared" si="5"/>
        <v>16</v>
      </c>
    </row>
    <row r="352" spans="1:24" x14ac:dyDescent="0.25">
      <c r="A352" t="s">
        <v>425</v>
      </c>
      <c r="B352" t="s">
        <v>3258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f t="shared" si="5"/>
        <v>16</v>
      </c>
    </row>
    <row r="353" spans="1:24" x14ac:dyDescent="0.25">
      <c r="A353" t="s">
        <v>427</v>
      </c>
      <c r="B353" t="s">
        <v>3258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f t="shared" si="5"/>
        <v>16</v>
      </c>
    </row>
    <row r="354" spans="1:24" x14ac:dyDescent="0.25">
      <c r="A354" t="s">
        <v>428</v>
      </c>
      <c r="B354" t="s">
        <v>3258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140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f t="shared" si="5"/>
        <v>15</v>
      </c>
    </row>
    <row r="355" spans="1:24" x14ac:dyDescent="0.25">
      <c r="A355" t="s">
        <v>429</v>
      </c>
      <c r="B355" t="s">
        <v>3258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f t="shared" si="5"/>
        <v>16</v>
      </c>
    </row>
    <row r="356" spans="1:24" x14ac:dyDescent="0.25">
      <c r="A356" t="s">
        <v>430</v>
      </c>
      <c r="B356" t="s">
        <v>3258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f t="shared" si="5"/>
        <v>16</v>
      </c>
    </row>
    <row r="357" spans="1:24" x14ac:dyDescent="0.25">
      <c r="A357" t="s">
        <v>431</v>
      </c>
      <c r="B357" t="s">
        <v>3258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f t="shared" si="5"/>
        <v>16</v>
      </c>
    </row>
    <row r="358" spans="1:24" x14ac:dyDescent="0.25">
      <c r="A358" t="s">
        <v>432</v>
      </c>
      <c r="B358" t="s">
        <v>3258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f t="shared" si="5"/>
        <v>16</v>
      </c>
    </row>
    <row r="359" spans="1:24" x14ac:dyDescent="0.25">
      <c r="A359" t="s">
        <v>433</v>
      </c>
      <c r="B359" t="s">
        <v>3258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f t="shared" si="5"/>
        <v>16</v>
      </c>
    </row>
    <row r="360" spans="1:24" x14ac:dyDescent="0.25">
      <c r="A360" t="s">
        <v>434</v>
      </c>
      <c r="B360" t="s">
        <v>3258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f t="shared" si="5"/>
        <v>16</v>
      </c>
    </row>
    <row r="361" spans="1:24" x14ac:dyDescent="0.25">
      <c r="A361" t="s">
        <v>435</v>
      </c>
      <c r="B361" t="s">
        <v>3258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f t="shared" si="5"/>
        <v>16</v>
      </c>
    </row>
    <row r="362" spans="1:24" x14ac:dyDescent="0.25">
      <c r="A362" t="s">
        <v>436</v>
      </c>
      <c r="B362" t="s">
        <v>3258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f t="shared" si="5"/>
        <v>16</v>
      </c>
    </row>
    <row r="363" spans="1:24" x14ac:dyDescent="0.25">
      <c r="A363" t="s">
        <v>437</v>
      </c>
      <c r="B363" t="s">
        <v>3258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f t="shared" si="5"/>
        <v>16</v>
      </c>
    </row>
    <row r="364" spans="1:24" x14ac:dyDescent="0.25">
      <c r="A364" t="s">
        <v>438</v>
      </c>
      <c r="B364" t="s">
        <v>3258</v>
      </c>
      <c r="C364">
        <v>0</v>
      </c>
      <c r="D364">
        <v>0</v>
      </c>
      <c r="E364">
        <v>0</v>
      </c>
      <c r="F364">
        <v>0</v>
      </c>
      <c r="G364">
        <v>807</v>
      </c>
      <c r="H364">
        <v>0</v>
      </c>
      <c r="I364">
        <v>0</v>
      </c>
      <c r="J364">
        <v>0</v>
      </c>
      <c r="K364">
        <v>1319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515</v>
      </c>
      <c r="T364">
        <v>0</v>
      </c>
      <c r="U364">
        <v>0</v>
      </c>
      <c r="V364">
        <v>0</v>
      </c>
      <c r="W364">
        <v>0</v>
      </c>
      <c r="X364">
        <f t="shared" si="5"/>
        <v>14</v>
      </c>
    </row>
    <row r="365" spans="1:24" x14ac:dyDescent="0.25">
      <c r="A365" t="s">
        <v>25</v>
      </c>
      <c r="B365" t="s">
        <v>3263</v>
      </c>
      <c r="C365">
        <v>8552447</v>
      </c>
      <c r="D365">
        <v>7694144</v>
      </c>
      <c r="E365">
        <v>8484452</v>
      </c>
      <c r="F365">
        <v>39169898</v>
      </c>
      <c r="G365">
        <v>40271492</v>
      </c>
      <c r="H365">
        <v>37980352</v>
      </c>
      <c r="I365">
        <v>28232280</v>
      </c>
      <c r="J365">
        <v>29958086</v>
      </c>
      <c r="K365">
        <v>28129806</v>
      </c>
      <c r="L365">
        <v>7617525</v>
      </c>
      <c r="M365">
        <v>7546793</v>
      </c>
      <c r="N365">
        <v>8941203</v>
      </c>
      <c r="O365">
        <v>2322495</v>
      </c>
      <c r="P365">
        <v>2649264</v>
      </c>
      <c r="Q365">
        <v>5526023</v>
      </c>
      <c r="R365">
        <v>29425846</v>
      </c>
      <c r="S365">
        <v>25630241</v>
      </c>
      <c r="T365">
        <v>25717039</v>
      </c>
      <c r="U365">
        <v>2439516</v>
      </c>
      <c r="V365">
        <v>3803658</v>
      </c>
      <c r="W365">
        <v>4034049</v>
      </c>
      <c r="X365">
        <f t="shared" si="5"/>
        <v>0</v>
      </c>
    </row>
    <row r="366" spans="1:24" x14ac:dyDescent="0.25">
      <c r="A366" t="s">
        <v>32</v>
      </c>
      <c r="B366" t="s">
        <v>3263</v>
      </c>
      <c r="C366">
        <v>18392</v>
      </c>
      <c r="D366">
        <v>18314</v>
      </c>
      <c r="E366">
        <v>15694</v>
      </c>
      <c r="F366">
        <v>66551</v>
      </c>
      <c r="G366">
        <v>71053</v>
      </c>
      <c r="H366">
        <v>73698</v>
      </c>
      <c r="I366">
        <v>100578</v>
      </c>
      <c r="J366">
        <v>101054</v>
      </c>
      <c r="K366">
        <v>107247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81514</v>
      </c>
      <c r="S366">
        <v>76394</v>
      </c>
      <c r="T366">
        <v>72291</v>
      </c>
      <c r="U366">
        <v>0</v>
      </c>
      <c r="V366">
        <v>0</v>
      </c>
      <c r="W366">
        <v>0</v>
      </c>
      <c r="X366">
        <f t="shared" si="5"/>
        <v>9</v>
      </c>
    </row>
    <row r="367" spans="1:24" x14ac:dyDescent="0.25">
      <c r="A367" t="s">
        <v>121</v>
      </c>
      <c r="B367" t="s">
        <v>3263</v>
      </c>
      <c r="C367">
        <v>29343</v>
      </c>
      <c r="D367">
        <v>37833</v>
      </c>
      <c r="E367">
        <v>43293</v>
      </c>
      <c r="F367">
        <v>29436</v>
      </c>
      <c r="G367">
        <v>0</v>
      </c>
      <c r="H367">
        <v>35949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54584</v>
      </c>
      <c r="S367">
        <v>0</v>
      </c>
      <c r="T367">
        <v>0</v>
      </c>
      <c r="U367">
        <v>0</v>
      </c>
      <c r="V367">
        <v>0</v>
      </c>
      <c r="W367">
        <v>0</v>
      </c>
      <c r="X367">
        <f t="shared" si="5"/>
        <v>14</v>
      </c>
    </row>
    <row r="368" spans="1:24" x14ac:dyDescent="0.25">
      <c r="A368" t="s">
        <v>388</v>
      </c>
      <c r="B368" t="s">
        <v>3263</v>
      </c>
      <c r="C368">
        <v>0</v>
      </c>
      <c r="D368">
        <v>0</v>
      </c>
      <c r="E368">
        <v>0</v>
      </c>
      <c r="F368">
        <v>5853</v>
      </c>
      <c r="G368">
        <v>0</v>
      </c>
      <c r="H368">
        <v>9819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2625</v>
      </c>
      <c r="S368">
        <v>6286</v>
      </c>
      <c r="T368">
        <v>3947</v>
      </c>
      <c r="U368">
        <v>0</v>
      </c>
      <c r="V368">
        <v>0</v>
      </c>
      <c r="W368">
        <v>0</v>
      </c>
      <c r="X368">
        <f t="shared" si="5"/>
        <v>12</v>
      </c>
    </row>
    <row r="369" spans="1:24" x14ac:dyDescent="0.25">
      <c r="A369" t="s">
        <v>441</v>
      </c>
      <c r="B369" t="s">
        <v>3263</v>
      </c>
      <c r="C369">
        <v>0</v>
      </c>
      <c r="D369">
        <v>0</v>
      </c>
      <c r="E369">
        <v>0</v>
      </c>
      <c r="F369">
        <v>2331</v>
      </c>
      <c r="G369">
        <v>798</v>
      </c>
      <c r="H369">
        <v>0</v>
      </c>
      <c r="I369">
        <v>0</v>
      </c>
      <c r="J369">
        <v>0</v>
      </c>
      <c r="K369">
        <v>0</v>
      </c>
      <c r="L369">
        <v>113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f t="shared" si="5"/>
        <v>15</v>
      </c>
    </row>
    <row r="370" spans="1:24" x14ac:dyDescent="0.25">
      <c r="A370" t="s">
        <v>460</v>
      </c>
      <c r="B370" t="s">
        <v>3263</v>
      </c>
      <c r="C370">
        <v>0</v>
      </c>
      <c r="D370">
        <v>0</v>
      </c>
      <c r="E370">
        <v>0</v>
      </c>
      <c r="F370">
        <v>472</v>
      </c>
      <c r="G370">
        <v>219</v>
      </c>
      <c r="H370">
        <v>0</v>
      </c>
      <c r="I370">
        <v>0</v>
      </c>
      <c r="J370">
        <v>2830</v>
      </c>
      <c r="K370">
        <v>0</v>
      </c>
      <c r="L370">
        <v>0</v>
      </c>
      <c r="M370">
        <v>0</v>
      </c>
      <c r="N370">
        <v>0</v>
      </c>
      <c r="O370">
        <v>289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f t="shared" si="5"/>
        <v>14</v>
      </c>
    </row>
    <row r="371" spans="1:24" x14ac:dyDescent="0.25">
      <c r="A371" t="s">
        <v>468</v>
      </c>
      <c r="B371" t="s">
        <v>3263</v>
      </c>
      <c r="C371">
        <v>0</v>
      </c>
      <c r="D371">
        <v>0</v>
      </c>
      <c r="E371">
        <v>0</v>
      </c>
      <c r="F371">
        <v>1730</v>
      </c>
      <c r="G371">
        <v>1412</v>
      </c>
      <c r="H371">
        <v>2517</v>
      </c>
      <c r="I371">
        <v>0</v>
      </c>
      <c r="J371">
        <v>0</v>
      </c>
      <c r="K371">
        <v>0</v>
      </c>
      <c r="L371">
        <v>0</v>
      </c>
      <c r="M371">
        <v>5583</v>
      </c>
      <c r="N371">
        <v>3353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f t="shared" si="5"/>
        <v>13</v>
      </c>
    </row>
    <row r="372" spans="1:24" x14ac:dyDescent="0.25">
      <c r="A372" t="s">
        <v>470</v>
      </c>
      <c r="B372" t="s">
        <v>3263</v>
      </c>
      <c r="C372">
        <v>0</v>
      </c>
      <c r="D372">
        <v>0</v>
      </c>
      <c r="E372">
        <v>0</v>
      </c>
      <c r="F372">
        <v>1066</v>
      </c>
      <c r="G372">
        <v>0</v>
      </c>
      <c r="H372">
        <v>383</v>
      </c>
      <c r="I372">
        <v>433</v>
      </c>
      <c r="J372">
        <v>1231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13092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f t="shared" si="5"/>
        <v>12</v>
      </c>
    </row>
    <row r="373" spans="1:24" x14ac:dyDescent="0.25">
      <c r="A373" t="s">
        <v>486</v>
      </c>
      <c r="B373" t="s">
        <v>3263</v>
      </c>
      <c r="C373">
        <v>0</v>
      </c>
      <c r="D373">
        <v>0</v>
      </c>
      <c r="E373">
        <v>0</v>
      </c>
      <c r="F373">
        <v>874</v>
      </c>
      <c r="G373">
        <v>734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875</v>
      </c>
      <c r="U373">
        <v>0</v>
      </c>
      <c r="V373">
        <v>0</v>
      </c>
      <c r="W373">
        <v>0</v>
      </c>
      <c r="X373">
        <f t="shared" si="5"/>
        <v>15</v>
      </c>
    </row>
    <row r="374" spans="1:24" x14ac:dyDescent="0.25">
      <c r="A374" t="s">
        <v>493</v>
      </c>
      <c r="B374" t="s">
        <v>3263</v>
      </c>
      <c r="C374">
        <v>0</v>
      </c>
      <c r="D374">
        <v>1432</v>
      </c>
      <c r="E374">
        <v>0</v>
      </c>
      <c r="F374">
        <v>545</v>
      </c>
      <c r="G374">
        <v>1492</v>
      </c>
      <c r="H374">
        <v>0</v>
      </c>
      <c r="I374">
        <v>1606</v>
      </c>
      <c r="J374">
        <v>0</v>
      </c>
      <c r="K374">
        <v>0</v>
      </c>
      <c r="L374">
        <v>1335</v>
      </c>
      <c r="M374">
        <v>0</v>
      </c>
      <c r="N374">
        <v>0</v>
      </c>
      <c r="O374">
        <v>0</v>
      </c>
      <c r="P374">
        <v>1474</v>
      </c>
      <c r="Q374">
        <v>1571</v>
      </c>
      <c r="R374">
        <v>0</v>
      </c>
      <c r="S374">
        <v>0</v>
      </c>
      <c r="T374">
        <v>2268</v>
      </c>
      <c r="U374">
        <v>1862</v>
      </c>
      <c r="V374">
        <v>2064</v>
      </c>
      <c r="W374">
        <v>0</v>
      </c>
      <c r="X374">
        <f t="shared" si="5"/>
        <v>9</v>
      </c>
    </row>
    <row r="375" spans="1:24" x14ac:dyDescent="0.25">
      <c r="A375" t="s">
        <v>503</v>
      </c>
      <c r="B375" t="s">
        <v>3263</v>
      </c>
      <c r="C375">
        <v>0</v>
      </c>
      <c r="D375">
        <v>0</v>
      </c>
      <c r="E375">
        <v>0</v>
      </c>
      <c r="F375">
        <v>645</v>
      </c>
      <c r="G375">
        <v>1273</v>
      </c>
      <c r="H375">
        <v>1695</v>
      </c>
      <c r="I375">
        <v>0</v>
      </c>
      <c r="J375">
        <v>0</v>
      </c>
      <c r="K375">
        <v>5009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f t="shared" si="5"/>
        <v>14</v>
      </c>
    </row>
    <row r="376" spans="1:24" x14ac:dyDescent="0.25">
      <c r="A376" t="s">
        <v>506</v>
      </c>
      <c r="B376" t="s">
        <v>3263</v>
      </c>
      <c r="C376">
        <v>0</v>
      </c>
      <c r="D376">
        <v>0</v>
      </c>
      <c r="E376">
        <v>0</v>
      </c>
      <c r="F376">
        <v>83460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f t="shared" si="5"/>
        <v>16</v>
      </c>
    </row>
    <row r="377" spans="1:24" x14ac:dyDescent="0.25">
      <c r="A377" t="s">
        <v>511</v>
      </c>
      <c r="B377" t="s">
        <v>3263</v>
      </c>
      <c r="C377">
        <v>0</v>
      </c>
      <c r="D377">
        <v>0</v>
      </c>
      <c r="E377">
        <v>0</v>
      </c>
      <c r="F377">
        <v>30068</v>
      </c>
      <c r="G377">
        <v>0</v>
      </c>
      <c r="H377">
        <v>37045</v>
      </c>
      <c r="I377">
        <v>24523</v>
      </c>
      <c r="J377">
        <v>34663</v>
      </c>
      <c r="K377">
        <v>40968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f t="shared" si="5"/>
        <v>12</v>
      </c>
    </row>
    <row r="378" spans="1:24" x14ac:dyDescent="0.25">
      <c r="A378" t="s">
        <v>512</v>
      </c>
      <c r="B378" t="s">
        <v>3263</v>
      </c>
      <c r="C378">
        <v>0</v>
      </c>
      <c r="D378">
        <v>0</v>
      </c>
      <c r="E378">
        <v>0</v>
      </c>
      <c r="F378">
        <v>15128</v>
      </c>
      <c r="G378">
        <v>0</v>
      </c>
      <c r="H378">
        <v>26101</v>
      </c>
      <c r="I378">
        <v>22808</v>
      </c>
      <c r="J378">
        <v>37717</v>
      </c>
      <c r="K378">
        <v>41904</v>
      </c>
      <c r="L378">
        <v>0</v>
      </c>
      <c r="M378">
        <v>0</v>
      </c>
      <c r="N378">
        <v>0</v>
      </c>
      <c r="O378">
        <v>0</v>
      </c>
      <c r="P378">
        <v>31378</v>
      </c>
      <c r="Q378">
        <v>0</v>
      </c>
      <c r="R378">
        <v>23690</v>
      </c>
      <c r="S378">
        <v>26705</v>
      </c>
      <c r="T378">
        <v>24968</v>
      </c>
      <c r="U378">
        <v>0</v>
      </c>
      <c r="V378">
        <v>0</v>
      </c>
      <c r="W378">
        <v>0</v>
      </c>
      <c r="X378">
        <f t="shared" si="5"/>
        <v>8</v>
      </c>
    </row>
    <row r="379" spans="1:24" x14ac:dyDescent="0.25">
      <c r="A379" t="s">
        <v>521</v>
      </c>
      <c r="B379" t="s">
        <v>3263</v>
      </c>
      <c r="C379">
        <v>0</v>
      </c>
      <c r="D379">
        <v>0</v>
      </c>
      <c r="E379">
        <v>0</v>
      </c>
      <c r="F379">
        <v>8162</v>
      </c>
      <c r="G379">
        <v>0</v>
      </c>
      <c r="H379">
        <v>11138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12165</v>
      </c>
      <c r="W379">
        <v>0</v>
      </c>
      <c r="X379">
        <f t="shared" si="5"/>
        <v>14</v>
      </c>
    </row>
    <row r="380" spans="1:24" x14ac:dyDescent="0.25">
      <c r="A380" t="s">
        <v>522</v>
      </c>
      <c r="B380" t="s">
        <v>3263</v>
      </c>
      <c r="C380">
        <v>0</v>
      </c>
      <c r="D380">
        <v>0</v>
      </c>
      <c r="E380">
        <v>0</v>
      </c>
      <c r="F380">
        <v>400183</v>
      </c>
      <c r="G380">
        <v>759171</v>
      </c>
      <c r="H380">
        <v>374360</v>
      </c>
      <c r="I380">
        <v>600566</v>
      </c>
      <c r="J380">
        <v>290231</v>
      </c>
      <c r="K380">
        <v>658263</v>
      </c>
      <c r="L380">
        <v>1383909</v>
      </c>
      <c r="M380">
        <v>1230916</v>
      </c>
      <c r="N380">
        <v>1181441</v>
      </c>
      <c r="O380">
        <v>271717</v>
      </c>
      <c r="P380">
        <v>0</v>
      </c>
      <c r="Q380">
        <v>0</v>
      </c>
      <c r="R380">
        <v>588469</v>
      </c>
      <c r="S380">
        <v>490329</v>
      </c>
      <c r="T380">
        <v>504617</v>
      </c>
      <c r="U380">
        <v>597365</v>
      </c>
      <c r="V380">
        <v>372542</v>
      </c>
      <c r="W380">
        <v>169835</v>
      </c>
      <c r="X380">
        <f t="shared" si="5"/>
        <v>2</v>
      </c>
    </row>
    <row r="381" spans="1:24" x14ac:dyDescent="0.25">
      <c r="A381" t="s">
        <v>525</v>
      </c>
      <c r="B381" t="s">
        <v>3263</v>
      </c>
      <c r="C381">
        <v>0</v>
      </c>
      <c r="D381">
        <v>0</v>
      </c>
      <c r="E381">
        <v>0</v>
      </c>
      <c r="F381">
        <v>6263</v>
      </c>
      <c r="G381">
        <v>3825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f t="shared" si="5"/>
        <v>16</v>
      </c>
    </row>
    <row r="382" spans="1:24" x14ac:dyDescent="0.25">
      <c r="A382" t="s">
        <v>528</v>
      </c>
      <c r="B382" t="s">
        <v>3263</v>
      </c>
      <c r="C382">
        <v>0</v>
      </c>
      <c r="D382">
        <v>0</v>
      </c>
      <c r="E382">
        <v>0</v>
      </c>
      <c r="F382">
        <v>84794</v>
      </c>
      <c r="G382">
        <v>0</v>
      </c>
      <c r="H382">
        <v>66664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f t="shared" si="5"/>
        <v>15</v>
      </c>
    </row>
    <row r="383" spans="1:24" x14ac:dyDescent="0.25">
      <c r="A383" t="s">
        <v>530</v>
      </c>
      <c r="B383" t="s">
        <v>3263</v>
      </c>
      <c r="C383">
        <v>0</v>
      </c>
      <c r="D383">
        <v>0</v>
      </c>
      <c r="E383">
        <v>0</v>
      </c>
      <c r="F383">
        <v>263</v>
      </c>
      <c r="G383">
        <v>0</v>
      </c>
      <c r="H383">
        <v>1339</v>
      </c>
      <c r="I383">
        <v>0</v>
      </c>
      <c r="J383">
        <v>0</v>
      </c>
      <c r="K383">
        <v>1227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f t="shared" si="5"/>
        <v>14</v>
      </c>
    </row>
    <row r="384" spans="1:24" x14ac:dyDescent="0.25">
      <c r="A384" t="s">
        <v>532</v>
      </c>
      <c r="B384" t="s">
        <v>3263</v>
      </c>
      <c r="C384">
        <v>0</v>
      </c>
      <c r="D384">
        <v>0</v>
      </c>
      <c r="E384">
        <v>0</v>
      </c>
      <c r="F384">
        <v>7651</v>
      </c>
      <c r="G384">
        <v>0</v>
      </c>
      <c r="H384">
        <v>0</v>
      </c>
      <c r="I384">
        <v>5500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12567</v>
      </c>
      <c r="U384">
        <v>0</v>
      </c>
      <c r="V384">
        <v>0</v>
      </c>
      <c r="W384">
        <v>0</v>
      </c>
      <c r="X384">
        <f t="shared" si="5"/>
        <v>14</v>
      </c>
    </row>
    <row r="385" spans="1:24" x14ac:dyDescent="0.25">
      <c r="A385" t="s">
        <v>539</v>
      </c>
      <c r="B385" t="s">
        <v>3263</v>
      </c>
      <c r="C385">
        <v>0</v>
      </c>
      <c r="D385">
        <v>0</v>
      </c>
      <c r="E385">
        <v>0</v>
      </c>
      <c r="F385">
        <v>8769</v>
      </c>
      <c r="G385">
        <v>7174</v>
      </c>
      <c r="H385">
        <v>0</v>
      </c>
      <c r="I385">
        <v>12805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27754</v>
      </c>
      <c r="S385">
        <v>0</v>
      </c>
      <c r="T385">
        <v>26876</v>
      </c>
      <c r="U385">
        <v>0</v>
      </c>
      <c r="V385">
        <v>0</v>
      </c>
      <c r="W385">
        <v>0</v>
      </c>
      <c r="X385">
        <f t="shared" si="5"/>
        <v>13</v>
      </c>
    </row>
    <row r="386" spans="1:24" x14ac:dyDescent="0.25">
      <c r="A386" t="s">
        <v>546</v>
      </c>
      <c r="B386" t="s">
        <v>3263</v>
      </c>
      <c r="C386">
        <v>0</v>
      </c>
      <c r="D386">
        <v>0</v>
      </c>
      <c r="E386">
        <v>0</v>
      </c>
      <c r="F386">
        <v>13760</v>
      </c>
      <c r="G386">
        <v>7741</v>
      </c>
      <c r="H386">
        <v>11349</v>
      </c>
      <c r="I386">
        <v>0</v>
      </c>
      <c r="J386">
        <v>11808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19287</v>
      </c>
      <c r="U386">
        <v>0</v>
      </c>
      <c r="V386">
        <v>0</v>
      </c>
      <c r="W386">
        <v>0</v>
      </c>
      <c r="X386">
        <f t="shared" si="5"/>
        <v>13</v>
      </c>
    </row>
    <row r="387" spans="1:24" x14ac:dyDescent="0.25">
      <c r="A387" t="s">
        <v>551</v>
      </c>
      <c r="B387" t="s">
        <v>3263</v>
      </c>
      <c r="C387">
        <v>0</v>
      </c>
      <c r="D387">
        <v>0</v>
      </c>
      <c r="E387">
        <v>0</v>
      </c>
      <c r="F387">
        <v>1661</v>
      </c>
      <c r="G387">
        <v>0</v>
      </c>
      <c r="H387">
        <v>1555</v>
      </c>
      <c r="I387">
        <v>1385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1841</v>
      </c>
      <c r="S387">
        <v>0</v>
      </c>
      <c r="T387">
        <v>0</v>
      </c>
      <c r="U387">
        <v>0</v>
      </c>
      <c r="V387">
        <v>0</v>
      </c>
      <c r="W387">
        <v>0</v>
      </c>
      <c r="X387">
        <f t="shared" ref="X387:X450" si="6">COUNTIF(H387:W387,0)</f>
        <v>13</v>
      </c>
    </row>
    <row r="388" spans="1:24" x14ac:dyDescent="0.25">
      <c r="A388" t="s">
        <v>552</v>
      </c>
      <c r="B388" t="s">
        <v>3263</v>
      </c>
      <c r="C388">
        <v>0</v>
      </c>
      <c r="D388">
        <v>0</v>
      </c>
      <c r="E388">
        <v>0</v>
      </c>
      <c r="F388">
        <v>2128</v>
      </c>
      <c r="G388">
        <v>0</v>
      </c>
      <c r="H388">
        <v>2952</v>
      </c>
      <c r="I388">
        <v>0</v>
      </c>
      <c r="J388">
        <v>2213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1070</v>
      </c>
      <c r="S388">
        <v>0</v>
      </c>
      <c r="T388">
        <v>5437</v>
      </c>
      <c r="U388">
        <v>0</v>
      </c>
      <c r="V388">
        <v>0</v>
      </c>
      <c r="W388">
        <v>0</v>
      </c>
      <c r="X388">
        <f t="shared" si="6"/>
        <v>12</v>
      </c>
    </row>
    <row r="389" spans="1:24" x14ac:dyDescent="0.25">
      <c r="A389" t="s">
        <v>554</v>
      </c>
      <c r="B389" t="s">
        <v>3263</v>
      </c>
      <c r="C389">
        <v>0</v>
      </c>
      <c r="D389">
        <v>0</v>
      </c>
      <c r="E389">
        <v>0</v>
      </c>
      <c r="F389">
        <v>3532</v>
      </c>
      <c r="G389">
        <v>0</v>
      </c>
      <c r="H389">
        <v>1448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f t="shared" si="6"/>
        <v>15</v>
      </c>
    </row>
    <row r="390" spans="1:24" x14ac:dyDescent="0.25">
      <c r="A390" t="s">
        <v>555</v>
      </c>
      <c r="B390" t="s">
        <v>3263</v>
      </c>
      <c r="C390">
        <v>0</v>
      </c>
      <c r="D390">
        <v>0</v>
      </c>
      <c r="E390">
        <v>0</v>
      </c>
      <c r="F390">
        <v>8360</v>
      </c>
      <c r="G390">
        <v>0</v>
      </c>
      <c r="H390">
        <v>11275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f t="shared" si="6"/>
        <v>15</v>
      </c>
    </row>
    <row r="391" spans="1:24" x14ac:dyDescent="0.25">
      <c r="A391" t="s">
        <v>556</v>
      </c>
      <c r="B391" t="s">
        <v>3263</v>
      </c>
      <c r="C391">
        <v>0</v>
      </c>
      <c r="D391">
        <v>0</v>
      </c>
      <c r="E391">
        <v>0</v>
      </c>
      <c r="F391">
        <v>4884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f t="shared" si="6"/>
        <v>16</v>
      </c>
    </row>
    <row r="392" spans="1:24" x14ac:dyDescent="0.25">
      <c r="A392" t="s">
        <v>558</v>
      </c>
      <c r="B392" t="s">
        <v>3263</v>
      </c>
      <c r="C392">
        <v>0</v>
      </c>
      <c r="D392">
        <v>0</v>
      </c>
      <c r="E392">
        <v>0</v>
      </c>
      <c r="F392">
        <v>2717</v>
      </c>
      <c r="G392">
        <v>2478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f t="shared" si="6"/>
        <v>16</v>
      </c>
    </row>
    <row r="393" spans="1:24" x14ac:dyDescent="0.25">
      <c r="A393" t="s">
        <v>560</v>
      </c>
      <c r="B393" t="s">
        <v>3263</v>
      </c>
      <c r="C393">
        <v>0</v>
      </c>
      <c r="D393">
        <v>0</v>
      </c>
      <c r="E393">
        <v>0</v>
      </c>
      <c r="F393">
        <v>1306</v>
      </c>
      <c r="G393">
        <v>1191</v>
      </c>
      <c r="H393">
        <v>0</v>
      </c>
      <c r="I393">
        <v>1434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2311</v>
      </c>
      <c r="S393">
        <v>3963</v>
      </c>
      <c r="T393">
        <v>1995</v>
      </c>
      <c r="U393">
        <v>0</v>
      </c>
      <c r="V393">
        <v>0</v>
      </c>
      <c r="W393">
        <v>0</v>
      </c>
      <c r="X393">
        <f t="shared" si="6"/>
        <v>12</v>
      </c>
    </row>
    <row r="394" spans="1:24" x14ac:dyDescent="0.25">
      <c r="A394" t="s">
        <v>562</v>
      </c>
      <c r="B394" t="s">
        <v>3263</v>
      </c>
      <c r="C394">
        <v>0</v>
      </c>
      <c r="D394">
        <v>0</v>
      </c>
      <c r="E394">
        <v>0</v>
      </c>
      <c r="F394">
        <v>30847</v>
      </c>
      <c r="G394">
        <v>0</v>
      </c>
      <c r="H394">
        <v>23924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f t="shared" si="6"/>
        <v>15</v>
      </c>
    </row>
    <row r="395" spans="1:24" x14ac:dyDescent="0.25">
      <c r="A395" t="s">
        <v>563</v>
      </c>
      <c r="B395" t="s">
        <v>3263</v>
      </c>
      <c r="C395">
        <v>0</v>
      </c>
      <c r="D395">
        <v>0</v>
      </c>
      <c r="E395">
        <v>0</v>
      </c>
      <c r="F395">
        <v>110323</v>
      </c>
      <c r="G395">
        <v>0</v>
      </c>
      <c r="H395">
        <v>109253</v>
      </c>
      <c r="I395">
        <v>89834</v>
      </c>
      <c r="J395">
        <v>0</v>
      </c>
      <c r="K395">
        <v>106507</v>
      </c>
      <c r="L395">
        <v>778799</v>
      </c>
      <c r="M395">
        <v>688552</v>
      </c>
      <c r="N395">
        <v>660816</v>
      </c>
      <c r="O395">
        <v>448025</v>
      </c>
      <c r="P395">
        <v>478257</v>
      </c>
      <c r="Q395">
        <v>408551</v>
      </c>
      <c r="R395">
        <v>194522</v>
      </c>
      <c r="S395">
        <v>192411</v>
      </c>
      <c r="T395">
        <v>201072</v>
      </c>
      <c r="U395">
        <v>893824</v>
      </c>
      <c r="V395">
        <v>761792</v>
      </c>
      <c r="W395">
        <v>752825</v>
      </c>
      <c r="X395">
        <f t="shared" si="6"/>
        <v>1</v>
      </c>
    </row>
    <row r="396" spans="1:24" x14ac:dyDescent="0.25">
      <c r="A396" t="s">
        <v>565</v>
      </c>
      <c r="B396" t="s">
        <v>3263</v>
      </c>
      <c r="C396">
        <v>0</v>
      </c>
      <c r="D396">
        <v>0</v>
      </c>
      <c r="E396">
        <v>0</v>
      </c>
      <c r="F396">
        <v>86131</v>
      </c>
      <c r="G396">
        <v>102564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f t="shared" si="6"/>
        <v>16</v>
      </c>
    </row>
    <row r="397" spans="1:24" x14ac:dyDescent="0.25">
      <c r="A397" t="s">
        <v>567</v>
      </c>
      <c r="B397" t="s">
        <v>3263</v>
      </c>
      <c r="C397">
        <v>0</v>
      </c>
      <c r="D397">
        <v>0</v>
      </c>
      <c r="E397">
        <v>0</v>
      </c>
      <c r="F397">
        <v>1666</v>
      </c>
      <c r="G397">
        <v>6122</v>
      </c>
      <c r="H397">
        <v>0</v>
      </c>
      <c r="I397">
        <v>0</v>
      </c>
      <c r="J397">
        <v>0</v>
      </c>
      <c r="K397">
        <v>5541</v>
      </c>
      <c r="L397">
        <v>3619</v>
      </c>
      <c r="M397">
        <v>3529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f t="shared" si="6"/>
        <v>13</v>
      </c>
    </row>
    <row r="398" spans="1:24" x14ac:dyDescent="0.25">
      <c r="A398" t="s">
        <v>570</v>
      </c>
      <c r="B398" t="s">
        <v>3263</v>
      </c>
      <c r="C398">
        <v>0</v>
      </c>
      <c r="D398">
        <v>0</v>
      </c>
      <c r="E398">
        <v>0</v>
      </c>
      <c r="F398">
        <v>5522</v>
      </c>
      <c r="G398">
        <v>0</v>
      </c>
      <c r="H398">
        <v>8322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f t="shared" si="6"/>
        <v>15</v>
      </c>
    </row>
    <row r="399" spans="1:24" x14ac:dyDescent="0.25">
      <c r="A399" t="s">
        <v>571</v>
      </c>
      <c r="B399" t="s">
        <v>3263</v>
      </c>
      <c r="C399">
        <v>0</v>
      </c>
      <c r="D399">
        <v>0</v>
      </c>
      <c r="E399">
        <v>0</v>
      </c>
      <c r="F399">
        <v>2406</v>
      </c>
      <c r="G399">
        <v>7519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f t="shared" si="6"/>
        <v>16</v>
      </c>
    </row>
    <row r="400" spans="1:24" x14ac:dyDescent="0.25">
      <c r="A400" t="s">
        <v>572</v>
      </c>
      <c r="B400" t="s">
        <v>3263</v>
      </c>
      <c r="C400">
        <v>0</v>
      </c>
      <c r="D400">
        <v>0</v>
      </c>
      <c r="E400">
        <v>0</v>
      </c>
      <c r="F400">
        <v>2009</v>
      </c>
      <c r="G400">
        <v>0</v>
      </c>
      <c r="H400">
        <v>2728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2451</v>
      </c>
      <c r="U400">
        <v>0</v>
      </c>
      <c r="V400">
        <v>0</v>
      </c>
      <c r="W400">
        <v>0</v>
      </c>
      <c r="X400">
        <f t="shared" si="6"/>
        <v>14</v>
      </c>
    </row>
    <row r="401" spans="1:24" x14ac:dyDescent="0.25">
      <c r="A401" t="s">
        <v>573</v>
      </c>
      <c r="B401" t="s">
        <v>3263</v>
      </c>
      <c r="C401">
        <v>0</v>
      </c>
      <c r="D401">
        <v>0</v>
      </c>
      <c r="E401">
        <v>0</v>
      </c>
      <c r="F401">
        <v>88410</v>
      </c>
      <c r="G401">
        <v>81500</v>
      </c>
      <c r="H401">
        <v>75968</v>
      </c>
      <c r="I401">
        <v>87934</v>
      </c>
      <c r="J401">
        <v>104544</v>
      </c>
      <c r="K401">
        <v>96432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96036</v>
      </c>
      <c r="S401">
        <v>95704</v>
      </c>
      <c r="T401">
        <v>60146</v>
      </c>
      <c r="U401">
        <v>0</v>
      </c>
      <c r="V401">
        <v>0</v>
      </c>
      <c r="W401">
        <v>0</v>
      </c>
      <c r="X401">
        <f t="shared" si="6"/>
        <v>9</v>
      </c>
    </row>
    <row r="402" spans="1:24" x14ac:dyDescent="0.25">
      <c r="A402" t="s">
        <v>575</v>
      </c>
      <c r="B402" t="s">
        <v>3263</v>
      </c>
      <c r="C402">
        <v>0</v>
      </c>
      <c r="D402">
        <v>0</v>
      </c>
      <c r="E402">
        <v>0</v>
      </c>
      <c r="F402">
        <v>7302</v>
      </c>
      <c r="G402">
        <v>5792</v>
      </c>
      <c r="H402">
        <v>5071</v>
      </c>
      <c r="I402">
        <v>9229</v>
      </c>
      <c r="J402">
        <v>0</v>
      </c>
      <c r="K402">
        <v>6878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6310</v>
      </c>
      <c r="S402">
        <v>6671</v>
      </c>
      <c r="T402">
        <v>2195</v>
      </c>
      <c r="U402">
        <v>0</v>
      </c>
      <c r="V402">
        <v>0</v>
      </c>
      <c r="W402">
        <v>0</v>
      </c>
      <c r="X402">
        <f t="shared" si="6"/>
        <v>10</v>
      </c>
    </row>
    <row r="403" spans="1:24" x14ac:dyDescent="0.25">
      <c r="A403" t="s">
        <v>577</v>
      </c>
      <c r="B403" t="s">
        <v>3263</v>
      </c>
      <c r="C403">
        <v>0</v>
      </c>
      <c r="D403">
        <v>0</v>
      </c>
      <c r="E403">
        <v>0</v>
      </c>
      <c r="F403">
        <v>24537</v>
      </c>
      <c r="G403">
        <v>23614</v>
      </c>
      <c r="H403">
        <v>31140</v>
      </c>
      <c r="I403">
        <v>17011</v>
      </c>
      <c r="J403">
        <v>11505</v>
      </c>
      <c r="K403">
        <v>0</v>
      </c>
      <c r="L403">
        <v>0</v>
      </c>
      <c r="M403">
        <v>24521</v>
      </c>
      <c r="N403">
        <v>36743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f t="shared" si="6"/>
        <v>11</v>
      </c>
    </row>
    <row r="404" spans="1:24" x14ac:dyDescent="0.25">
      <c r="A404" t="s">
        <v>581</v>
      </c>
      <c r="B404" t="s">
        <v>3263</v>
      </c>
      <c r="C404">
        <v>0</v>
      </c>
      <c r="D404">
        <v>0</v>
      </c>
      <c r="E404">
        <v>0</v>
      </c>
      <c r="F404">
        <v>17700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f t="shared" si="6"/>
        <v>16</v>
      </c>
    </row>
    <row r="405" spans="1:24" x14ac:dyDescent="0.25">
      <c r="A405" t="s">
        <v>585</v>
      </c>
      <c r="B405" t="s">
        <v>3263</v>
      </c>
      <c r="C405">
        <v>0</v>
      </c>
      <c r="D405">
        <v>0</v>
      </c>
      <c r="E405">
        <v>0</v>
      </c>
      <c r="F405">
        <v>1945</v>
      </c>
      <c r="G405">
        <v>3002</v>
      </c>
      <c r="H405">
        <v>0</v>
      </c>
      <c r="I405">
        <v>0</v>
      </c>
      <c r="J405">
        <v>0</v>
      </c>
      <c r="K405">
        <v>3033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f t="shared" si="6"/>
        <v>15</v>
      </c>
    </row>
    <row r="406" spans="1:24" x14ac:dyDescent="0.25">
      <c r="A406" t="s">
        <v>586</v>
      </c>
      <c r="B406" t="s">
        <v>3263</v>
      </c>
      <c r="C406">
        <v>0</v>
      </c>
      <c r="D406">
        <v>0</v>
      </c>
      <c r="E406">
        <v>0</v>
      </c>
      <c r="F406">
        <v>61</v>
      </c>
      <c r="G406">
        <v>0</v>
      </c>
      <c r="H406">
        <v>111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f t="shared" si="6"/>
        <v>15</v>
      </c>
    </row>
    <row r="407" spans="1:24" x14ac:dyDescent="0.25">
      <c r="A407" t="s">
        <v>594</v>
      </c>
      <c r="B407" t="s">
        <v>3263</v>
      </c>
      <c r="C407">
        <v>0</v>
      </c>
      <c r="D407">
        <v>0</v>
      </c>
      <c r="E407">
        <v>0</v>
      </c>
      <c r="F407">
        <v>4366</v>
      </c>
      <c r="G407">
        <v>0</v>
      </c>
      <c r="H407">
        <v>4101</v>
      </c>
      <c r="I407">
        <v>0</v>
      </c>
      <c r="J407">
        <v>3994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f t="shared" si="6"/>
        <v>14</v>
      </c>
    </row>
    <row r="408" spans="1:24" x14ac:dyDescent="0.25">
      <c r="A408" t="s">
        <v>596</v>
      </c>
      <c r="B408" t="s">
        <v>3263</v>
      </c>
      <c r="C408">
        <v>0</v>
      </c>
      <c r="D408">
        <v>0</v>
      </c>
      <c r="E408">
        <v>0</v>
      </c>
      <c r="F408">
        <v>1850</v>
      </c>
      <c r="G408">
        <v>1468</v>
      </c>
      <c r="H408">
        <v>1432</v>
      </c>
      <c r="I408">
        <v>0</v>
      </c>
      <c r="J408">
        <v>1834</v>
      </c>
      <c r="K408">
        <v>1353</v>
      </c>
      <c r="L408">
        <v>1146</v>
      </c>
      <c r="M408">
        <v>1391</v>
      </c>
      <c r="N408">
        <v>0</v>
      </c>
      <c r="O408">
        <v>0</v>
      </c>
      <c r="P408">
        <v>0</v>
      </c>
      <c r="Q408">
        <v>0</v>
      </c>
      <c r="R408">
        <v>715</v>
      </c>
      <c r="S408">
        <v>1722</v>
      </c>
      <c r="T408">
        <v>1866</v>
      </c>
      <c r="U408">
        <v>0</v>
      </c>
      <c r="V408">
        <v>0</v>
      </c>
      <c r="W408">
        <v>0</v>
      </c>
      <c r="X408">
        <f t="shared" si="6"/>
        <v>8</v>
      </c>
    </row>
    <row r="409" spans="1:24" x14ac:dyDescent="0.25">
      <c r="A409" t="s">
        <v>597</v>
      </c>
      <c r="B409" t="s">
        <v>3263</v>
      </c>
      <c r="C409">
        <v>0</v>
      </c>
      <c r="D409">
        <v>0</v>
      </c>
      <c r="E409">
        <v>0</v>
      </c>
      <c r="F409">
        <v>1630</v>
      </c>
      <c r="G409">
        <v>0</v>
      </c>
      <c r="H409">
        <v>1142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f t="shared" si="6"/>
        <v>15</v>
      </c>
    </row>
    <row r="410" spans="1:24" x14ac:dyDescent="0.25">
      <c r="A410" t="s">
        <v>607</v>
      </c>
      <c r="B410" t="s">
        <v>3263</v>
      </c>
      <c r="C410">
        <v>0</v>
      </c>
      <c r="D410">
        <v>0</v>
      </c>
      <c r="E410">
        <v>0</v>
      </c>
      <c r="F410">
        <v>187</v>
      </c>
      <c r="G410">
        <v>871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f t="shared" si="6"/>
        <v>16</v>
      </c>
    </row>
    <row r="411" spans="1:24" x14ac:dyDescent="0.25">
      <c r="A411" t="s">
        <v>610</v>
      </c>
      <c r="B411" t="s">
        <v>3263</v>
      </c>
      <c r="C411">
        <v>0</v>
      </c>
      <c r="D411">
        <v>0</v>
      </c>
      <c r="E411">
        <v>0</v>
      </c>
      <c r="F411">
        <v>7658</v>
      </c>
      <c r="G411">
        <v>0</v>
      </c>
      <c r="H411">
        <v>10169</v>
      </c>
      <c r="I411">
        <v>0</v>
      </c>
      <c r="J411">
        <v>0</v>
      </c>
      <c r="K411">
        <v>0</v>
      </c>
      <c r="L411">
        <v>28698</v>
      </c>
      <c r="M411">
        <v>41156</v>
      </c>
      <c r="N411">
        <v>0</v>
      </c>
      <c r="O411">
        <v>31741</v>
      </c>
      <c r="P411">
        <v>0</v>
      </c>
      <c r="Q411">
        <v>9007</v>
      </c>
      <c r="R411">
        <v>0</v>
      </c>
      <c r="S411">
        <v>0</v>
      </c>
      <c r="T411">
        <v>0</v>
      </c>
      <c r="U411">
        <v>6635</v>
      </c>
      <c r="V411">
        <v>0</v>
      </c>
      <c r="W411">
        <v>0</v>
      </c>
      <c r="X411">
        <f t="shared" si="6"/>
        <v>10</v>
      </c>
    </row>
    <row r="412" spans="1:24" x14ac:dyDescent="0.25">
      <c r="A412" t="s">
        <v>439</v>
      </c>
      <c r="B412" t="s">
        <v>3294</v>
      </c>
      <c r="C412">
        <v>0</v>
      </c>
      <c r="D412">
        <v>0</v>
      </c>
      <c r="E412">
        <v>0</v>
      </c>
      <c r="F412">
        <v>2138</v>
      </c>
      <c r="G412">
        <v>3988</v>
      </c>
      <c r="H412">
        <v>0</v>
      </c>
      <c r="I412">
        <v>2388</v>
      </c>
      <c r="J412">
        <v>0</v>
      </c>
      <c r="K412">
        <v>0</v>
      </c>
      <c r="L412">
        <v>2598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3670</v>
      </c>
      <c r="S412">
        <v>0</v>
      </c>
      <c r="T412">
        <v>0</v>
      </c>
      <c r="U412">
        <v>0</v>
      </c>
      <c r="V412">
        <v>0</v>
      </c>
      <c r="W412">
        <v>65715</v>
      </c>
      <c r="X412">
        <f t="shared" si="6"/>
        <v>12</v>
      </c>
    </row>
    <row r="413" spans="1:24" x14ac:dyDescent="0.25">
      <c r="A413" t="s">
        <v>440</v>
      </c>
      <c r="B413" t="s">
        <v>3294</v>
      </c>
      <c r="C413">
        <v>0</v>
      </c>
      <c r="D413">
        <v>0</v>
      </c>
      <c r="E413">
        <v>0</v>
      </c>
      <c r="F413">
        <v>13919794</v>
      </c>
      <c r="G413">
        <v>18080575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f t="shared" si="6"/>
        <v>16</v>
      </c>
    </row>
    <row r="414" spans="1:24" x14ac:dyDescent="0.25">
      <c r="A414" t="s">
        <v>446</v>
      </c>
      <c r="B414" t="s">
        <v>3294</v>
      </c>
      <c r="C414">
        <v>0</v>
      </c>
      <c r="D414">
        <v>0</v>
      </c>
      <c r="E414">
        <v>0</v>
      </c>
      <c r="F414">
        <v>2199</v>
      </c>
      <c r="G414">
        <v>1642</v>
      </c>
      <c r="H414">
        <v>0</v>
      </c>
      <c r="I414">
        <v>0</v>
      </c>
      <c r="J414">
        <v>0</v>
      </c>
      <c r="K414">
        <v>2359</v>
      </c>
      <c r="L414">
        <v>2830</v>
      </c>
      <c r="M414">
        <v>888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f t="shared" si="6"/>
        <v>13</v>
      </c>
    </row>
    <row r="415" spans="1:24" x14ac:dyDescent="0.25">
      <c r="A415" t="s">
        <v>459</v>
      </c>
      <c r="B415" t="s">
        <v>3294</v>
      </c>
      <c r="C415">
        <v>14633</v>
      </c>
      <c r="D415">
        <v>13522</v>
      </c>
      <c r="E415">
        <v>6767</v>
      </c>
      <c r="F415">
        <v>13358</v>
      </c>
      <c r="G415">
        <v>12451</v>
      </c>
      <c r="H415">
        <v>0</v>
      </c>
      <c r="I415">
        <v>13555</v>
      </c>
      <c r="J415">
        <v>11330</v>
      </c>
      <c r="K415">
        <v>11185</v>
      </c>
      <c r="L415">
        <v>0</v>
      </c>
      <c r="M415">
        <v>9432</v>
      </c>
      <c r="N415">
        <v>7944</v>
      </c>
      <c r="O415">
        <v>7840</v>
      </c>
      <c r="P415">
        <v>6974</v>
      </c>
      <c r="Q415">
        <v>0</v>
      </c>
      <c r="R415">
        <v>14827</v>
      </c>
      <c r="S415">
        <v>0</v>
      </c>
      <c r="T415">
        <v>0</v>
      </c>
      <c r="U415">
        <v>0</v>
      </c>
      <c r="V415">
        <v>0</v>
      </c>
      <c r="W415">
        <v>0</v>
      </c>
      <c r="X415">
        <f t="shared" si="6"/>
        <v>8</v>
      </c>
    </row>
    <row r="416" spans="1:24" x14ac:dyDescent="0.25">
      <c r="A416" t="s">
        <v>461</v>
      </c>
      <c r="B416" t="s">
        <v>3294</v>
      </c>
      <c r="C416">
        <v>0</v>
      </c>
      <c r="D416">
        <v>758</v>
      </c>
      <c r="E416">
        <v>557</v>
      </c>
      <c r="F416">
        <v>1159</v>
      </c>
      <c r="G416">
        <v>898</v>
      </c>
      <c r="H416">
        <v>575</v>
      </c>
      <c r="I416">
        <v>0</v>
      </c>
      <c r="J416">
        <v>1142</v>
      </c>
      <c r="K416">
        <v>1981</v>
      </c>
      <c r="L416">
        <v>1240</v>
      </c>
      <c r="M416">
        <v>2190</v>
      </c>
      <c r="N416">
        <v>2404</v>
      </c>
      <c r="O416">
        <v>674</v>
      </c>
      <c r="P416">
        <v>4053</v>
      </c>
      <c r="Q416">
        <v>0</v>
      </c>
      <c r="R416">
        <v>0</v>
      </c>
      <c r="S416">
        <v>1890</v>
      </c>
      <c r="T416">
        <v>1172</v>
      </c>
      <c r="U416">
        <v>0</v>
      </c>
      <c r="V416">
        <v>0</v>
      </c>
      <c r="W416">
        <v>0</v>
      </c>
      <c r="X416">
        <f t="shared" si="6"/>
        <v>6</v>
      </c>
    </row>
    <row r="417" spans="1:24" x14ac:dyDescent="0.25">
      <c r="A417" t="s">
        <v>462</v>
      </c>
      <c r="B417" t="s">
        <v>3294</v>
      </c>
      <c r="C417">
        <v>0</v>
      </c>
      <c r="D417">
        <v>0</v>
      </c>
      <c r="E417">
        <v>0</v>
      </c>
      <c r="F417">
        <v>7255</v>
      </c>
      <c r="G417">
        <v>6361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8622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f t="shared" si="6"/>
        <v>15</v>
      </c>
    </row>
    <row r="418" spans="1:24" x14ac:dyDescent="0.25">
      <c r="A418" t="s">
        <v>465</v>
      </c>
      <c r="B418" t="s">
        <v>3294</v>
      </c>
      <c r="C418">
        <v>0</v>
      </c>
      <c r="D418">
        <v>0</v>
      </c>
      <c r="E418">
        <v>0</v>
      </c>
      <c r="F418">
        <v>498</v>
      </c>
      <c r="G418">
        <v>332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6733</v>
      </c>
      <c r="X418">
        <f t="shared" si="6"/>
        <v>15</v>
      </c>
    </row>
    <row r="419" spans="1:24" x14ac:dyDescent="0.25">
      <c r="A419" t="s">
        <v>477</v>
      </c>
      <c r="B419" t="s">
        <v>3294</v>
      </c>
      <c r="C419">
        <v>0</v>
      </c>
      <c r="D419">
        <v>0</v>
      </c>
      <c r="E419">
        <v>0</v>
      </c>
      <c r="F419">
        <v>12447</v>
      </c>
      <c r="G419">
        <v>12067</v>
      </c>
      <c r="H419">
        <v>0</v>
      </c>
      <c r="I419">
        <v>0</v>
      </c>
      <c r="J419">
        <v>13787</v>
      </c>
      <c r="K419">
        <v>1397</v>
      </c>
      <c r="L419">
        <v>0</v>
      </c>
      <c r="M419">
        <v>0</v>
      </c>
      <c r="N419">
        <v>19854</v>
      </c>
      <c r="O419">
        <v>0</v>
      </c>
      <c r="P419">
        <v>0</v>
      </c>
      <c r="Q419">
        <v>0</v>
      </c>
      <c r="R419">
        <v>17942</v>
      </c>
      <c r="S419">
        <v>0</v>
      </c>
      <c r="T419">
        <v>0</v>
      </c>
      <c r="U419">
        <v>0</v>
      </c>
      <c r="V419">
        <v>0</v>
      </c>
      <c r="W419">
        <v>0</v>
      </c>
      <c r="X419">
        <f t="shared" si="6"/>
        <v>12</v>
      </c>
    </row>
    <row r="420" spans="1:24" x14ac:dyDescent="0.25">
      <c r="A420" t="s">
        <v>482</v>
      </c>
      <c r="B420" t="s">
        <v>3294</v>
      </c>
      <c r="C420">
        <v>0</v>
      </c>
      <c r="D420">
        <v>0</v>
      </c>
      <c r="E420">
        <v>0</v>
      </c>
      <c r="F420">
        <v>12470</v>
      </c>
      <c r="G420">
        <v>19885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f t="shared" si="6"/>
        <v>16</v>
      </c>
    </row>
    <row r="421" spans="1:24" x14ac:dyDescent="0.25">
      <c r="A421" t="s">
        <v>501</v>
      </c>
      <c r="B421" t="s">
        <v>3294</v>
      </c>
      <c r="C421">
        <v>0</v>
      </c>
      <c r="D421">
        <v>0</v>
      </c>
      <c r="E421">
        <v>0</v>
      </c>
      <c r="F421">
        <v>0</v>
      </c>
      <c r="G421">
        <v>10907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f t="shared" si="6"/>
        <v>16</v>
      </c>
    </row>
    <row r="422" spans="1:24" x14ac:dyDescent="0.25">
      <c r="A422" t="s">
        <v>505</v>
      </c>
      <c r="B422" t="s">
        <v>3294</v>
      </c>
      <c r="C422">
        <v>0</v>
      </c>
      <c r="D422">
        <v>0</v>
      </c>
      <c r="E422">
        <v>5078</v>
      </c>
      <c r="F422">
        <v>13940</v>
      </c>
      <c r="G422">
        <v>9445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f t="shared" si="6"/>
        <v>16</v>
      </c>
    </row>
    <row r="423" spans="1:24" x14ac:dyDescent="0.25">
      <c r="A423" t="s">
        <v>535</v>
      </c>
      <c r="B423" t="s">
        <v>3294</v>
      </c>
      <c r="C423">
        <v>0</v>
      </c>
      <c r="D423">
        <v>0</v>
      </c>
      <c r="E423">
        <v>0</v>
      </c>
      <c r="F423">
        <v>34962</v>
      </c>
      <c r="G423">
        <v>24370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f t="shared" si="6"/>
        <v>16</v>
      </c>
    </row>
    <row r="424" spans="1:24" x14ac:dyDescent="0.25">
      <c r="A424" t="s">
        <v>540</v>
      </c>
      <c r="B424" t="s">
        <v>3294</v>
      </c>
      <c r="C424">
        <v>0</v>
      </c>
      <c r="D424">
        <v>0</v>
      </c>
      <c r="E424">
        <v>0</v>
      </c>
      <c r="F424">
        <v>21184</v>
      </c>
      <c r="G424">
        <v>19306</v>
      </c>
      <c r="H424">
        <v>15735</v>
      </c>
      <c r="I424">
        <v>18290</v>
      </c>
      <c r="J424">
        <v>18442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39058</v>
      </c>
      <c r="S424">
        <v>54773</v>
      </c>
      <c r="T424">
        <v>19170</v>
      </c>
      <c r="U424">
        <v>0</v>
      </c>
      <c r="V424">
        <v>0</v>
      </c>
      <c r="W424">
        <v>0</v>
      </c>
      <c r="X424">
        <f t="shared" si="6"/>
        <v>10</v>
      </c>
    </row>
    <row r="425" spans="1:24" x14ac:dyDescent="0.25">
      <c r="A425" t="s">
        <v>543</v>
      </c>
      <c r="B425" t="s">
        <v>3294</v>
      </c>
      <c r="C425">
        <v>0</v>
      </c>
      <c r="D425">
        <v>0</v>
      </c>
      <c r="E425">
        <v>0</v>
      </c>
      <c r="F425">
        <v>6925</v>
      </c>
      <c r="G425">
        <v>12944</v>
      </c>
      <c r="H425">
        <v>0</v>
      </c>
      <c r="I425">
        <v>11261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f t="shared" si="6"/>
        <v>15</v>
      </c>
    </row>
    <row r="426" spans="1:24" x14ac:dyDescent="0.25">
      <c r="A426" t="s">
        <v>544</v>
      </c>
      <c r="B426" t="s">
        <v>3294</v>
      </c>
      <c r="C426">
        <v>0</v>
      </c>
      <c r="D426">
        <v>0</v>
      </c>
      <c r="E426">
        <v>0</v>
      </c>
      <c r="F426">
        <v>12318</v>
      </c>
      <c r="G426">
        <v>6237</v>
      </c>
      <c r="H426">
        <v>0</v>
      </c>
      <c r="I426">
        <v>9797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f t="shared" si="6"/>
        <v>15</v>
      </c>
    </row>
    <row r="427" spans="1:24" x14ac:dyDescent="0.25">
      <c r="A427" t="s">
        <v>553</v>
      </c>
      <c r="B427" t="s">
        <v>3294</v>
      </c>
      <c r="C427">
        <v>0</v>
      </c>
      <c r="D427">
        <v>0</v>
      </c>
      <c r="E427">
        <v>0</v>
      </c>
      <c r="F427">
        <v>2807</v>
      </c>
      <c r="G427">
        <v>449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f t="shared" si="6"/>
        <v>16</v>
      </c>
    </row>
    <row r="428" spans="1:24" x14ac:dyDescent="0.25">
      <c r="A428" t="s">
        <v>559</v>
      </c>
      <c r="B428" t="s">
        <v>3294</v>
      </c>
      <c r="C428">
        <v>0</v>
      </c>
      <c r="D428">
        <v>0</v>
      </c>
      <c r="E428">
        <v>0</v>
      </c>
      <c r="F428">
        <v>4070</v>
      </c>
      <c r="G428">
        <v>1873</v>
      </c>
      <c r="H428">
        <v>1702</v>
      </c>
      <c r="I428">
        <v>2192</v>
      </c>
      <c r="J428">
        <v>0</v>
      </c>
      <c r="K428">
        <v>1650</v>
      </c>
      <c r="L428">
        <v>0</v>
      </c>
      <c r="M428">
        <v>0</v>
      </c>
      <c r="N428">
        <v>0</v>
      </c>
      <c r="O428">
        <v>0</v>
      </c>
      <c r="P428">
        <v>15603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f t="shared" si="6"/>
        <v>12</v>
      </c>
    </row>
    <row r="429" spans="1:24" x14ac:dyDescent="0.25">
      <c r="A429" t="s">
        <v>584</v>
      </c>
      <c r="B429" t="s">
        <v>3294</v>
      </c>
      <c r="C429">
        <v>0</v>
      </c>
      <c r="D429">
        <v>0</v>
      </c>
      <c r="E429">
        <v>0</v>
      </c>
      <c r="F429">
        <v>2645</v>
      </c>
      <c r="G429">
        <v>6695</v>
      </c>
      <c r="H429">
        <v>0</v>
      </c>
      <c r="I429">
        <v>23602</v>
      </c>
      <c r="J429">
        <v>11086</v>
      </c>
      <c r="K429">
        <v>33958</v>
      </c>
      <c r="L429">
        <v>0</v>
      </c>
      <c r="M429">
        <v>2555</v>
      </c>
      <c r="N429">
        <v>0</v>
      </c>
      <c r="O429">
        <v>0</v>
      </c>
      <c r="P429">
        <v>0</v>
      </c>
      <c r="Q429">
        <v>0</v>
      </c>
      <c r="R429">
        <v>19509</v>
      </c>
      <c r="S429">
        <v>0</v>
      </c>
      <c r="T429">
        <v>23421</v>
      </c>
      <c r="U429">
        <v>0</v>
      </c>
      <c r="V429">
        <v>0</v>
      </c>
      <c r="W429">
        <v>0</v>
      </c>
      <c r="X429">
        <f t="shared" si="6"/>
        <v>10</v>
      </c>
    </row>
    <row r="430" spans="1:24" x14ac:dyDescent="0.25">
      <c r="A430" t="s">
        <v>591</v>
      </c>
      <c r="B430" t="s">
        <v>3294</v>
      </c>
      <c r="C430">
        <v>0</v>
      </c>
      <c r="D430">
        <v>0</v>
      </c>
      <c r="E430">
        <v>0</v>
      </c>
      <c r="F430">
        <v>0</v>
      </c>
      <c r="G430">
        <v>10548</v>
      </c>
      <c r="H430">
        <v>0</v>
      </c>
      <c r="I430">
        <v>10027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9133</v>
      </c>
      <c r="R430">
        <v>9657</v>
      </c>
      <c r="S430">
        <v>0</v>
      </c>
      <c r="T430">
        <v>0</v>
      </c>
      <c r="U430">
        <v>0</v>
      </c>
      <c r="V430">
        <v>0</v>
      </c>
      <c r="W430">
        <v>12435</v>
      </c>
      <c r="X430">
        <f t="shared" si="6"/>
        <v>12</v>
      </c>
    </row>
    <row r="431" spans="1:24" x14ac:dyDescent="0.25">
      <c r="A431" t="s">
        <v>611</v>
      </c>
      <c r="B431" t="s">
        <v>3294</v>
      </c>
      <c r="C431">
        <v>0</v>
      </c>
      <c r="D431">
        <v>0</v>
      </c>
      <c r="E431">
        <v>0</v>
      </c>
      <c r="F431">
        <v>0</v>
      </c>
      <c r="G431">
        <v>3497</v>
      </c>
      <c r="H431">
        <v>2602</v>
      </c>
      <c r="I431">
        <v>0</v>
      </c>
      <c r="J431">
        <v>2833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f t="shared" si="6"/>
        <v>14</v>
      </c>
    </row>
    <row r="432" spans="1:24" x14ac:dyDescent="0.25">
      <c r="A432" t="s">
        <v>612</v>
      </c>
      <c r="B432" t="s">
        <v>3294</v>
      </c>
      <c r="C432">
        <v>0</v>
      </c>
      <c r="D432">
        <v>0</v>
      </c>
      <c r="E432">
        <v>0</v>
      </c>
      <c r="F432">
        <v>36310</v>
      </c>
      <c r="G432">
        <v>45452</v>
      </c>
      <c r="H432">
        <v>50085</v>
      </c>
      <c r="I432">
        <v>35084</v>
      </c>
      <c r="J432">
        <v>44916</v>
      </c>
      <c r="K432">
        <v>43461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36206</v>
      </c>
      <c r="S432">
        <v>56109</v>
      </c>
      <c r="T432">
        <v>45232</v>
      </c>
      <c r="U432">
        <v>0</v>
      </c>
      <c r="V432">
        <v>0</v>
      </c>
      <c r="W432">
        <v>0</v>
      </c>
      <c r="X432">
        <f t="shared" si="6"/>
        <v>9</v>
      </c>
    </row>
    <row r="433" spans="1:24" x14ac:dyDescent="0.25">
      <c r="A433" t="s">
        <v>616</v>
      </c>
      <c r="B433" t="s">
        <v>3294</v>
      </c>
      <c r="C433">
        <v>0</v>
      </c>
      <c r="D433">
        <v>0</v>
      </c>
      <c r="E433">
        <v>0</v>
      </c>
      <c r="F433">
        <v>0</v>
      </c>
      <c r="G433">
        <v>4863</v>
      </c>
      <c r="H433">
        <v>5325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f t="shared" si="6"/>
        <v>15</v>
      </c>
    </row>
    <row r="434" spans="1:24" x14ac:dyDescent="0.25">
      <c r="A434" t="s">
        <v>618</v>
      </c>
      <c r="B434" t="s">
        <v>3294</v>
      </c>
      <c r="C434">
        <v>13798</v>
      </c>
      <c r="D434">
        <v>11194</v>
      </c>
      <c r="E434">
        <v>12785</v>
      </c>
      <c r="F434">
        <v>9578</v>
      </c>
      <c r="G434">
        <v>15738</v>
      </c>
      <c r="H434">
        <v>21677</v>
      </c>
      <c r="I434">
        <v>10275</v>
      </c>
      <c r="J434">
        <v>13209</v>
      </c>
      <c r="K434">
        <v>15892</v>
      </c>
      <c r="L434">
        <v>14841</v>
      </c>
      <c r="M434">
        <v>21839</v>
      </c>
      <c r="N434">
        <v>0</v>
      </c>
      <c r="O434">
        <v>27679</v>
      </c>
      <c r="P434">
        <v>21300</v>
      </c>
      <c r="Q434">
        <v>26937</v>
      </c>
      <c r="R434">
        <v>10437</v>
      </c>
      <c r="S434">
        <v>18841</v>
      </c>
      <c r="T434">
        <v>19100</v>
      </c>
      <c r="U434">
        <v>0</v>
      </c>
      <c r="V434">
        <v>0</v>
      </c>
      <c r="W434">
        <v>0</v>
      </c>
      <c r="X434">
        <f t="shared" si="6"/>
        <v>4</v>
      </c>
    </row>
    <row r="435" spans="1:24" x14ac:dyDescent="0.25">
      <c r="A435" t="s">
        <v>620</v>
      </c>
      <c r="B435" t="s">
        <v>3294</v>
      </c>
      <c r="C435">
        <v>0</v>
      </c>
      <c r="D435">
        <v>0</v>
      </c>
      <c r="E435">
        <v>0</v>
      </c>
      <c r="F435">
        <v>0</v>
      </c>
      <c r="G435">
        <v>2950</v>
      </c>
      <c r="H435">
        <v>1395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1338</v>
      </c>
      <c r="X435">
        <f t="shared" si="6"/>
        <v>14</v>
      </c>
    </row>
    <row r="436" spans="1:24" x14ac:dyDescent="0.25">
      <c r="A436" t="s">
        <v>621</v>
      </c>
      <c r="B436" t="s">
        <v>3294</v>
      </c>
      <c r="C436">
        <v>0</v>
      </c>
      <c r="D436">
        <v>0</v>
      </c>
      <c r="E436">
        <v>0</v>
      </c>
      <c r="F436">
        <v>0</v>
      </c>
      <c r="G436">
        <v>14236</v>
      </c>
      <c r="H436">
        <v>35786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f t="shared" si="6"/>
        <v>15</v>
      </c>
    </row>
    <row r="437" spans="1:24" x14ac:dyDescent="0.25">
      <c r="A437" t="s">
        <v>623</v>
      </c>
      <c r="B437" t="s">
        <v>3294</v>
      </c>
      <c r="C437">
        <v>0</v>
      </c>
      <c r="D437">
        <v>0</v>
      </c>
      <c r="E437">
        <v>0</v>
      </c>
      <c r="F437">
        <v>0</v>
      </c>
      <c r="G437">
        <v>6592</v>
      </c>
      <c r="H437">
        <v>8127</v>
      </c>
      <c r="I437">
        <v>4276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5331</v>
      </c>
      <c r="T437">
        <v>0</v>
      </c>
      <c r="U437">
        <v>0</v>
      </c>
      <c r="V437">
        <v>0</v>
      </c>
      <c r="W437">
        <v>0</v>
      </c>
      <c r="X437">
        <f t="shared" si="6"/>
        <v>13</v>
      </c>
    </row>
    <row r="438" spans="1:24" x14ac:dyDescent="0.25">
      <c r="A438" t="s">
        <v>626</v>
      </c>
      <c r="B438" t="s">
        <v>3294</v>
      </c>
      <c r="C438">
        <v>0</v>
      </c>
      <c r="D438">
        <v>0</v>
      </c>
      <c r="E438">
        <v>0</v>
      </c>
      <c r="F438">
        <v>3927</v>
      </c>
      <c r="G438">
        <v>2457</v>
      </c>
      <c r="H438">
        <v>4128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f t="shared" si="6"/>
        <v>15</v>
      </c>
    </row>
    <row r="439" spans="1:24" x14ac:dyDescent="0.25">
      <c r="A439" t="s">
        <v>627</v>
      </c>
      <c r="B439" t="s">
        <v>3294</v>
      </c>
      <c r="C439">
        <v>0</v>
      </c>
      <c r="D439">
        <v>0</v>
      </c>
      <c r="E439">
        <v>0</v>
      </c>
      <c r="F439">
        <v>0</v>
      </c>
      <c r="G439">
        <v>80606</v>
      </c>
      <c r="H439">
        <v>111846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f t="shared" si="6"/>
        <v>15</v>
      </c>
    </row>
    <row r="440" spans="1:24" x14ac:dyDescent="0.25">
      <c r="A440" t="s">
        <v>628</v>
      </c>
      <c r="B440" t="s">
        <v>3294</v>
      </c>
      <c r="C440">
        <v>0</v>
      </c>
      <c r="D440">
        <v>0</v>
      </c>
      <c r="E440">
        <v>0</v>
      </c>
      <c r="F440">
        <v>1669</v>
      </c>
      <c r="G440">
        <v>1880</v>
      </c>
      <c r="H440">
        <v>1984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f t="shared" si="6"/>
        <v>15</v>
      </c>
    </row>
    <row r="441" spans="1:24" x14ac:dyDescent="0.25">
      <c r="A441" t="s">
        <v>629</v>
      </c>
      <c r="B441" t="s">
        <v>3294</v>
      </c>
      <c r="C441">
        <v>0</v>
      </c>
      <c r="D441">
        <v>0</v>
      </c>
      <c r="E441">
        <v>3222</v>
      </c>
      <c r="F441">
        <v>8292</v>
      </c>
      <c r="G441">
        <v>8586</v>
      </c>
      <c r="H441">
        <v>9066</v>
      </c>
      <c r="I441">
        <v>9760</v>
      </c>
      <c r="J441">
        <v>8216</v>
      </c>
      <c r="K441">
        <v>9685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9148</v>
      </c>
      <c r="S441">
        <v>7575</v>
      </c>
      <c r="T441">
        <v>14900</v>
      </c>
      <c r="U441">
        <v>0</v>
      </c>
      <c r="V441">
        <v>0</v>
      </c>
      <c r="W441">
        <v>0</v>
      </c>
      <c r="X441">
        <f t="shared" si="6"/>
        <v>9</v>
      </c>
    </row>
    <row r="442" spans="1:24" x14ac:dyDescent="0.25">
      <c r="A442" t="s">
        <v>630</v>
      </c>
      <c r="B442" t="s">
        <v>3294</v>
      </c>
      <c r="C442">
        <v>0</v>
      </c>
      <c r="D442">
        <v>0</v>
      </c>
      <c r="E442">
        <v>0</v>
      </c>
      <c r="F442">
        <v>0</v>
      </c>
      <c r="G442">
        <v>8640</v>
      </c>
      <c r="H442">
        <v>0</v>
      </c>
      <c r="I442">
        <v>0</v>
      </c>
      <c r="J442">
        <v>5460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f t="shared" si="6"/>
        <v>15</v>
      </c>
    </row>
    <row r="443" spans="1:24" x14ac:dyDescent="0.25">
      <c r="A443" t="s">
        <v>631</v>
      </c>
      <c r="B443" t="s">
        <v>3294</v>
      </c>
      <c r="C443">
        <v>0</v>
      </c>
      <c r="D443">
        <v>0</v>
      </c>
      <c r="E443">
        <v>0</v>
      </c>
      <c r="F443">
        <v>0</v>
      </c>
      <c r="G443">
        <v>14043</v>
      </c>
      <c r="H443">
        <v>11604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f t="shared" si="6"/>
        <v>15</v>
      </c>
    </row>
    <row r="444" spans="1:24" x14ac:dyDescent="0.25">
      <c r="A444" t="s">
        <v>631</v>
      </c>
      <c r="B444" t="s">
        <v>3294</v>
      </c>
      <c r="C444">
        <v>0</v>
      </c>
      <c r="D444">
        <v>0</v>
      </c>
      <c r="E444">
        <v>0</v>
      </c>
      <c r="F444">
        <v>0</v>
      </c>
      <c r="G444">
        <v>14043</v>
      </c>
      <c r="H444">
        <v>11604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f t="shared" si="6"/>
        <v>15</v>
      </c>
    </row>
    <row r="445" spans="1:24" x14ac:dyDescent="0.25">
      <c r="A445" t="s">
        <v>634</v>
      </c>
      <c r="B445" t="s">
        <v>3294</v>
      </c>
      <c r="C445">
        <v>0</v>
      </c>
      <c r="D445">
        <v>0</v>
      </c>
      <c r="E445">
        <v>0</v>
      </c>
      <c r="F445">
        <v>0</v>
      </c>
      <c r="G445">
        <v>41279</v>
      </c>
      <c r="H445">
        <v>31043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13860</v>
      </c>
      <c r="T445">
        <v>0</v>
      </c>
      <c r="U445">
        <v>0</v>
      </c>
      <c r="V445">
        <v>0</v>
      </c>
      <c r="W445">
        <v>0</v>
      </c>
      <c r="X445">
        <f t="shared" si="6"/>
        <v>14</v>
      </c>
    </row>
    <row r="446" spans="1:24" x14ac:dyDescent="0.25">
      <c r="A446" t="s">
        <v>636</v>
      </c>
      <c r="B446" t="s">
        <v>3294</v>
      </c>
      <c r="C446">
        <v>0</v>
      </c>
      <c r="D446">
        <v>0</v>
      </c>
      <c r="E446">
        <v>0</v>
      </c>
      <c r="F446">
        <v>0</v>
      </c>
      <c r="G446">
        <v>3995</v>
      </c>
      <c r="H446">
        <v>4075</v>
      </c>
      <c r="I446">
        <v>0</v>
      </c>
      <c r="J446">
        <v>0</v>
      </c>
      <c r="K446">
        <v>6537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f t="shared" si="6"/>
        <v>14</v>
      </c>
    </row>
    <row r="447" spans="1:24" x14ac:dyDescent="0.25">
      <c r="A447" t="s">
        <v>637</v>
      </c>
      <c r="B447" t="s">
        <v>3294</v>
      </c>
      <c r="C447">
        <v>0</v>
      </c>
      <c r="D447">
        <v>0</v>
      </c>
      <c r="E447">
        <v>0</v>
      </c>
      <c r="F447">
        <v>0</v>
      </c>
      <c r="G447">
        <v>1509</v>
      </c>
      <c r="H447">
        <v>4067</v>
      </c>
      <c r="I447">
        <v>0</v>
      </c>
      <c r="J447">
        <v>1831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f t="shared" si="6"/>
        <v>14</v>
      </c>
    </row>
    <row r="448" spans="1:24" x14ac:dyDescent="0.25">
      <c r="A448" t="s">
        <v>638</v>
      </c>
      <c r="B448" t="s">
        <v>3294</v>
      </c>
      <c r="C448">
        <v>0</v>
      </c>
      <c r="D448">
        <v>0</v>
      </c>
      <c r="E448">
        <v>0</v>
      </c>
      <c r="F448">
        <v>0</v>
      </c>
      <c r="G448">
        <v>11152</v>
      </c>
      <c r="H448">
        <v>18400</v>
      </c>
      <c r="I448">
        <v>0</v>
      </c>
      <c r="J448">
        <v>8380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f t="shared" si="6"/>
        <v>14</v>
      </c>
    </row>
    <row r="449" spans="1:24" x14ac:dyDescent="0.25">
      <c r="A449" t="s">
        <v>639</v>
      </c>
      <c r="B449" t="s">
        <v>3294</v>
      </c>
      <c r="C449">
        <v>0</v>
      </c>
      <c r="D449">
        <v>0</v>
      </c>
      <c r="E449">
        <v>0</v>
      </c>
      <c r="F449">
        <v>0</v>
      </c>
      <c r="G449">
        <v>3627</v>
      </c>
      <c r="H449">
        <v>7794</v>
      </c>
      <c r="I449">
        <v>3075</v>
      </c>
      <c r="J449">
        <v>5217</v>
      </c>
      <c r="K449">
        <v>2308</v>
      </c>
      <c r="L449">
        <v>19333</v>
      </c>
      <c r="M449">
        <v>21242</v>
      </c>
      <c r="N449">
        <v>0</v>
      </c>
      <c r="O449">
        <v>0</v>
      </c>
      <c r="P449">
        <v>9240</v>
      </c>
      <c r="Q449">
        <v>11230</v>
      </c>
      <c r="R449">
        <v>3840</v>
      </c>
      <c r="S449">
        <v>3009</v>
      </c>
      <c r="T449">
        <v>0</v>
      </c>
      <c r="U449">
        <v>25097</v>
      </c>
      <c r="V449">
        <v>0</v>
      </c>
      <c r="W449">
        <v>0</v>
      </c>
      <c r="X449">
        <f t="shared" si="6"/>
        <v>5</v>
      </c>
    </row>
    <row r="450" spans="1:24" x14ac:dyDescent="0.25">
      <c r="A450" t="s">
        <v>641</v>
      </c>
      <c r="B450" t="s">
        <v>3294</v>
      </c>
      <c r="C450">
        <v>0</v>
      </c>
      <c r="D450">
        <v>0</v>
      </c>
      <c r="E450">
        <v>0</v>
      </c>
      <c r="F450">
        <v>0</v>
      </c>
      <c r="G450">
        <v>1776</v>
      </c>
      <c r="H450">
        <v>11112</v>
      </c>
      <c r="I450">
        <v>8568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f t="shared" si="6"/>
        <v>14</v>
      </c>
    </row>
    <row r="451" spans="1:24" x14ac:dyDescent="0.25">
      <c r="A451" t="s">
        <v>643</v>
      </c>
      <c r="B451" t="s">
        <v>3294</v>
      </c>
      <c r="C451">
        <v>0</v>
      </c>
      <c r="D451">
        <v>0</v>
      </c>
      <c r="E451">
        <v>0</v>
      </c>
      <c r="F451">
        <v>0</v>
      </c>
      <c r="G451">
        <v>95129</v>
      </c>
      <c r="H451">
        <v>112432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f t="shared" ref="X451:X514" si="7">COUNTIF(H451:W451,0)</f>
        <v>15</v>
      </c>
    </row>
    <row r="452" spans="1:24" x14ac:dyDescent="0.25">
      <c r="A452" t="s">
        <v>644</v>
      </c>
      <c r="B452" t="s">
        <v>3294</v>
      </c>
      <c r="C452">
        <v>0</v>
      </c>
      <c r="D452">
        <v>0</v>
      </c>
      <c r="E452">
        <v>0</v>
      </c>
      <c r="F452">
        <v>0</v>
      </c>
      <c r="G452">
        <v>1288</v>
      </c>
      <c r="H452">
        <v>3874</v>
      </c>
      <c r="I452">
        <v>0</v>
      </c>
      <c r="J452">
        <v>326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1099</v>
      </c>
      <c r="T452">
        <v>4323</v>
      </c>
      <c r="U452">
        <v>0</v>
      </c>
      <c r="V452">
        <v>0</v>
      </c>
      <c r="W452">
        <v>0</v>
      </c>
      <c r="X452">
        <f t="shared" si="7"/>
        <v>12</v>
      </c>
    </row>
    <row r="453" spans="1:24" x14ac:dyDescent="0.25">
      <c r="A453" t="s">
        <v>645</v>
      </c>
      <c r="B453" t="s">
        <v>3294</v>
      </c>
      <c r="C453">
        <v>0</v>
      </c>
      <c r="D453">
        <v>0</v>
      </c>
      <c r="E453">
        <v>0</v>
      </c>
      <c r="F453">
        <v>0</v>
      </c>
      <c r="G453">
        <v>847</v>
      </c>
      <c r="H453">
        <v>0</v>
      </c>
      <c r="I453">
        <v>409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559</v>
      </c>
      <c r="S453">
        <v>0</v>
      </c>
      <c r="T453">
        <v>1395</v>
      </c>
      <c r="U453">
        <v>0</v>
      </c>
      <c r="V453">
        <v>0</v>
      </c>
      <c r="W453">
        <v>0</v>
      </c>
      <c r="X453">
        <f t="shared" si="7"/>
        <v>13</v>
      </c>
    </row>
    <row r="454" spans="1:24" x14ac:dyDescent="0.25">
      <c r="A454" t="s">
        <v>646</v>
      </c>
      <c r="B454" t="s">
        <v>3294</v>
      </c>
      <c r="C454">
        <v>0</v>
      </c>
      <c r="D454">
        <v>0</v>
      </c>
      <c r="E454">
        <v>0</v>
      </c>
      <c r="F454">
        <v>0</v>
      </c>
      <c r="G454">
        <v>8428</v>
      </c>
      <c r="H454">
        <v>704</v>
      </c>
      <c r="I454">
        <v>3337</v>
      </c>
      <c r="J454">
        <v>0</v>
      </c>
      <c r="K454">
        <v>2916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3895</v>
      </c>
      <c r="T454">
        <v>0</v>
      </c>
      <c r="U454">
        <v>0</v>
      </c>
      <c r="V454">
        <v>0</v>
      </c>
      <c r="W454">
        <v>0</v>
      </c>
      <c r="X454">
        <f t="shared" si="7"/>
        <v>12</v>
      </c>
    </row>
    <row r="455" spans="1:24" x14ac:dyDescent="0.25">
      <c r="A455" t="s">
        <v>647</v>
      </c>
      <c r="B455" t="s">
        <v>3294</v>
      </c>
      <c r="C455">
        <v>0</v>
      </c>
      <c r="D455">
        <v>0</v>
      </c>
      <c r="E455">
        <v>0</v>
      </c>
      <c r="F455">
        <v>0</v>
      </c>
      <c r="G455">
        <v>43512</v>
      </c>
      <c r="H455">
        <v>44221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f t="shared" si="7"/>
        <v>15</v>
      </c>
    </row>
    <row r="456" spans="1:24" x14ac:dyDescent="0.25">
      <c r="A456" t="s">
        <v>649</v>
      </c>
      <c r="B456" t="s">
        <v>3294</v>
      </c>
      <c r="C456">
        <v>0</v>
      </c>
      <c r="D456">
        <v>0</v>
      </c>
      <c r="E456">
        <v>0</v>
      </c>
      <c r="F456">
        <v>0</v>
      </c>
      <c r="G456">
        <v>878</v>
      </c>
      <c r="H456">
        <v>913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f t="shared" si="7"/>
        <v>15</v>
      </c>
    </row>
    <row r="457" spans="1:24" x14ac:dyDescent="0.25">
      <c r="A457" t="s">
        <v>91</v>
      </c>
      <c r="B457" t="s">
        <v>3282</v>
      </c>
      <c r="C457">
        <v>2183</v>
      </c>
      <c r="D457">
        <v>2534</v>
      </c>
      <c r="E457">
        <v>2175</v>
      </c>
      <c r="F457">
        <v>5294</v>
      </c>
      <c r="G457">
        <v>13207</v>
      </c>
      <c r="H457">
        <v>12052</v>
      </c>
      <c r="I457">
        <v>11869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10590</v>
      </c>
      <c r="S457">
        <v>19783</v>
      </c>
      <c r="T457">
        <v>13609</v>
      </c>
      <c r="U457">
        <v>0</v>
      </c>
      <c r="V457">
        <v>0</v>
      </c>
      <c r="W457">
        <v>0</v>
      </c>
      <c r="X457">
        <f t="shared" si="7"/>
        <v>11</v>
      </c>
    </row>
    <row r="458" spans="1:24" x14ac:dyDescent="0.25">
      <c r="A458" t="s">
        <v>442</v>
      </c>
      <c r="B458" t="s">
        <v>3282</v>
      </c>
      <c r="C458">
        <v>0</v>
      </c>
      <c r="D458">
        <v>0</v>
      </c>
      <c r="E458">
        <v>0</v>
      </c>
      <c r="F458">
        <v>1063</v>
      </c>
      <c r="G458">
        <v>0</v>
      </c>
      <c r="H458">
        <v>2518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f t="shared" si="7"/>
        <v>15</v>
      </c>
    </row>
    <row r="459" spans="1:24" x14ac:dyDescent="0.25">
      <c r="A459" t="s">
        <v>451</v>
      </c>
      <c r="B459" t="s">
        <v>3282</v>
      </c>
      <c r="C459">
        <v>2372</v>
      </c>
      <c r="D459">
        <v>4131</v>
      </c>
      <c r="E459">
        <v>0</v>
      </c>
      <c r="F459">
        <v>7046</v>
      </c>
      <c r="G459">
        <v>0</v>
      </c>
      <c r="H459">
        <v>6992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9527</v>
      </c>
      <c r="V459">
        <v>0</v>
      </c>
      <c r="W459">
        <v>0</v>
      </c>
      <c r="X459">
        <f t="shared" si="7"/>
        <v>14</v>
      </c>
    </row>
    <row r="460" spans="1:24" x14ac:dyDescent="0.25">
      <c r="A460" t="s">
        <v>466</v>
      </c>
      <c r="B460" t="s">
        <v>3282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151</v>
      </c>
      <c r="I460">
        <v>0</v>
      </c>
      <c r="J460">
        <v>0</v>
      </c>
      <c r="K460">
        <v>0</v>
      </c>
      <c r="L460">
        <v>180</v>
      </c>
      <c r="M460">
        <v>260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f t="shared" si="7"/>
        <v>13</v>
      </c>
    </row>
    <row r="461" spans="1:24" x14ac:dyDescent="0.25">
      <c r="A461" t="s">
        <v>478</v>
      </c>
      <c r="B461" t="s">
        <v>3282</v>
      </c>
      <c r="C461">
        <v>0</v>
      </c>
      <c r="D461">
        <v>0</v>
      </c>
      <c r="E461">
        <v>0</v>
      </c>
      <c r="F461">
        <v>15137</v>
      </c>
      <c r="G461">
        <v>0</v>
      </c>
      <c r="H461">
        <v>15849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24171</v>
      </c>
      <c r="U461">
        <v>0</v>
      </c>
      <c r="V461">
        <v>0</v>
      </c>
      <c r="W461">
        <v>0</v>
      </c>
      <c r="X461">
        <f t="shared" si="7"/>
        <v>14</v>
      </c>
    </row>
    <row r="462" spans="1:24" x14ac:dyDescent="0.25">
      <c r="A462" t="s">
        <v>481</v>
      </c>
      <c r="B462" t="s">
        <v>3282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5343</v>
      </c>
      <c r="I462">
        <v>4636</v>
      </c>
      <c r="J462">
        <v>0</v>
      </c>
      <c r="K462">
        <v>4229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f t="shared" si="7"/>
        <v>13</v>
      </c>
    </row>
    <row r="463" spans="1:24" x14ac:dyDescent="0.25">
      <c r="A463" t="s">
        <v>491</v>
      </c>
      <c r="B463" t="s">
        <v>3282</v>
      </c>
      <c r="C463">
        <v>0</v>
      </c>
      <c r="D463">
        <v>0</v>
      </c>
      <c r="E463">
        <v>0</v>
      </c>
      <c r="F463">
        <v>134096</v>
      </c>
      <c r="G463">
        <v>120264</v>
      </c>
      <c r="H463">
        <v>144810</v>
      </c>
      <c r="I463">
        <v>190999</v>
      </c>
      <c r="J463">
        <v>190104</v>
      </c>
      <c r="K463">
        <v>196737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157382</v>
      </c>
      <c r="S463">
        <v>139883</v>
      </c>
      <c r="T463">
        <v>133131</v>
      </c>
      <c r="U463">
        <v>0</v>
      </c>
      <c r="V463">
        <v>0</v>
      </c>
      <c r="W463">
        <v>0</v>
      </c>
      <c r="X463">
        <f t="shared" si="7"/>
        <v>9</v>
      </c>
    </row>
    <row r="464" spans="1:24" x14ac:dyDescent="0.25">
      <c r="A464" t="s">
        <v>496</v>
      </c>
      <c r="B464" t="s">
        <v>3282</v>
      </c>
      <c r="C464">
        <v>0</v>
      </c>
      <c r="D464">
        <v>0</v>
      </c>
      <c r="E464">
        <v>0</v>
      </c>
      <c r="F464">
        <v>3675</v>
      </c>
      <c r="G464">
        <v>0</v>
      </c>
      <c r="H464">
        <v>4392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f t="shared" si="7"/>
        <v>15</v>
      </c>
    </row>
    <row r="465" spans="1:24" x14ac:dyDescent="0.25">
      <c r="A465" t="s">
        <v>498</v>
      </c>
      <c r="B465" t="s">
        <v>3282</v>
      </c>
      <c r="C465">
        <v>0</v>
      </c>
      <c r="D465">
        <v>0</v>
      </c>
      <c r="E465">
        <v>0</v>
      </c>
      <c r="F465">
        <v>10861</v>
      </c>
      <c r="G465">
        <v>0</v>
      </c>
      <c r="H465">
        <v>10368</v>
      </c>
      <c r="I465">
        <v>12770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f t="shared" si="7"/>
        <v>14</v>
      </c>
    </row>
    <row r="466" spans="1:24" x14ac:dyDescent="0.25">
      <c r="A466" t="s">
        <v>531</v>
      </c>
      <c r="B466" t="s">
        <v>3282</v>
      </c>
      <c r="C466">
        <v>0</v>
      </c>
      <c r="D466">
        <v>0</v>
      </c>
      <c r="E466">
        <v>0</v>
      </c>
      <c r="F466">
        <v>33732</v>
      </c>
      <c r="G466">
        <v>38427</v>
      </c>
      <c r="H466">
        <v>55247</v>
      </c>
      <c r="I466">
        <v>0</v>
      </c>
      <c r="J466">
        <v>44468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39246</v>
      </c>
      <c r="U466">
        <v>0</v>
      </c>
      <c r="V466">
        <v>0</v>
      </c>
      <c r="W466">
        <v>0</v>
      </c>
      <c r="X466">
        <f t="shared" si="7"/>
        <v>13</v>
      </c>
    </row>
    <row r="467" spans="1:24" x14ac:dyDescent="0.25">
      <c r="A467" t="s">
        <v>604</v>
      </c>
      <c r="B467" t="s">
        <v>3282</v>
      </c>
      <c r="C467">
        <v>0</v>
      </c>
      <c r="D467">
        <v>0</v>
      </c>
      <c r="E467">
        <v>0</v>
      </c>
      <c r="F467">
        <v>309364</v>
      </c>
      <c r="G467">
        <v>454828</v>
      </c>
      <c r="H467">
        <v>233475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f t="shared" si="7"/>
        <v>15</v>
      </c>
    </row>
    <row r="468" spans="1:24" x14ac:dyDescent="0.25">
      <c r="A468" t="s">
        <v>454</v>
      </c>
      <c r="B468" t="s">
        <v>3297</v>
      </c>
      <c r="C468">
        <v>0</v>
      </c>
      <c r="D468">
        <v>0</v>
      </c>
      <c r="E468">
        <v>0</v>
      </c>
      <c r="F468">
        <v>19417</v>
      </c>
      <c r="G468">
        <v>20329</v>
      </c>
      <c r="H468">
        <v>22859</v>
      </c>
      <c r="I468">
        <v>27999</v>
      </c>
      <c r="J468">
        <v>29338</v>
      </c>
      <c r="K468">
        <v>35310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33118</v>
      </c>
      <c r="S468">
        <v>0</v>
      </c>
      <c r="T468">
        <v>0</v>
      </c>
      <c r="U468">
        <v>0</v>
      </c>
      <c r="V468">
        <v>0</v>
      </c>
      <c r="W468">
        <v>0</v>
      </c>
      <c r="X468">
        <f t="shared" si="7"/>
        <v>11</v>
      </c>
    </row>
    <row r="469" spans="1:24" x14ac:dyDescent="0.25">
      <c r="A469" t="s">
        <v>499</v>
      </c>
      <c r="B469" t="s">
        <v>3297</v>
      </c>
      <c r="C469">
        <v>0</v>
      </c>
      <c r="D469">
        <v>0</v>
      </c>
      <c r="E469">
        <v>0</v>
      </c>
      <c r="F469">
        <v>5081</v>
      </c>
      <c r="G469">
        <v>3214</v>
      </c>
      <c r="H469">
        <v>3470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4856</v>
      </c>
      <c r="T469">
        <v>0</v>
      </c>
      <c r="U469">
        <v>0</v>
      </c>
      <c r="V469">
        <v>28664</v>
      </c>
      <c r="W469">
        <v>0</v>
      </c>
      <c r="X469">
        <f t="shared" si="7"/>
        <v>13</v>
      </c>
    </row>
    <row r="470" spans="1:24" x14ac:dyDescent="0.25">
      <c r="A470" t="s">
        <v>518</v>
      </c>
      <c r="B470" t="s">
        <v>3297</v>
      </c>
      <c r="C470">
        <v>0</v>
      </c>
      <c r="D470">
        <v>0</v>
      </c>
      <c r="E470">
        <v>0</v>
      </c>
      <c r="F470">
        <v>13129</v>
      </c>
      <c r="G470">
        <v>0</v>
      </c>
      <c r="H470">
        <v>14259</v>
      </c>
      <c r="I470">
        <v>0</v>
      </c>
      <c r="J470">
        <v>22993</v>
      </c>
      <c r="K470">
        <v>25422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17416</v>
      </c>
      <c r="S470">
        <v>0</v>
      </c>
      <c r="T470">
        <v>0</v>
      </c>
      <c r="U470">
        <v>0</v>
      </c>
      <c r="V470">
        <v>0</v>
      </c>
      <c r="W470">
        <v>0</v>
      </c>
      <c r="X470">
        <f t="shared" si="7"/>
        <v>12</v>
      </c>
    </row>
    <row r="471" spans="1:24" x14ac:dyDescent="0.25">
      <c r="A471" t="s">
        <v>642</v>
      </c>
      <c r="B471" t="s">
        <v>3297</v>
      </c>
      <c r="C471">
        <v>0</v>
      </c>
      <c r="D471">
        <v>0</v>
      </c>
      <c r="E471">
        <v>0</v>
      </c>
      <c r="F471">
        <v>0</v>
      </c>
      <c r="G471">
        <v>4037</v>
      </c>
      <c r="H471">
        <v>4338</v>
      </c>
      <c r="I471">
        <v>1842</v>
      </c>
      <c r="J471">
        <v>1746</v>
      </c>
      <c r="K471">
        <v>1552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3432</v>
      </c>
      <c r="S471">
        <v>5829</v>
      </c>
      <c r="T471">
        <v>0</v>
      </c>
      <c r="U471">
        <v>0</v>
      </c>
      <c r="V471">
        <v>0</v>
      </c>
      <c r="W471">
        <v>0</v>
      </c>
      <c r="X471">
        <f t="shared" si="7"/>
        <v>10</v>
      </c>
    </row>
    <row r="472" spans="1:24" x14ac:dyDescent="0.25">
      <c r="A472" t="s">
        <v>651</v>
      </c>
      <c r="B472" t="s">
        <v>3297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18706</v>
      </c>
      <c r="I472">
        <v>16506</v>
      </c>
      <c r="J472">
        <v>18024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243979</v>
      </c>
      <c r="Q472">
        <v>0</v>
      </c>
      <c r="R472">
        <v>18705</v>
      </c>
      <c r="S472">
        <v>0</v>
      </c>
      <c r="T472">
        <v>0</v>
      </c>
      <c r="U472">
        <v>0</v>
      </c>
      <c r="V472">
        <v>0</v>
      </c>
      <c r="W472">
        <v>0</v>
      </c>
      <c r="X472">
        <f t="shared" si="7"/>
        <v>11</v>
      </c>
    </row>
    <row r="473" spans="1:24" x14ac:dyDescent="0.25">
      <c r="A473" t="s">
        <v>655</v>
      </c>
      <c r="B473" t="s">
        <v>3297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10138</v>
      </c>
      <c r="S473">
        <v>0</v>
      </c>
      <c r="T473">
        <v>0</v>
      </c>
      <c r="U473">
        <v>0</v>
      </c>
      <c r="V473">
        <v>0</v>
      </c>
      <c r="W473">
        <v>0</v>
      </c>
      <c r="X473">
        <f t="shared" si="7"/>
        <v>15</v>
      </c>
    </row>
    <row r="474" spans="1:24" x14ac:dyDescent="0.25">
      <c r="A474" t="s">
        <v>656</v>
      </c>
      <c r="B474" t="s">
        <v>3297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f t="shared" si="7"/>
        <v>16</v>
      </c>
    </row>
    <row r="475" spans="1:24" x14ac:dyDescent="0.25">
      <c r="A475" t="s">
        <v>657</v>
      </c>
      <c r="B475" t="s">
        <v>3297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12196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f t="shared" si="7"/>
        <v>15</v>
      </c>
    </row>
    <row r="476" spans="1:24" x14ac:dyDescent="0.25">
      <c r="A476" t="s">
        <v>658</v>
      </c>
      <c r="B476" t="s">
        <v>3297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1756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f t="shared" si="7"/>
        <v>15</v>
      </c>
    </row>
    <row r="477" spans="1:24" x14ac:dyDescent="0.25">
      <c r="A477" t="s">
        <v>659</v>
      </c>
      <c r="B477" t="s">
        <v>3297</v>
      </c>
      <c r="C477">
        <v>0</v>
      </c>
      <c r="D477">
        <v>0</v>
      </c>
      <c r="E477">
        <v>0</v>
      </c>
      <c r="F477">
        <v>1877</v>
      </c>
      <c r="G477">
        <v>1143</v>
      </c>
      <c r="H477">
        <v>0</v>
      </c>
      <c r="I477">
        <v>2683</v>
      </c>
      <c r="J477">
        <v>1574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4483</v>
      </c>
      <c r="U477">
        <v>0</v>
      </c>
      <c r="V477">
        <v>0</v>
      </c>
      <c r="W477">
        <v>0</v>
      </c>
      <c r="X477">
        <f t="shared" si="7"/>
        <v>13</v>
      </c>
    </row>
    <row r="478" spans="1:24" x14ac:dyDescent="0.25">
      <c r="A478" t="s">
        <v>662</v>
      </c>
      <c r="B478" t="s">
        <v>3297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f t="shared" si="7"/>
        <v>16</v>
      </c>
    </row>
    <row r="479" spans="1:24" x14ac:dyDescent="0.25">
      <c r="A479" t="s">
        <v>669</v>
      </c>
      <c r="B479" t="s">
        <v>3297</v>
      </c>
      <c r="C479">
        <v>502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1497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2762</v>
      </c>
      <c r="S479">
        <v>0</v>
      </c>
      <c r="T479">
        <v>0</v>
      </c>
      <c r="U479">
        <v>0</v>
      </c>
      <c r="V479">
        <v>0</v>
      </c>
      <c r="W479">
        <v>0</v>
      </c>
      <c r="X479">
        <f t="shared" si="7"/>
        <v>14</v>
      </c>
    </row>
    <row r="480" spans="1:24" x14ac:dyDescent="0.25">
      <c r="A480" t="s">
        <v>672</v>
      </c>
      <c r="B480" t="s">
        <v>3297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f t="shared" si="7"/>
        <v>16</v>
      </c>
    </row>
    <row r="481" spans="1:24" x14ac:dyDescent="0.25">
      <c r="A481" t="s">
        <v>674</v>
      </c>
      <c r="B481" t="s">
        <v>3297</v>
      </c>
      <c r="C481">
        <v>0</v>
      </c>
      <c r="D481">
        <v>0</v>
      </c>
      <c r="E481">
        <v>0</v>
      </c>
      <c r="F481">
        <v>29541</v>
      </c>
      <c r="G481">
        <v>0</v>
      </c>
      <c r="H481">
        <v>0</v>
      </c>
      <c r="I481">
        <v>0</v>
      </c>
      <c r="J481">
        <v>0</v>
      </c>
      <c r="K481">
        <v>23737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f t="shared" si="7"/>
        <v>15</v>
      </c>
    </row>
    <row r="482" spans="1:24" x14ac:dyDescent="0.25">
      <c r="A482" t="s">
        <v>675</v>
      </c>
      <c r="B482" t="s">
        <v>3297</v>
      </c>
      <c r="C482">
        <v>0</v>
      </c>
      <c r="D482">
        <v>0</v>
      </c>
      <c r="E482">
        <v>0</v>
      </c>
      <c r="F482">
        <v>0</v>
      </c>
      <c r="G482">
        <v>1006</v>
      </c>
      <c r="H482">
        <v>0</v>
      </c>
      <c r="I482">
        <v>0</v>
      </c>
      <c r="J482">
        <v>1174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926</v>
      </c>
      <c r="U482">
        <v>0</v>
      </c>
      <c r="V482">
        <v>0</v>
      </c>
      <c r="W482">
        <v>0</v>
      </c>
      <c r="X482">
        <f t="shared" si="7"/>
        <v>14</v>
      </c>
    </row>
    <row r="483" spans="1:24" x14ac:dyDescent="0.25">
      <c r="A483" t="s">
        <v>676</v>
      </c>
      <c r="B483" t="s">
        <v>3297</v>
      </c>
      <c r="C483">
        <v>0</v>
      </c>
      <c r="D483">
        <v>0</v>
      </c>
      <c r="E483">
        <v>0</v>
      </c>
      <c r="F483">
        <v>15573</v>
      </c>
      <c r="G483">
        <v>0</v>
      </c>
      <c r="H483">
        <v>0</v>
      </c>
      <c r="I483">
        <v>3126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23654</v>
      </c>
      <c r="S483">
        <v>0</v>
      </c>
      <c r="T483">
        <v>7915</v>
      </c>
      <c r="U483">
        <v>0</v>
      </c>
      <c r="V483">
        <v>0</v>
      </c>
      <c r="W483">
        <v>0</v>
      </c>
      <c r="X483">
        <f t="shared" si="7"/>
        <v>13</v>
      </c>
    </row>
    <row r="484" spans="1:24" x14ac:dyDescent="0.25">
      <c r="A484" t="s">
        <v>678</v>
      </c>
      <c r="B484" t="s">
        <v>3297</v>
      </c>
      <c r="C484">
        <v>0</v>
      </c>
      <c r="D484">
        <v>0</v>
      </c>
      <c r="E484">
        <v>0</v>
      </c>
      <c r="F484">
        <v>44481</v>
      </c>
      <c r="G484">
        <v>0</v>
      </c>
      <c r="H484">
        <v>0</v>
      </c>
      <c r="I484">
        <v>0</v>
      </c>
      <c r="J484">
        <v>0</v>
      </c>
      <c r="K484">
        <v>99703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159348</v>
      </c>
      <c r="S484">
        <v>0</v>
      </c>
      <c r="T484">
        <v>175331</v>
      </c>
      <c r="U484">
        <v>0</v>
      </c>
      <c r="V484">
        <v>0</v>
      </c>
      <c r="W484">
        <v>0</v>
      </c>
      <c r="X484">
        <f t="shared" si="7"/>
        <v>13</v>
      </c>
    </row>
    <row r="485" spans="1:24" x14ac:dyDescent="0.25">
      <c r="A485" t="s">
        <v>685</v>
      </c>
      <c r="B485" t="s">
        <v>3297</v>
      </c>
      <c r="C485">
        <v>0</v>
      </c>
      <c r="D485">
        <v>0</v>
      </c>
      <c r="E485">
        <v>0</v>
      </c>
      <c r="F485">
        <v>0</v>
      </c>
      <c r="G485">
        <v>1083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25206</v>
      </c>
      <c r="P485">
        <v>35704</v>
      </c>
      <c r="Q485">
        <v>0</v>
      </c>
      <c r="R485">
        <v>7342</v>
      </c>
      <c r="S485">
        <v>14894</v>
      </c>
      <c r="T485">
        <v>0</v>
      </c>
      <c r="U485">
        <v>0</v>
      </c>
      <c r="V485">
        <v>0</v>
      </c>
      <c r="W485">
        <v>0</v>
      </c>
      <c r="X485">
        <f t="shared" si="7"/>
        <v>12</v>
      </c>
    </row>
    <row r="486" spans="1:24" x14ac:dyDescent="0.25">
      <c r="A486" t="s">
        <v>688</v>
      </c>
      <c r="B486" t="s">
        <v>3297</v>
      </c>
      <c r="C486">
        <v>0</v>
      </c>
      <c r="D486">
        <v>0</v>
      </c>
      <c r="E486">
        <v>0</v>
      </c>
      <c r="F486">
        <v>0</v>
      </c>
      <c r="G486">
        <v>91732</v>
      </c>
      <c r="H486">
        <v>0</v>
      </c>
      <c r="I486">
        <v>106789</v>
      </c>
      <c r="J486">
        <v>118591</v>
      </c>
      <c r="K486">
        <v>109981</v>
      </c>
      <c r="L486">
        <v>269510</v>
      </c>
      <c r="M486">
        <v>0</v>
      </c>
      <c r="N486">
        <v>0</v>
      </c>
      <c r="O486">
        <v>0</v>
      </c>
      <c r="P486">
        <v>524244</v>
      </c>
      <c r="Q486">
        <v>1151959</v>
      </c>
      <c r="R486">
        <v>147752</v>
      </c>
      <c r="S486">
        <v>149350</v>
      </c>
      <c r="T486">
        <v>166787</v>
      </c>
      <c r="U486">
        <v>0</v>
      </c>
      <c r="V486">
        <v>0</v>
      </c>
      <c r="W486">
        <v>0</v>
      </c>
      <c r="X486">
        <f t="shared" si="7"/>
        <v>7</v>
      </c>
    </row>
    <row r="487" spans="1:24" x14ac:dyDescent="0.25">
      <c r="A487" t="s">
        <v>690</v>
      </c>
      <c r="B487" t="s">
        <v>3297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f t="shared" si="7"/>
        <v>16</v>
      </c>
    </row>
    <row r="488" spans="1:24" x14ac:dyDescent="0.25">
      <c r="A488" t="s">
        <v>692</v>
      </c>
      <c r="B488" t="s">
        <v>3297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f t="shared" si="7"/>
        <v>16</v>
      </c>
    </row>
    <row r="489" spans="1:24" x14ac:dyDescent="0.25">
      <c r="A489" t="s">
        <v>693</v>
      </c>
      <c r="B489" t="s">
        <v>3297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f t="shared" si="7"/>
        <v>16</v>
      </c>
    </row>
    <row r="490" spans="1:24" x14ac:dyDescent="0.25">
      <c r="A490" t="s">
        <v>698</v>
      </c>
      <c r="B490" t="s">
        <v>3297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f t="shared" si="7"/>
        <v>16</v>
      </c>
    </row>
    <row r="491" spans="1:24" x14ac:dyDescent="0.25">
      <c r="A491" t="s">
        <v>700</v>
      </c>
      <c r="B491" t="s">
        <v>3297</v>
      </c>
      <c r="C491">
        <v>0</v>
      </c>
      <c r="D491">
        <v>0</v>
      </c>
      <c r="E491">
        <v>0</v>
      </c>
      <c r="F491">
        <v>0</v>
      </c>
      <c r="G491">
        <v>40792</v>
      </c>
      <c r="H491">
        <v>47939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f t="shared" si="7"/>
        <v>15</v>
      </c>
    </row>
    <row r="492" spans="1:24" x14ac:dyDescent="0.25">
      <c r="A492" t="s">
        <v>702</v>
      </c>
      <c r="B492" t="s">
        <v>3297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8604</v>
      </c>
      <c r="T492">
        <v>0</v>
      </c>
      <c r="U492">
        <v>0</v>
      </c>
      <c r="V492">
        <v>0</v>
      </c>
      <c r="W492">
        <v>0</v>
      </c>
      <c r="X492">
        <f t="shared" si="7"/>
        <v>15</v>
      </c>
    </row>
    <row r="493" spans="1:24" x14ac:dyDescent="0.25">
      <c r="A493" t="s">
        <v>703</v>
      </c>
      <c r="B493" t="s">
        <v>3297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2738</v>
      </c>
      <c r="U493">
        <v>0</v>
      </c>
      <c r="V493">
        <v>0</v>
      </c>
      <c r="W493">
        <v>0</v>
      </c>
      <c r="X493">
        <f t="shared" si="7"/>
        <v>15</v>
      </c>
    </row>
    <row r="494" spans="1:24" x14ac:dyDescent="0.25">
      <c r="A494" t="s">
        <v>704</v>
      </c>
      <c r="B494" t="s">
        <v>3297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f t="shared" si="7"/>
        <v>16</v>
      </c>
    </row>
    <row r="495" spans="1:24" x14ac:dyDescent="0.25">
      <c r="A495" t="s">
        <v>707</v>
      </c>
      <c r="B495" t="s">
        <v>3297</v>
      </c>
      <c r="C495">
        <v>0</v>
      </c>
      <c r="D495">
        <v>0</v>
      </c>
      <c r="E495">
        <v>0</v>
      </c>
      <c r="F495">
        <v>0</v>
      </c>
      <c r="G495">
        <v>8889</v>
      </c>
      <c r="H495">
        <v>0</v>
      </c>
      <c r="I495">
        <v>0</v>
      </c>
      <c r="J495">
        <v>12595</v>
      </c>
      <c r="K495">
        <v>13702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f t="shared" si="7"/>
        <v>14</v>
      </c>
    </row>
    <row r="496" spans="1:24" x14ac:dyDescent="0.25">
      <c r="A496" t="s">
        <v>708</v>
      </c>
      <c r="B496" t="s">
        <v>3297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f t="shared" si="7"/>
        <v>16</v>
      </c>
    </row>
    <row r="497" spans="1:24" x14ac:dyDescent="0.25">
      <c r="A497" t="s">
        <v>710</v>
      </c>
      <c r="B497" t="s">
        <v>3297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157401</v>
      </c>
      <c r="J497">
        <v>0</v>
      </c>
      <c r="K497">
        <v>156812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f t="shared" si="7"/>
        <v>14</v>
      </c>
    </row>
    <row r="498" spans="1:24" x14ac:dyDescent="0.25">
      <c r="A498" t="s">
        <v>711</v>
      </c>
      <c r="B498" t="s">
        <v>3297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f t="shared" si="7"/>
        <v>16</v>
      </c>
    </row>
    <row r="499" spans="1:24" x14ac:dyDescent="0.25">
      <c r="A499" t="s">
        <v>712</v>
      </c>
      <c r="B499" t="s">
        <v>3297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7282</v>
      </c>
      <c r="O499">
        <v>0</v>
      </c>
      <c r="P499">
        <v>0</v>
      </c>
      <c r="Q499">
        <v>0</v>
      </c>
      <c r="R499">
        <v>4594</v>
      </c>
      <c r="S499">
        <v>0</v>
      </c>
      <c r="T499">
        <v>0</v>
      </c>
      <c r="U499">
        <v>0</v>
      </c>
      <c r="V499">
        <v>0</v>
      </c>
      <c r="W499">
        <v>0</v>
      </c>
      <c r="X499">
        <f t="shared" si="7"/>
        <v>14</v>
      </c>
    </row>
    <row r="500" spans="1:24" x14ac:dyDescent="0.25">
      <c r="A500" t="s">
        <v>714</v>
      </c>
      <c r="B500" t="s">
        <v>3297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f t="shared" si="7"/>
        <v>16</v>
      </c>
    </row>
    <row r="501" spans="1:24" x14ac:dyDescent="0.25">
      <c r="A501" t="s">
        <v>715</v>
      </c>
      <c r="B501" t="s">
        <v>3297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f t="shared" si="7"/>
        <v>16</v>
      </c>
    </row>
    <row r="502" spans="1:24" x14ac:dyDescent="0.25">
      <c r="A502" t="s">
        <v>719</v>
      </c>
      <c r="B502" t="s">
        <v>3297</v>
      </c>
      <c r="C502">
        <v>0</v>
      </c>
      <c r="D502">
        <v>0</v>
      </c>
      <c r="E502">
        <v>0</v>
      </c>
      <c r="F502">
        <v>5314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45403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f t="shared" si="7"/>
        <v>15</v>
      </c>
    </row>
    <row r="503" spans="1:24" x14ac:dyDescent="0.25">
      <c r="A503" t="s">
        <v>720</v>
      </c>
      <c r="B503" t="s">
        <v>3297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15680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29639</v>
      </c>
      <c r="T503">
        <v>0</v>
      </c>
      <c r="U503">
        <v>0</v>
      </c>
      <c r="V503">
        <v>0</v>
      </c>
      <c r="W503">
        <v>0</v>
      </c>
      <c r="X503">
        <f t="shared" si="7"/>
        <v>14</v>
      </c>
    </row>
    <row r="504" spans="1:24" x14ac:dyDescent="0.25">
      <c r="A504" t="s">
        <v>721</v>
      </c>
      <c r="B504" t="s">
        <v>3297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f t="shared" si="7"/>
        <v>16</v>
      </c>
    </row>
    <row r="505" spans="1:24" x14ac:dyDescent="0.25">
      <c r="A505" t="s">
        <v>724</v>
      </c>
      <c r="B505" t="s">
        <v>3297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22112</v>
      </c>
      <c r="I505">
        <v>22716</v>
      </c>
      <c r="J505">
        <v>31426</v>
      </c>
      <c r="K505">
        <v>29391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52726</v>
      </c>
      <c r="S505">
        <v>0</v>
      </c>
      <c r="T505">
        <v>0</v>
      </c>
      <c r="U505">
        <v>0</v>
      </c>
      <c r="V505">
        <v>0</v>
      </c>
      <c r="W505">
        <v>0</v>
      </c>
      <c r="X505">
        <f t="shared" si="7"/>
        <v>11</v>
      </c>
    </row>
    <row r="506" spans="1:24" x14ac:dyDescent="0.25">
      <c r="A506" t="s">
        <v>725</v>
      </c>
      <c r="B506" t="s">
        <v>3297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f t="shared" si="7"/>
        <v>16</v>
      </c>
    </row>
    <row r="507" spans="1:24" x14ac:dyDescent="0.25">
      <c r="A507" t="s">
        <v>728</v>
      </c>
      <c r="B507" t="s">
        <v>3297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f t="shared" si="7"/>
        <v>16</v>
      </c>
    </row>
    <row r="508" spans="1:24" x14ac:dyDescent="0.25">
      <c r="A508" t="s">
        <v>732</v>
      </c>
      <c r="B508" t="s">
        <v>3297</v>
      </c>
      <c r="C508">
        <v>0</v>
      </c>
      <c r="D508">
        <v>0</v>
      </c>
      <c r="E508">
        <v>0</v>
      </c>
      <c r="F508">
        <v>0</v>
      </c>
      <c r="G508">
        <v>1687</v>
      </c>
      <c r="H508">
        <v>0</v>
      </c>
      <c r="I508">
        <v>0</v>
      </c>
      <c r="J508">
        <v>10570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20763</v>
      </c>
      <c r="T508">
        <v>0</v>
      </c>
      <c r="U508">
        <v>0</v>
      </c>
      <c r="V508">
        <v>0</v>
      </c>
      <c r="W508">
        <v>0</v>
      </c>
      <c r="X508">
        <f t="shared" si="7"/>
        <v>14</v>
      </c>
    </row>
    <row r="509" spans="1:24" x14ac:dyDescent="0.25">
      <c r="A509" t="s">
        <v>734</v>
      </c>
      <c r="B509" t="s">
        <v>3297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f t="shared" si="7"/>
        <v>16</v>
      </c>
    </row>
    <row r="510" spans="1:24" x14ac:dyDescent="0.25">
      <c r="A510" t="s">
        <v>737</v>
      </c>
      <c r="B510" t="s">
        <v>3297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56861</v>
      </c>
      <c r="S510">
        <v>0</v>
      </c>
      <c r="T510">
        <v>0</v>
      </c>
      <c r="U510">
        <v>0</v>
      </c>
      <c r="V510">
        <v>0</v>
      </c>
      <c r="W510">
        <v>0</v>
      </c>
      <c r="X510">
        <f t="shared" si="7"/>
        <v>15</v>
      </c>
    </row>
    <row r="511" spans="1:24" x14ac:dyDescent="0.25">
      <c r="A511" t="s">
        <v>738</v>
      </c>
      <c r="B511" t="s">
        <v>3297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11493</v>
      </c>
      <c r="S511">
        <v>0</v>
      </c>
      <c r="T511">
        <v>0</v>
      </c>
      <c r="U511">
        <v>0</v>
      </c>
      <c r="V511">
        <v>0</v>
      </c>
      <c r="W511">
        <v>0</v>
      </c>
      <c r="X511">
        <f t="shared" si="7"/>
        <v>15</v>
      </c>
    </row>
    <row r="512" spans="1:24" x14ac:dyDescent="0.25">
      <c r="A512" t="s">
        <v>739</v>
      </c>
      <c r="B512" t="s">
        <v>3297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f t="shared" si="7"/>
        <v>16</v>
      </c>
    </row>
    <row r="513" spans="1:24" x14ac:dyDescent="0.25">
      <c r="A513" t="s">
        <v>740</v>
      </c>
      <c r="B513" t="s">
        <v>3297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481</v>
      </c>
      <c r="K513">
        <v>0</v>
      </c>
      <c r="L513">
        <v>0</v>
      </c>
      <c r="M513">
        <v>685</v>
      </c>
      <c r="N513">
        <v>1419</v>
      </c>
      <c r="O513">
        <v>0</v>
      </c>
      <c r="P513">
        <v>0</v>
      </c>
      <c r="Q513">
        <v>0</v>
      </c>
      <c r="R513">
        <v>0</v>
      </c>
      <c r="S513">
        <v>726</v>
      </c>
      <c r="T513">
        <v>0</v>
      </c>
      <c r="U513">
        <v>0</v>
      </c>
      <c r="V513">
        <v>0</v>
      </c>
      <c r="W513">
        <v>0</v>
      </c>
      <c r="X513">
        <f t="shared" si="7"/>
        <v>12</v>
      </c>
    </row>
    <row r="514" spans="1:24" x14ac:dyDescent="0.25">
      <c r="A514" t="s">
        <v>743</v>
      </c>
      <c r="B514" t="s">
        <v>3297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74146</v>
      </c>
      <c r="U514">
        <v>0</v>
      </c>
      <c r="V514">
        <v>0</v>
      </c>
      <c r="W514">
        <v>0</v>
      </c>
      <c r="X514">
        <f t="shared" si="7"/>
        <v>15</v>
      </c>
    </row>
    <row r="515" spans="1:24" x14ac:dyDescent="0.25">
      <c r="A515" t="s">
        <v>42</v>
      </c>
      <c r="B515" t="s">
        <v>3271</v>
      </c>
      <c r="C515">
        <v>36410698</v>
      </c>
      <c r="D515">
        <v>26806983</v>
      </c>
      <c r="E515">
        <v>22095550</v>
      </c>
      <c r="F515">
        <v>159079911</v>
      </c>
      <c r="G515">
        <v>153049333</v>
      </c>
      <c r="H515">
        <v>159987767</v>
      </c>
      <c r="I515">
        <v>195756953</v>
      </c>
      <c r="J515">
        <v>205968199</v>
      </c>
      <c r="K515">
        <v>197073596</v>
      </c>
      <c r="L515">
        <v>516534162</v>
      </c>
      <c r="M515">
        <v>517833437</v>
      </c>
      <c r="N515">
        <v>337919093</v>
      </c>
      <c r="O515">
        <v>652425596</v>
      </c>
      <c r="P515">
        <v>389308831</v>
      </c>
      <c r="Q515">
        <v>588546288</v>
      </c>
      <c r="R515">
        <v>211005532</v>
      </c>
      <c r="S515">
        <v>234579885</v>
      </c>
      <c r="T515">
        <v>0</v>
      </c>
      <c r="U515">
        <v>640941823</v>
      </c>
      <c r="V515">
        <v>367297309</v>
      </c>
      <c r="W515">
        <v>622632836</v>
      </c>
      <c r="X515">
        <f t="shared" ref="X515:X578" si="8">COUNTIF(H515:W515,0)</f>
        <v>1</v>
      </c>
    </row>
    <row r="516" spans="1:24" x14ac:dyDescent="0.25">
      <c r="A516" t="s">
        <v>310</v>
      </c>
      <c r="B516" t="s">
        <v>3271</v>
      </c>
      <c r="C516">
        <v>24304</v>
      </c>
      <c r="D516">
        <v>0</v>
      </c>
      <c r="E516">
        <v>0</v>
      </c>
      <c r="F516">
        <v>120722</v>
      </c>
      <c r="G516">
        <v>122370</v>
      </c>
      <c r="H516">
        <v>162783</v>
      </c>
      <c r="I516">
        <v>350158</v>
      </c>
      <c r="J516">
        <v>364843</v>
      </c>
      <c r="K516">
        <v>283732</v>
      </c>
      <c r="L516">
        <v>160865</v>
      </c>
      <c r="M516">
        <v>189949</v>
      </c>
      <c r="N516">
        <v>180180</v>
      </c>
      <c r="O516">
        <v>287238</v>
      </c>
      <c r="P516">
        <v>247657</v>
      </c>
      <c r="Q516">
        <v>248853</v>
      </c>
      <c r="R516">
        <v>535883</v>
      </c>
      <c r="S516">
        <v>554032</v>
      </c>
      <c r="T516">
        <v>620502</v>
      </c>
      <c r="U516">
        <v>525164</v>
      </c>
      <c r="V516">
        <v>512475</v>
      </c>
      <c r="W516">
        <v>441413</v>
      </c>
      <c r="X516">
        <f t="shared" si="8"/>
        <v>0</v>
      </c>
    </row>
    <row r="517" spans="1:24" x14ac:dyDescent="0.25">
      <c r="A517" t="s">
        <v>483</v>
      </c>
      <c r="B517" t="s">
        <v>3271</v>
      </c>
      <c r="C517">
        <v>12757</v>
      </c>
      <c r="D517">
        <v>0</v>
      </c>
      <c r="E517">
        <v>0</v>
      </c>
      <c r="F517">
        <v>63482</v>
      </c>
      <c r="G517">
        <v>73319</v>
      </c>
      <c r="H517">
        <v>68845</v>
      </c>
      <c r="I517">
        <v>67480</v>
      </c>
      <c r="J517">
        <v>60553</v>
      </c>
      <c r="K517">
        <v>57914</v>
      </c>
      <c r="L517">
        <v>172730</v>
      </c>
      <c r="M517">
        <v>154475</v>
      </c>
      <c r="N517">
        <v>192034</v>
      </c>
      <c r="O517">
        <v>359637</v>
      </c>
      <c r="P517">
        <v>180654</v>
      </c>
      <c r="Q517">
        <v>181232</v>
      </c>
      <c r="R517">
        <v>68551</v>
      </c>
      <c r="S517">
        <v>63172</v>
      </c>
      <c r="T517">
        <v>68142</v>
      </c>
      <c r="U517">
        <v>301414</v>
      </c>
      <c r="V517">
        <v>165202</v>
      </c>
      <c r="W517">
        <v>111178</v>
      </c>
      <c r="X517">
        <f t="shared" si="8"/>
        <v>0</v>
      </c>
    </row>
    <row r="518" spans="1:24" x14ac:dyDescent="0.25">
      <c r="A518" t="s">
        <v>485</v>
      </c>
      <c r="B518" t="s">
        <v>3271</v>
      </c>
      <c r="C518">
        <v>0</v>
      </c>
      <c r="D518">
        <v>38340</v>
      </c>
      <c r="E518">
        <v>0</v>
      </c>
      <c r="F518">
        <v>40283</v>
      </c>
      <c r="G518">
        <v>0</v>
      </c>
      <c r="H518">
        <v>47200</v>
      </c>
      <c r="I518">
        <v>33740</v>
      </c>
      <c r="J518">
        <v>43981</v>
      </c>
      <c r="K518">
        <v>44930</v>
      </c>
      <c r="L518">
        <v>40099</v>
      </c>
      <c r="M518">
        <v>40502</v>
      </c>
      <c r="N518">
        <v>0</v>
      </c>
      <c r="O518">
        <v>0</v>
      </c>
      <c r="P518">
        <v>0</v>
      </c>
      <c r="Q518">
        <v>0</v>
      </c>
      <c r="R518">
        <v>41751</v>
      </c>
      <c r="S518">
        <v>43235</v>
      </c>
      <c r="T518">
        <v>0</v>
      </c>
      <c r="U518">
        <v>0</v>
      </c>
      <c r="V518">
        <v>0</v>
      </c>
      <c r="W518">
        <v>0</v>
      </c>
      <c r="X518">
        <f t="shared" si="8"/>
        <v>8</v>
      </c>
    </row>
    <row r="519" spans="1:24" x14ac:dyDescent="0.25">
      <c r="A519" t="s">
        <v>545</v>
      </c>
      <c r="B519" t="s">
        <v>3271</v>
      </c>
      <c r="C519">
        <v>0</v>
      </c>
      <c r="D519">
        <v>0</v>
      </c>
      <c r="E519">
        <v>0</v>
      </c>
      <c r="F519">
        <v>84215</v>
      </c>
      <c r="G519">
        <v>103855</v>
      </c>
      <c r="H519">
        <v>129000</v>
      </c>
      <c r="I519">
        <v>178749</v>
      </c>
      <c r="J519">
        <v>170614</v>
      </c>
      <c r="K519">
        <v>198735</v>
      </c>
      <c r="L519">
        <v>204691</v>
      </c>
      <c r="M519">
        <v>426486</v>
      </c>
      <c r="N519">
        <v>529862</v>
      </c>
      <c r="O519">
        <v>242860</v>
      </c>
      <c r="P519">
        <v>329739</v>
      </c>
      <c r="Q519">
        <v>398628</v>
      </c>
      <c r="R519">
        <v>225505</v>
      </c>
      <c r="S519">
        <v>238252</v>
      </c>
      <c r="T519">
        <v>277505</v>
      </c>
      <c r="U519">
        <v>0</v>
      </c>
      <c r="V519">
        <v>0</v>
      </c>
      <c r="W519">
        <v>824290</v>
      </c>
      <c r="X519">
        <f t="shared" si="8"/>
        <v>2</v>
      </c>
    </row>
    <row r="520" spans="1:24" x14ac:dyDescent="0.25">
      <c r="A520" t="s">
        <v>561</v>
      </c>
      <c r="B520" t="s">
        <v>3271</v>
      </c>
      <c r="C520">
        <v>0</v>
      </c>
      <c r="D520">
        <v>0</v>
      </c>
      <c r="E520">
        <v>0</v>
      </c>
      <c r="F520">
        <v>3583</v>
      </c>
      <c r="G520">
        <v>0</v>
      </c>
      <c r="H520">
        <v>4936</v>
      </c>
      <c r="I520">
        <v>3596</v>
      </c>
      <c r="J520">
        <v>3395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3332</v>
      </c>
      <c r="S520">
        <v>2961</v>
      </c>
      <c r="T520">
        <v>0</v>
      </c>
      <c r="U520">
        <v>0</v>
      </c>
      <c r="V520">
        <v>0</v>
      </c>
      <c r="W520">
        <v>0</v>
      </c>
      <c r="X520">
        <f t="shared" si="8"/>
        <v>11</v>
      </c>
    </row>
    <row r="521" spans="1:24" x14ac:dyDescent="0.25">
      <c r="A521" t="s">
        <v>568</v>
      </c>
      <c r="B521" t="s">
        <v>3271</v>
      </c>
      <c r="C521">
        <v>0</v>
      </c>
      <c r="D521">
        <v>0</v>
      </c>
      <c r="E521">
        <v>0</v>
      </c>
      <c r="F521">
        <v>53861</v>
      </c>
      <c r="G521">
        <v>0</v>
      </c>
      <c r="H521">
        <v>0</v>
      </c>
      <c r="I521">
        <v>0</v>
      </c>
      <c r="J521">
        <v>69534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119724</v>
      </c>
      <c r="S521">
        <v>116262</v>
      </c>
      <c r="T521">
        <v>78844</v>
      </c>
      <c r="U521">
        <v>0</v>
      </c>
      <c r="V521">
        <v>0</v>
      </c>
      <c r="W521">
        <v>0</v>
      </c>
      <c r="X521">
        <f t="shared" si="8"/>
        <v>12</v>
      </c>
    </row>
    <row r="522" spans="1:24" x14ac:dyDescent="0.25">
      <c r="A522" t="s">
        <v>590</v>
      </c>
      <c r="B522" t="s">
        <v>3271</v>
      </c>
      <c r="C522">
        <v>0</v>
      </c>
      <c r="D522">
        <v>0</v>
      </c>
      <c r="E522">
        <v>0</v>
      </c>
      <c r="F522">
        <v>454931</v>
      </c>
      <c r="G522">
        <v>491580</v>
      </c>
      <c r="H522">
        <v>348580</v>
      </c>
      <c r="I522">
        <v>493204</v>
      </c>
      <c r="J522">
        <v>491394</v>
      </c>
      <c r="K522">
        <v>460076</v>
      </c>
      <c r="L522">
        <v>14216873</v>
      </c>
      <c r="M522">
        <v>15824961</v>
      </c>
      <c r="N522">
        <v>13731773</v>
      </c>
      <c r="O522">
        <v>20377677</v>
      </c>
      <c r="P522">
        <v>19380851</v>
      </c>
      <c r="Q522">
        <v>19987692</v>
      </c>
      <c r="R522">
        <v>617505</v>
      </c>
      <c r="S522">
        <v>810999</v>
      </c>
      <c r="T522">
        <v>742100</v>
      </c>
      <c r="U522">
        <v>14656899</v>
      </c>
      <c r="V522">
        <v>16787205</v>
      </c>
      <c r="W522">
        <v>16226231</v>
      </c>
      <c r="X522">
        <f t="shared" si="8"/>
        <v>0</v>
      </c>
    </row>
    <row r="523" spans="1:24" x14ac:dyDescent="0.25">
      <c r="A523" t="s">
        <v>650</v>
      </c>
      <c r="B523" t="s">
        <v>3271</v>
      </c>
      <c r="C523">
        <v>29425</v>
      </c>
      <c r="D523">
        <v>13801</v>
      </c>
      <c r="E523">
        <v>0</v>
      </c>
      <c r="F523">
        <v>52456</v>
      </c>
      <c r="G523">
        <v>56249</v>
      </c>
      <c r="H523">
        <v>75417</v>
      </c>
      <c r="I523">
        <v>87189</v>
      </c>
      <c r="J523">
        <v>51368</v>
      </c>
      <c r="K523">
        <v>74608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48576</v>
      </c>
      <c r="S523">
        <v>85166</v>
      </c>
      <c r="T523">
        <v>0</v>
      </c>
      <c r="U523">
        <v>0</v>
      </c>
      <c r="V523">
        <v>0</v>
      </c>
      <c r="W523">
        <v>0</v>
      </c>
      <c r="X523">
        <f t="shared" si="8"/>
        <v>10</v>
      </c>
    </row>
    <row r="524" spans="1:24" x14ac:dyDescent="0.25">
      <c r="A524" t="s">
        <v>653</v>
      </c>
      <c r="B524" t="s">
        <v>3271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2860</v>
      </c>
      <c r="I524">
        <v>0</v>
      </c>
      <c r="J524">
        <v>0</v>
      </c>
      <c r="K524">
        <v>0</v>
      </c>
      <c r="L524">
        <v>2373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3129</v>
      </c>
      <c r="S524">
        <v>0</v>
      </c>
      <c r="T524">
        <v>0</v>
      </c>
      <c r="U524">
        <v>0</v>
      </c>
      <c r="V524">
        <v>0</v>
      </c>
      <c r="W524">
        <v>0</v>
      </c>
      <c r="X524">
        <f t="shared" si="8"/>
        <v>13</v>
      </c>
    </row>
    <row r="525" spans="1:24" x14ac:dyDescent="0.25">
      <c r="A525" t="s">
        <v>654</v>
      </c>
      <c r="B525" t="s">
        <v>3271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4094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f t="shared" si="8"/>
        <v>15</v>
      </c>
    </row>
    <row r="526" spans="1:24" x14ac:dyDescent="0.25">
      <c r="A526" t="s">
        <v>673</v>
      </c>
      <c r="B526" t="s">
        <v>3271</v>
      </c>
      <c r="C526">
        <v>0</v>
      </c>
      <c r="D526">
        <v>0</v>
      </c>
      <c r="E526">
        <v>0</v>
      </c>
      <c r="F526">
        <v>6172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f t="shared" si="8"/>
        <v>16</v>
      </c>
    </row>
    <row r="527" spans="1:24" x14ac:dyDescent="0.25">
      <c r="A527" t="s">
        <v>679</v>
      </c>
      <c r="B527" t="s">
        <v>3271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f t="shared" si="8"/>
        <v>16</v>
      </c>
    </row>
    <row r="528" spans="1:24" x14ac:dyDescent="0.25">
      <c r="A528" t="s">
        <v>680</v>
      </c>
      <c r="B528" t="s">
        <v>3271</v>
      </c>
      <c r="C528">
        <v>0</v>
      </c>
      <c r="D528">
        <v>0</v>
      </c>
      <c r="E528">
        <v>0</v>
      </c>
      <c r="F528">
        <v>0</v>
      </c>
      <c r="G528">
        <v>1720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f t="shared" si="8"/>
        <v>16</v>
      </c>
    </row>
    <row r="529" spans="1:24" x14ac:dyDescent="0.25">
      <c r="A529" t="s">
        <v>682</v>
      </c>
      <c r="B529" t="s">
        <v>3271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17711</v>
      </c>
      <c r="T529">
        <v>0</v>
      </c>
      <c r="U529">
        <v>0</v>
      </c>
      <c r="V529">
        <v>0</v>
      </c>
      <c r="W529">
        <v>0</v>
      </c>
      <c r="X529">
        <f t="shared" si="8"/>
        <v>15</v>
      </c>
    </row>
    <row r="530" spans="1:24" x14ac:dyDescent="0.25">
      <c r="A530" t="s">
        <v>527</v>
      </c>
      <c r="B530" t="s">
        <v>3271</v>
      </c>
      <c r="C530">
        <v>0</v>
      </c>
      <c r="D530">
        <v>0</v>
      </c>
      <c r="E530">
        <v>0</v>
      </c>
      <c r="F530">
        <v>46586</v>
      </c>
      <c r="G530">
        <v>44393</v>
      </c>
      <c r="H530">
        <v>40549</v>
      </c>
      <c r="I530">
        <v>103357</v>
      </c>
      <c r="J530">
        <v>51212</v>
      </c>
      <c r="K530">
        <v>40102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60796</v>
      </c>
      <c r="S530">
        <v>33278</v>
      </c>
      <c r="T530">
        <v>25166</v>
      </c>
      <c r="U530">
        <v>0</v>
      </c>
      <c r="V530">
        <v>0</v>
      </c>
      <c r="W530">
        <v>0</v>
      </c>
      <c r="X530">
        <f t="shared" si="8"/>
        <v>9</v>
      </c>
    </row>
    <row r="531" spans="1:24" x14ac:dyDescent="0.25">
      <c r="A531" t="s">
        <v>684</v>
      </c>
      <c r="B531" t="s">
        <v>3271</v>
      </c>
      <c r="C531">
        <v>0</v>
      </c>
      <c r="D531">
        <v>0</v>
      </c>
      <c r="E531">
        <v>0</v>
      </c>
      <c r="F531">
        <v>0</v>
      </c>
      <c r="G531">
        <v>4132</v>
      </c>
      <c r="H531">
        <v>4551</v>
      </c>
      <c r="I531">
        <v>4543</v>
      </c>
      <c r="J531">
        <v>6875</v>
      </c>
      <c r="K531">
        <v>5512</v>
      </c>
      <c r="L531">
        <v>0</v>
      </c>
      <c r="M531">
        <v>109944</v>
      </c>
      <c r="N531">
        <v>0</v>
      </c>
      <c r="O531">
        <v>0</v>
      </c>
      <c r="P531">
        <v>84040</v>
      </c>
      <c r="Q531">
        <v>74978</v>
      </c>
      <c r="R531">
        <v>0</v>
      </c>
      <c r="S531">
        <v>3544</v>
      </c>
      <c r="T531">
        <v>0</v>
      </c>
      <c r="U531">
        <v>0</v>
      </c>
      <c r="V531">
        <v>0</v>
      </c>
      <c r="W531">
        <v>0</v>
      </c>
      <c r="X531">
        <f t="shared" si="8"/>
        <v>8</v>
      </c>
    </row>
    <row r="532" spans="1:24" x14ac:dyDescent="0.25">
      <c r="A532" t="s">
        <v>686</v>
      </c>
      <c r="B532" t="s">
        <v>3271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2612</v>
      </c>
      <c r="I532">
        <v>675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f t="shared" si="8"/>
        <v>14</v>
      </c>
    </row>
    <row r="533" spans="1:24" x14ac:dyDescent="0.25">
      <c r="A533" t="s">
        <v>687</v>
      </c>
      <c r="B533" t="s">
        <v>3271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67649</v>
      </c>
      <c r="Q533">
        <v>0</v>
      </c>
      <c r="R533">
        <v>0</v>
      </c>
      <c r="S533">
        <v>14836</v>
      </c>
      <c r="T533">
        <v>0</v>
      </c>
      <c r="U533">
        <v>0</v>
      </c>
      <c r="V533">
        <v>0</v>
      </c>
      <c r="W533">
        <v>0</v>
      </c>
      <c r="X533">
        <f t="shared" si="8"/>
        <v>14</v>
      </c>
    </row>
    <row r="534" spans="1:24" x14ac:dyDescent="0.25">
      <c r="A534" t="s">
        <v>691</v>
      </c>
      <c r="B534" t="s">
        <v>3271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17872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36056</v>
      </c>
      <c r="Q534">
        <v>39077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f t="shared" si="8"/>
        <v>13</v>
      </c>
    </row>
    <row r="535" spans="1:24" x14ac:dyDescent="0.25">
      <c r="A535" t="s">
        <v>697</v>
      </c>
      <c r="B535" t="s">
        <v>3271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3687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4357</v>
      </c>
      <c r="S535">
        <v>0</v>
      </c>
      <c r="T535">
        <v>0</v>
      </c>
      <c r="U535">
        <v>0</v>
      </c>
      <c r="V535">
        <v>0</v>
      </c>
      <c r="W535">
        <v>0</v>
      </c>
      <c r="X535">
        <f t="shared" si="8"/>
        <v>14</v>
      </c>
    </row>
    <row r="536" spans="1:24" x14ac:dyDescent="0.25">
      <c r="A536" t="s">
        <v>723</v>
      </c>
      <c r="B536" t="s">
        <v>3271</v>
      </c>
      <c r="C536">
        <v>0</v>
      </c>
      <c r="D536">
        <v>0</v>
      </c>
      <c r="E536">
        <v>0</v>
      </c>
      <c r="F536">
        <v>0</v>
      </c>
      <c r="G536">
        <v>10851</v>
      </c>
      <c r="H536">
        <v>0</v>
      </c>
      <c r="I536">
        <v>0</v>
      </c>
      <c r="J536">
        <v>19322</v>
      </c>
      <c r="K536">
        <v>24709</v>
      </c>
      <c r="L536">
        <v>0</v>
      </c>
      <c r="M536">
        <v>0</v>
      </c>
      <c r="N536">
        <v>0</v>
      </c>
      <c r="O536">
        <v>0</v>
      </c>
      <c r="P536">
        <v>23386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f t="shared" si="8"/>
        <v>13</v>
      </c>
    </row>
    <row r="537" spans="1:24" x14ac:dyDescent="0.25">
      <c r="A537" t="s">
        <v>744</v>
      </c>
      <c r="B537" t="s">
        <v>3271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1831</v>
      </c>
      <c r="I537">
        <v>0</v>
      </c>
      <c r="J537">
        <v>0</v>
      </c>
      <c r="K537">
        <v>2836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f t="shared" si="8"/>
        <v>14</v>
      </c>
    </row>
    <row r="538" spans="1:24" x14ac:dyDescent="0.25">
      <c r="A538" t="s">
        <v>749</v>
      </c>
      <c r="B538" t="s">
        <v>3271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f t="shared" si="8"/>
        <v>16</v>
      </c>
    </row>
    <row r="539" spans="1:24" x14ac:dyDescent="0.25">
      <c r="A539" t="s">
        <v>750</v>
      </c>
      <c r="B539" t="s">
        <v>3271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74255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f t="shared" si="8"/>
        <v>15</v>
      </c>
    </row>
    <row r="540" spans="1:24" x14ac:dyDescent="0.25">
      <c r="A540" t="s">
        <v>751</v>
      </c>
      <c r="B540" t="s">
        <v>3271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f t="shared" si="8"/>
        <v>16</v>
      </c>
    </row>
    <row r="541" spans="1:24" x14ac:dyDescent="0.25">
      <c r="A541" t="s">
        <v>753</v>
      </c>
      <c r="B541" t="s">
        <v>3271</v>
      </c>
      <c r="C541">
        <v>151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1956</v>
      </c>
      <c r="K541">
        <v>0</v>
      </c>
      <c r="L541">
        <v>0</v>
      </c>
      <c r="M541">
        <v>5674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f t="shared" si="8"/>
        <v>14</v>
      </c>
    </row>
    <row r="542" spans="1:24" x14ac:dyDescent="0.25">
      <c r="A542" t="s">
        <v>756</v>
      </c>
      <c r="B542" t="s">
        <v>3271</v>
      </c>
      <c r="C542">
        <v>0</v>
      </c>
      <c r="D542">
        <v>0</v>
      </c>
      <c r="E542">
        <v>0</v>
      </c>
      <c r="F542">
        <v>14625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f t="shared" si="8"/>
        <v>16</v>
      </c>
    </row>
    <row r="543" spans="1:24" x14ac:dyDescent="0.25">
      <c r="A543" t="s">
        <v>760</v>
      </c>
      <c r="B543" t="s">
        <v>3271</v>
      </c>
      <c r="C543">
        <v>0</v>
      </c>
      <c r="D543">
        <v>0</v>
      </c>
      <c r="E543">
        <v>0</v>
      </c>
      <c r="F543">
        <v>3866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20157</v>
      </c>
      <c r="W543">
        <v>14827</v>
      </c>
      <c r="X543">
        <f t="shared" si="8"/>
        <v>14</v>
      </c>
    </row>
    <row r="544" spans="1:24" x14ac:dyDescent="0.25">
      <c r="A544" t="s">
        <v>765</v>
      </c>
      <c r="B544" t="s">
        <v>3271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f t="shared" si="8"/>
        <v>16</v>
      </c>
    </row>
    <row r="545" spans="1:24" x14ac:dyDescent="0.25">
      <c r="A545" t="s">
        <v>767</v>
      </c>
      <c r="B545" t="s">
        <v>3271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f t="shared" si="8"/>
        <v>16</v>
      </c>
    </row>
    <row r="546" spans="1:24" x14ac:dyDescent="0.25">
      <c r="A546" t="s">
        <v>769</v>
      </c>
      <c r="B546" t="s">
        <v>3271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f t="shared" si="8"/>
        <v>16</v>
      </c>
    </row>
    <row r="547" spans="1:24" x14ac:dyDescent="0.25">
      <c r="A547" t="s">
        <v>770</v>
      </c>
      <c r="B547" t="s">
        <v>3271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f t="shared" si="8"/>
        <v>16</v>
      </c>
    </row>
    <row r="548" spans="1:24" x14ac:dyDescent="0.25">
      <c r="A548" t="s">
        <v>723</v>
      </c>
      <c r="B548" t="s">
        <v>3271</v>
      </c>
      <c r="C548">
        <v>0</v>
      </c>
      <c r="D548">
        <v>0</v>
      </c>
      <c r="E548">
        <v>0</v>
      </c>
      <c r="F548">
        <v>0</v>
      </c>
      <c r="G548">
        <v>10851</v>
      </c>
      <c r="H548">
        <v>0</v>
      </c>
      <c r="I548">
        <v>0</v>
      </c>
      <c r="J548">
        <v>19322</v>
      </c>
      <c r="K548">
        <v>24709</v>
      </c>
      <c r="L548">
        <v>0</v>
      </c>
      <c r="M548">
        <v>0</v>
      </c>
      <c r="N548">
        <v>0</v>
      </c>
      <c r="O548">
        <v>0</v>
      </c>
      <c r="P548">
        <v>23386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f t="shared" si="8"/>
        <v>13</v>
      </c>
    </row>
    <row r="549" spans="1:24" x14ac:dyDescent="0.25">
      <c r="A549" t="s">
        <v>771</v>
      </c>
      <c r="B549" t="s">
        <v>3271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f t="shared" si="8"/>
        <v>16</v>
      </c>
    </row>
    <row r="550" spans="1:24" x14ac:dyDescent="0.25">
      <c r="A550" t="s">
        <v>773</v>
      </c>
      <c r="B550" t="s">
        <v>3271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f t="shared" si="8"/>
        <v>16</v>
      </c>
    </row>
    <row r="551" spans="1:24" x14ac:dyDescent="0.25">
      <c r="A551" t="s">
        <v>773</v>
      </c>
      <c r="B551" t="s">
        <v>3271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f t="shared" si="8"/>
        <v>16</v>
      </c>
    </row>
    <row r="552" spans="1:24" x14ac:dyDescent="0.25">
      <c r="A552" t="s">
        <v>774</v>
      </c>
      <c r="B552" t="s">
        <v>3271</v>
      </c>
      <c r="C552">
        <v>0</v>
      </c>
      <c r="D552">
        <v>0</v>
      </c>
      <c r="E552">
        <v>0</v>
      </c>
      <c r="F552">
        <v>0</v>
      </c>
      <c r="G552">
        <v>40758</v>
      </c>
      <c r="H552">
        <v>11827</v>
      </c>
      <c r="I552">
        <v>51229</v>
      </c>
      <c r="J552">
        <v>66429</v>
      </c>
      <c r="K552">
        <v>55297</v>
      </c>
      <c r="L552">
        <v>0</v>
      </c>
      <c r="M552">
        <v>0</v>
      </c>
      <c r="N552">
        <v>0</v>
      </c>
      <c r="O552">
        <v>102360</v>
      </c>
      <c r="P552">
        <v>0</v>
      </c>
      <c r="Q552">
        <v>0</v>
      </c>
      <c r="R552">
        <v>0</v>
      </c>
      <c r="S552">
        <v>0</v>
      </c>
      <c r="T552">
        <v>14523</v>
      </c>
      <c r="U552">
        <v>0</v>
      </c>
      <c r="V552">
        <v>0</v>
      </c>
      <c r="W552">
        <v>0</v>
      </c>
      <c r="X552">
        <f t="shared" si="8"/>
        <v>10</v>
      </c>
    </row>
    <row r="553" spans="1:24" x14ac:dyDescent="0.25">
      <c r="A553" t="s">
        <v>775</v>
      </c>
      <c r="B553" t="s">
        <v>3271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863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830</v>
      </c>
      <c r="T553">
        <v>0</v>
      </c>
      <c r="U553">
        <v>0</v>
      </c>
      <c r="V553">
        <v>0</v>
      </c>
      <c r="W553">
        <v>0</v>
      </c>
      <c r="X553">
        <f t="shared" si="8"/>
        <v>14</v>
      </c>
    </row>
    <row r="554" spans="1:24" x14ac:dyDescent="0.25">
      <c r="A554" t="s">
        <v>776</v>
      </c>
      <c r="B554" t="s">
        <v>3271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f t="shared" si="8"/>
        <v>16</v>
      </c>
    </row>
    <row r="555" spans="1:24" x14ac:dyDescent="0.25">
      <c r="A555" t="s">
        <v>778</v>
      </c>
      <c r="B555" t="s">
        <v>3271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f t="shared" si="8"/>
        <v>16</v>
      </c>
    </row>
    <row r="556" spans="1:24" x14ac:dyDescent="0.25">
      <c r="A556" t="s">
        <v>510</v>
      </c>
      <c r="B556" t="s">
        <v>3302</v>
      </c>
      <c r="C556">
        <v>0</v>
      </c>
      <c r="D556">
        <v>0</v>
      </c>
      <c r="E556">
        <v>0</v>
      </c>
      <c r="F556">
        <v>8273</v>
      </c>
      <c r="G556">
        <v>6977</v>
      </c>
      <c r="H556">
        <v>7077</v>
      </c>
      <c r="I556">
        <v>0</v>
      </c>
      <c r="J556">
        <v>7201</v>
      </c>
      <c r="K556">
        <v>7119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7316</v>
      </c>
      <c r="T556">
        <v>0</v>
      </c>
      <c r="U556">
        <v>0</v>
      </c>
      <c r="V556">
        <v>0</v>
      </c>
      <c r="W556">
        <v>0</v>
      </c>
      <c r="X556">
        <f t="shared" si="8"/>
        <v>12</v>
      </c>
    </row>
    <row r="557" spans="1:24" x14ac:dyDescent="0.25">
      <c r="A557" t="s">
        <v>548</v>
      </c>
      <c r="B557" t="s">
        <v>3302</v>
      </c>
      <c r="C557">
        <v>0</v>
      </c>
      <c r="D557">
        <v>0</v>
      </c>
      <c r="E557">
        <v>0</v>
      </c>
      <c r="F557">
        <v>9540365</v>
      </c>
      <c r="G557">
        <v>7456621</v>
      </c>
      <c r="H557">
        <v>5187813</v>
      </c>
      <c r="I557">
        <v>4842268</v>
      </c>
      <c r="J557">
        <v>5779229</v>
      </c>
      <c r="K557">
        <v>3872635</v>
      </c>
      <c r="L557">
        <v>349861535</v>
      </c>
      <c r="M557">
        <v>345264893</v>
      </c>
      <c r="N557">
        <v>327536583</v>
      </c>
      <c r="O557">
        <v>425810814</v>
      </c>
      <c r="P557">
        <v>415791036</v>
      </c>
      <c r="Q557">
        <v>381961080</v>
      </c>
      <c r="R557">
        <v>7122812</v>
      </c>
      <c r="S557">
        <v>8837719</v>
      </c>
      <c r="T557">
        <v>4544314</v>
      </c>
      <c r="U557">
        <v>580876606</v>
      </c>
      <c r="V557">
        <v>557917371</v>
      </c>
      <c r="W557">
        <v>514767314</v>
      </c>
      <c r="X557">
        <f t="shared" si="8"/>
        <v>0</v>
      </c>
    </row>
    <row r="558" spans="1:24" x14ac:dyDescent="0.25">
      <c r="A558" t="s">
        <v>593</v>
      </c>
      <c r="B558" t="s">
        <v>3302</v>
      </c>
      <c r="C558">
        <v>0</v>
      </c>
      <c r="D558">
        <v>0</v>
      </c>
      <c r="E558">
        <v>0</v>
      </c>
      <c r="F558">
        <v>105676</v>
      </c>
      <c r="G558">
        <v>113820</v>
      </c>
      <c r="H558">
        <v>103071</v>
      </c>
      <c r="I558">
        <v>89221</v>
      </c>
      <c r="J558">
        <v>83046</v>
      </c>
      <c r="K558">
        <v>79191</v>
      </c>
      <c r="L558">
        <v>29585</v>
      </c>
      <c r="M558">
        <v>28623</v>
      </c>
      <c r="N558">
        <v>0</v>
      </c>
      <c r="O558">
        <v>0</v>
      </c>
      <c r="P558">
        <v>0</v>
      </c>
      <c r="Q558">
        <v>0</v>
      </c>
      <c r="R558">
        <v>27198</v>
      </c>
      <c r="S558">
        <v>75279</v>
      </c>
      <c r="T558">
        <v>49466</v>
      </c>
      <c r="U558">
        <v>0</v>
      </c>
      <c r="V558">
        <v>0</v>
      </c>
      <c r="W558">
        <v>0</v>
      </c>
      <c r="X558">
        <f t="shared" si="8"/>
        <v>7</v>
      </c>
    </row>
    <row r="559" spans="1:24" x14ac:dyDescent="0.25">
      <c r="A559" t="s">
        <v>668</v>
      </c>
      <c r="B559" t="s">
        <v>3302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35045</v>
      </c>
      <c r="J559">
        <v>38978</v>
      </c>
      <c r="K559">
        <v>33528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67645</v>
      </c>
      <c r="S559">
        <v>60947</v>
      </c>
      <c r="T559">
        <v>63216</v>
      </c>
      <c r="U559">
        <v>0</v>
      </c>
      <c r="V559">
        <v>0</v>
      </c>
      <c r="W559">
        <v>0</v>
      </c>
      <c r="X559">
        <f t="shared" si="8"/>
        <v>10</v>
      </c>
    </row>
    <row r="560" spans="1:24" x14ac:dyDescent="0.25">
      <c r="A560" t="s">
        <v>683</v>
      </c>
      <c r="B560" t="s">
        <v>3302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f t="shared" si="8"/>
        <v>16</v>
      </c>
    </row>
    <row r="561" spans="1:24" x14ac:dyDescent="0.25">
      <c r="A561" t="s">
        <v>745</v>
      </c>
      <c r="B561" t="s">
        <v>3302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f t="shared" si="8"/>
        <v>16</v>
      </c>
    </row>
    <row r="562" spans="1:24" x14ac:dyDescent="0.25">
      <c r="A562" t="s">
        <v>748</v>
      </c>
      <c r="B562" t="s">
        <v>3302</v>
      </c>
      <c r="C562">
        <v>0</v>
      </c>
      <c r="D562">
        <v>0</v>
      </c>
      <c r="E562">
        <v>0</v>
      </c>
      <c r="F562">
        <v>0</v>
      </c>
      <c r="G562">
        <v>735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f t="shared" si="8"/>
        <v>16</v>
      </c>
    </row>
    <row r="563" spans="1:24" x14ac:dyDescent="0.25">
      <c r="A563" t="s">
        <v>754</v>
      </c>
      <c r="B563" t="s">
        <v>3302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f t="shared" si="8"/>
        <v>16</v>
      </c>
    </row>
    <row r="564" spans="1:24" x14ac:dyDescent="0.25">
      <c r="A564" t="s">
        <v>755</v>
      </c>
      <c r="B564" t="s">
        <v>3302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f t="shared" si="8"/>
        <v>16</v>
      </c>
    </row>
    <row r="565" spans="1:24" x14ac:dyDescent="0.25">
      <c r="A565" t="s">
        <v>53</v>
      </c>
      <c r="B565" t="s">
        <v>3274</v>
      </c>
      <c r="C565">
        <v>30277</v>
      </c>
      <c r="D565">
        <v>29242</v>
      </c>
      <c r="E565">
        <v>36037</v>
      </c>
      <c r="F565">
        <v>33003</v>
      </c>
      <c r="G565">
        <v>30352</v>
      </c>
      <c r="H565">
        <v>29413</v>
      </c>
      <c r="I565">
        <v>26339</v>
      </c>
      <c r="J565">
        <v>26739</v>
      </c>
      <c r="K565">
        <v>26591</v>
      </c>
      <c r="L565">
        <v>30800</v>
      </c>
      <c r="M565">
        <v>24320</v>
      </c>
      <c r="N565">
        <v>0</v>
      </c>
      <c r="O565">
        <v>0</v>
      </c>
      <c r="P565">
        <v>0</v>
      </c>
      <c r="Q565">
        <v>0</v>
      </c>
      <c r="R565">
        <v>29569</v>
      </c>
      <c r="S565">
        <v>33591</v>
      </c>
      <c r="T565">
        <v>29278</v>
      </c>
      <c r="U565">
        <v>0</v>
      </c>
      <c r="V565">
        <v>0</v>
      </c>
      <c r="W565">
        <v>0</v>
      </c>
      <c r="X565">
        <f t="shared" si="8"/>
        <v>7</v>
      </c>
    </row>
    <row r="566" spans="1:24" x14ac:dyDescent="0.25">
      <c r="A566" t="s">
        <v>88</v>
      </c>
      <c r="B566" t="s">
        <v>3274</v>
      </c>
      <c r="C566">
        <v>3658177</v>
      </c>
      <c r="D566">
        <v>3222585</v>
      </c>
      <c r="E566">
        <v>3172775</v>
      </c>
      <c r="F566">
        <v>5700026</v>
      </c>
      <c r="G566">
        <v>5753583</v>
      </c>
      <c r="H566">
        <v>6435977</v>
      </c>
      <c r="I566">
        <v>6928238</v>
      </c>
      <c r="J566">
        <v>7114004</v>
      </c>
      <c r="K566">
        <v>7594910</v>
      </c>
      <c r="L566">
        <v>3983611</v>
      </c>
      <c r="M566">
        <v>4160533</v>
      </c>
      <c r="N566">
        <v>4033479</v>
      </c>
      <c r="O566">
        <v>4368829</v>
      </c>
      <c r="P566">
        <v>4174475</v>
      </c>
      <c r="Q566">
        <v>4461587</v>
      </c>
      <c r="R566">
        <v>6949120</v>
      </c>
      <c r="S566">
        <v>6786277</v>
      </c>
      <c r="T566">
        <v>7755403</v>
      </c>
      <c r="U566">
        <v>3594784</v>
      </c>
      <c r="V566">
        <v>3953017</v>
      </c>
      <c r="W566">
        <v>3930125</v>
      </c>
      <c r="X566">
        <f t="shared" si="8"/>
        <v>0</v>
      </c>
    </row>
    <row r="567" spans="1:24" x14ac:dyDescent="0.25">
      <c r="A567" t="s">
        <v>464</v>
      </c>
      <c r="B567" t="s">
        <v>3274</v>
      </c>
      <c r="C567">
        <v>0</v>
      </c>
      <c r="D567">
        <v>0</v>
      </c>
      <c r="E567">
        <v>0</v>
      </c>
      <c r="F567">
        <v>288259</v>
      </c>
      <c r="G567">
        <v>290371</v>
      </c>
      <c r="H567">
        <v>294579</v>
      </c>
      <c r="I567">
        <v>461162</v>
      </c>
      <c r="J567">
        <v>510997</v>
      </c>
      <c r="K567">
        <v>482592</v>
      </c>
      <c r="L567">
        <v>2587700</v>
      </c>
      <c r="M567">
        <v>2045223</v>
      </c>
      <c r="N567">
        <v>2861376</v>
      </c>
      <c r="O567">
        <v>2564127</v>
      </c>
      <c r="P567">
        <v>2938988</v>
      </c>
      <c r="Q567">
        <v>3262170</v>
      </c>
      <c r="R567">
        <v>568220</v>
      </c>
      <c r="S567">
        <v>563517</v>
      </c>
      <c r="T567">
        <v>411591</v>
      </c>
      <c r="U567">
        <v>4292809</v>
      </c>
      <c r="V567">
        <v>4543125</v>
      </c>
      <c r="W567">
        <v>3924703</v>
      </c>
      <c r="X567">
        <f t="shared" si="8"/>
        <v>0</v>
      </c>
    </row>
    <row r="568" spans="1:24" x14ac:dyDescent="0.25">
      <c r="A568" t="s">
        <v>536</v>
      </c>
      <c r="B568" t="s">
        <v>3274</v>
      </c>
      <c r="C568">
        <v>0</v>
      </c>
      <c r="D568">
        <v>0</v>
      </c>
      <c r="E568">
        <v>0</v>
      </c>
      <c r="F568">
        <v>174368</v>
      </c>
      <c r="G568">
        <v>167535</v>
      </c>
      <c r="H568">
        <v>160820</v>
      </c>
      <c r="I568">
        <v>282736</v>
      </c>
      <c r="J568">
        <v>285795</v>
      </c>
      <c r="K568">
        <v>263149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432483</v>
      </c>
      <c r="S568">
        <v>507356</v>
      </c>
      <c r="T568">
        <v>555134</v>
      </c>
      <c r="U568">
        <v>0</v>
      </c>
      <c r="V568">
        <v>0</v>
      </c>
      <c r="W568">
        <v>0</v>
      </c>
      <c r="X568">
        <f t="shared" si="8"/>
        <v>9</v>
      </c>
    </row>
    <row r="569" spans="1:24" x14ac:dyDescent="0.25">
      <c r="A569" t="s">
        <v>609</v>
      </c>
      <c r="B569" t="s">
        <v>3274</v>
      </c>
      <c r="C569">
        <v>0</v>
      </c>
      <c r="D569">
        <v>0</v>
      </c>
      <c r="E569">
        <v>0</v>
      </c>
      <c r="F569">
        <v>4646</v>
      </c>
      <c r="G569">
        <v>0</v>
      </c>
      <c r="H569">
        <v>8413</v>
      </c>
      <c r="I569">
        <v>0</v>
      </c>
      <c r="J569">
        <v>0</v>
      </c>
      <c r="K569">
        <v>0</v>
      </c>
      <c r="L569">
        <v>6466</v>
      </c>
      <c r="M569">
        <v>0</v>
      </c>
      <c r="N569">
        <v>0</v>
      </c>
      <c r="O569">
        <v>0</v>
      </c>
      <c r="P569">
        <v>29268</v>
      </c>
      <c r="Q569">
        <v>17893</v>
      </c>
      <c r="R569">
        <v>6033</v>
      </c>
      <c r="S569">
        <v>6015</v>
      </c>
      <c r="T569">
        <v>10623</v>
      </c>
      <c r="U569">
        <v>14434</v>
      </c>
      <c r="V569">
        <v>13724</v>
      </c>
      <c r="W569">
        <v>8990</v>
      </c>
      <c r="X569">
        <f t="shared" si="8"/>
        <v>6</v>
      </c>
    </row>
    <row r="570" spans="1:24" x14ac:dyDescent="0.25">
      <c r="A570" t="s">
        <v>665</v>
      </c>
      <c r="B570" t="s">
        <v>3274</v>
      </c>
      <c r="C570">
        <v>0</v>
      </c>
      <c r="D570">
        <v>0</v>
      </c>
      <c r="E570">
        <v>0</v>
      </c>
      <c r="F570">
        <v>149681</v>
      </c>
      <c r="G570">
        <v>135716</v>
      </c>
      <c r="H570">
        <v>273603</v>
      </c>
      <c r="I570">
        <v>0</v>
      </c>
      <c r="J570">
        <v>0</v>
      </c>
      <c r="K570">
        <v>15518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29902</v>
      </c>
      <c r="S570">
        <v>0</v>
      </c>
      <c r="T570">
        <v>22667</v>
      </c>
      <c r="U570">
        <v>0</v>
      </c>
      <c r="V570">
        <v>0</v>
      </c>
      <c r="W570">
        <v>0</v>
      </c>
      <c r="X570">
        <f t="shared" si="8"/>
        <v>12</v>
      </c>
    </row>
    <row r="571" spans="1:24" x14ac:dyDescent="0.25">
      <c r="A571" t="s">
        <v>699</v>
      </c>
      <c r="B571" t="s">
        <v>3274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12773</v>
      </c>
      <c r="K571">
        <v>10060</v>
      </c>
      <c r="L571">
        <v>91119</v>
      </c>
      <c r="M571">
        <v>100439</v>
      </c>
      <c r="N571">
        <v>93268</v>
      </c>
      <c r="O571">
        <v>97741</v>
      </c>
      <c r="P571">
        <v>95203</v>
      </c>
      <c r="Q571">
        <v>80926</v>
      </c>
      <c r="R571">
        <v>0</v>
      </c>
      <c r="S571">
        <v>12265</v>
      </c>
      <c r="T571">
        <v>13146</v>
      </c>
      <c r="U571">
        <v>210890</v>
      </c>
      <c r="V571">
        <v>317458</v>
      </c>
      <c r="W571">
        <v>286687</v>
      </c>
      <c r="X571">
        <f t="shared" si="8"/>
        <v>3</v>
      </c>
    </row>
    <row r="572" spans="1:24" x14ac:dyDescent="0.25">
      <c r="A572" t="s">
        <v>727</v>
      </c>
      <c r="B572" t="s">
        <v>3274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1915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1751</v>
      </c>
      <c r="S572">
        <v>0</v>
      </c>
      <c r="T572">
        <v>2711</v>
      </c>
      <c r="U572">
        <v>0</v>
      </c>
      <c r="V572">
        <v>0</v>
      </c>
      <c r="W572">
        <v>0</v>
      </c>
      <c r="X572">
        <f t="shared" si="8"/>
        <v>13</v>
      </c>
    </row>
    <row r="573" spans="1:24" x14ac:dyDescent="0.25">
      <c r="A573" t="s">
        <v>780</v>
      </c>
      <c r="B573" t="s">
        <v>3274</v>
      </c>
      <c r="C573">
        <v>517</v>
      </c>
      <c r="D573">
        <v>0</v>
      </c>
      <c r="E573">
        <v>1441</v>
      </c>
      <c r="F573">
        <v>1559</v>
      </c>
      <c r="G573">
        <v>0</v>
      </c>
      <c r="H573">
        <v>1626</v>
      </c>
      <c r="I573">
        <v>1854</v>
      </c>
      <c r="J573">
        <v>1271</v>
      </c>
      <c r="K573">
        <v>1402</v>
      </c>
      <c r="L573">
        <v>1429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1643</v>
      </c>
      <c r="S573">
        <v>2365</v>
      </c>
      <c r="T573">
        <v>0</v>
      </c>
      <c r="U573">
        <v>6863</v>
      </c>
      <c r="V573">
        <v>3458</v>
      </c>
      <c r="W573">
        <v>0</v>
      </c>
      <c r="X573">
        <f t="shared" si="8"/>
        <v>7</v>
      </c>
    </row>
    <row r="574" spans="1:24" x14ac:dyDescent="0.25">
      <c r="A574" t="s">
        <v>782</v>
      </c>
      <c r="B574" t="s">
        <v>3274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214367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248477</v>
      </c>
      <c r="W574">
        <v>0</v>
      </c>
      <c r="X574">
        <f t="shared" si="8"/>
        <v>14</v>
      </c>
    </row>
    <row r="575" spans="1:24" x14ac:dyDescent="0.25">
      <c r="A575" t="s">
        <v>791</v>
      </c>
      <c r="B575" t="s">
        <v>3274</v>
      </c>
      <c r="C575">
        <v>405</v>
      </c>
      <c r="D575">
        <v>0</v>
      </c>
      <c r="E575">
        <v>677</v>
      </c>
      <c r="F575">
        <v>502</v>
      </c>
      <c r="G575">
        <v>0</v>
      </c>
      <c r="H575">
        <v>666</v>
      </c>
      <c r="I575">
        <v>431</v>
      </c>
      <c r="J575">
        <v>0</v>
      </c>
      <c r="K575">
        <v>1155</v>
      </c>
      <c r="L575">
        <v>0</v>
      </c>
      <c r="M575">
        <v>0</v>
      </c>
      <c r="N575">
        <v>0</v>
      </c>
      <c r="O575">
        <v>0</v>
      </c>
      <c r="P575">
        <v>3358</v>
      </c>
      <c r="Q575">
        <v>0</v>
      </c>
      <c r="R575">
        <v>0</v>
      </c>
      <c r="S575">
        <v>1085</v>
      </c>
      <c r="T575">
        <v>0</v>
      </c>
      <c r="U575">
        <v>0</v>
      </c>
      <c r="V575">
        <v>0</v>
      </c>
      <c r="W575">
        <v>0</v>
      </c>
      <c r="X575">
        <f t="shared" si="8"/>
        <v>11</v>
      </c>
    </row>
    <row r="576" spans="1:24" x14ac:dyDescent="0.25">
      <c r="A576" t="s">
        <v>793</v>
      </c>
      <c r="B576" t="s">
        <v>3274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f t="shared" si="8"/>
        <v>16</v>
      </c>
    </row>
    <row r="577" spans="1:24" x14ac:dyDescent="0.25">
      <c r="A577" t="s">
        <v>811</v>
      </c>
      <c r="B577" t="s">
        <v>3274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6651</v>
      </c>
      <c r="I577">
        <v>12158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327155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773302</v>
      </c>
      <c r="X577">
        <f t="shared" si="8"/>
        <v>12</v>
      </c>
    </row>
    <row r="578" spans="1:24" x14ac:dyDescent="0.25">
      <c r="A578" t="s">
        <v>813</v>
      </c>
      <c r="B578" t="s">
        <v>3274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f t="shared" si="8"/>
        <v>16</v>
      </c>
    </row>
    <row r="579" spans="1:24" x14ac:dyDescent="0.25">
      <c r="A579" t="s">
        <v>814</v>
      </c>
      <c r="B579" t="s">
        <v>3274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2273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6514</v>
      </c>
      <c r="T579">
        <v>3611</v>
      </c>
      <c r="U579">
        <v>0</v>
      </c>
      <c r="V579">
        <v>0</v>
      </c>
      <c r="W579">
        <v>0</v>
      </c>
      <c r="X579">
        <f t="shared" ref="X579:X642" si="9">COUNTIF(H579:W579,0)</f>
        <v>13</v>
      </c>
    </row>
    <row r="580" spans="1:24" x14ac:dyDescent="0.25">
      <c r="A580" t="s">
        <v>855</v>
      </c>
      <c r="B580" t="s">
        <v>3274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734</v>
      </c>
      <c r="K580">
        <v>0</v>
      </c>
      <c r="L580">
        <v>994</v>
      </c>
      <c r="M580">
        <v>0</v>
      </c>
      <c r="N580">
        <v>0</v>
      </c>
      <c r="O580">
        <v>0</v>
      </c>
      <c r="P580">
        <v>0</v>
      </c>
      <c r="Q580">
        <v>1004</v>
      </c>
      <c r="R580">
        <v>0</v>
      </c>
      <c r="S580">
        <v>0</v>
      </c>
      <c r="T580">
        <v>519</v>
      </c>
      <c r="U580">
        <v>0</v>
      </c>
      <c r="V580">
        <v>0</v>
      </c>
      <c r="W580">
        <v>0</v>
      </c>
      <c r="X580">
        <f t="shared" si="9"/>
        <v>12</v>
      </c>
    </row>
    <row r="581" spans="1:24" x14ac:dyDescent="0.25">
      <c r="A581" t="s">
        <v>868</v>
      </c>
      <c r="B581" t="s">
        <v>3274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f t="shared" si="9"/>
        <v>16</v>
      </c>
    </row>
    <row r="582" spans="1:24" x14ac:dyDescent="0.25">
      <c r="A582" t="s">
        <v>869</v>
      </c>
      <c r="B582" t="s">
        <v>3274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878</v>
      </c>
      <c r="I582">
        <v>0</v>
      </c>
      <c r="J582">
        <v>460</v>
      </c>
      <c r="K582">
        <v>945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777</v>
      </c>
      <c r="T582">
        <v>498</v>
      </c>
      <c r="U582">
        <v>0</v>
      </c>
      <c r="V582">
        <v>0</v>
      </c>
      <c r="W582">
        <v>0</v>
      </c>
      <c r="X582">
        <f t="shared" si="9"/>
        <v>11</v>
      </c>
    </row>
    <row r="583" spans="1:24" x14ac:dyDescent="0.25">
      <c r="A583" t="s">
        <v>870</v>
      </c>
      <c r="B583" t="s">
        <v>3274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164399</v>
      </c>
      <c r="T583">
        <v>0</v>
      </c>
      <c r="U583">
        <v>0</v>
      </c>
      <c r="V583">
        <v>0</v>
      </c>
      <c r="W583">
        <v>0</v>
      </c>
      <c r="X583">
        <f t="shared" si="9"/>
        <v>15</v>
      </c>
    </row>
    <row r="584" spans="1:24" x14ac:dyDescent="0.25">
      <c r="A584" t="s">
        <v>871</v>
      </c>
      <c r="B584" t="s">
        <v>3274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25755</v>
      </c>
      <c r="T584">
        <v>0</v>
      </c>
      <c r="U584">
        <v>0</v>
      </c>
      <c r="V584">
        <v>0</v>
      </c>
      <c r="W584">
        <v>0</v>
      </c>
      <c r="X584">
        <f t="shared" si="9"/>
        <v>15</v>
      </c>
    </row>
    <row r="585" spans="1:24" x14ac:dyDescent="0.25">
      <c r="A585" t="s">
        <v>23</v>
      </c>
      <c r="B585" t="s">
        <v>3262</v>
      </c>
      <c r="C585">
        <v>300255</v>
      </c>
      <c r="D585">
        <v>285167</v>
      </c>
      <c r="E585">
        <v>314547</v>
      </c>
      <c r="F585">
        <v>217660</v>
      </c>
      <c r="G585">
        <v>253903</v>
      </c>
      <c r="H585">
        <v>456175</v>
      </c>
      <c r="I585">
        <v>179983</v>
      </c>
      <c r="J585">
        <v>211392</v>
      </c>
      <c r="K585">
        <v>0</v>
      </c>
      <c r="L585">
        <v>0</v>
      </c>
      <c r="M585">
        <v>0</v>
      </c>
      <c r="N585">
        <v>161447</v>
      </c>
      <c r="O585">
        <v>173256</v>
      </c>
      <c r="P585">
        <v>0</v>
      </c>
      <c r="Q585">
        <v>166017</v>
      </c>
      <c r="R585">
        <v>196066</v>
      </c>
      <c r="S585">
        <v>291467</v>
      </c>
      <c r="T585">
        <v>220975</v>
      </c>
      <c r="U585">
        <v>0</v>
      </c>
      <c r="V585">
        <v>260406</v>
      </c>
      <c r="W585">
        <v>0</v>
      </c>
      <c r="X585">
        <f t="shared" si="9"/>
        <v>6</v>
      </c>
    </row>
    <row r="586" spans="1:24" x14ac:dyDescent="0.25">
      <c r="A586" t="s">
        <v>30</v>
      </c>
      <c r="B586" t="s">
        <v>3262</v>
      </c>
      <c r="C586">
        <v>28500</v>
      </c>
      <c r="D586">
        <v>22670</v>
      </c>
      <c r="E586">
        <v>20549</v>
      </c>
      <c r="F586">
        <v>22468</v>
      </c>
      <c r="G586">
        <v>20524</v>
      </c>
      <c r="H586">
        <v>32062</v>
      </c>
      <c r="I586">
        <v>0</v>
      </c>
      <c r="J586">
        <v>24922</v>
      </c>
      <c r="K586">
        <v>21514</v>
      </c>
      <c r="L586">
        <v>34521</v>
      </c>
      <c r="M586">
        <v>23099</v>
      </c>
      <c r="N586">
        <v>0</v>
      </c>
      <c r="O586">
        <v>29453</v>
      </c>
      <c r="P586">
        <v>17686</v>
      </c>
      <c r="Q586">
        <v>22008</v>
      </c>
      <c r="R586">
        <v>27865</v>
      </c>
      <c r="S586">
        <v>0</v>
      </c>
      <c r="T586">
        <v>20400</v>
      </c>
      <c r="U586">
        <v>19965</v>
      </c>
      <c r="V586">
        <v>0</v>
      </c>
      <c r="W586">
        <v>0</v>
      </c>
      <c r="X586">
        <f t="shared" si="9"/>
        <v>5</v>
      </c>
    </row>
    <row r="587" spans="1:24" x14ac:dyDescent="0.25">
      <c r="A587" t="s">
        <v>90</v>
      </c>
      <c r="B587" t="s">
        <v>3262</v>
      </c>
      <c r="C587">
        <v>19485554</v>
      </c>
      <c r="D587">
        <v>19461629</v>
      </c>
      <c r="E587">
        <v>19905350</v>
      </c>
      <c r="F587">
        <v>22470695</v>
      </c>
      <c r="G587">
        <v>22802421</v>
      </c>
      <c r="H587">
        <v>22289673</v>
      </c>
      <c r="I587">
        <v>20917719</v>
      </c>
      <c r="J587">
        <v>20920092</v>
      </c>
      <c r="K587">
        <v>20134630</v>
      </c>
      <c r="L587">
        <v>7026029</v>
      </c>
      <c r="M587">
        <v>7464554</v>
      </c>
      <c r="N587">
        <v>7324685</v>
      </c>
      <c r="O587">
        <v>7668758</v>
      </c>
      <c r="P587">
        <v>7433213</v>
      </c>
      <c r="Q587">
        <v>7362716</v>
      </c>
      <c r="R587">
        <v>19323683</v>
      </c>
      <c r="S587">
        <v>20710069</v>
      </c>
      <c r="T587">
        <v>20339979</v>
      </c>
      <c r="U587">
        <v>12924778</v>
      </c>
      <c r="V587">
        <v>14338155</v>
      </c>
      <c r="W587">
        <v>14091919</v>
      </c>
      <c r="X587">
        <f t="shared" si="9"/>
        <v>0</v>
      </c>
    </row>
    <row r="588" spans="1:24" x14ac:dyDescent="0.25">
      <c r="A588" t="s">
        <v>199</v>
      </c>
      <c r="B588" t="s">
        <v>3262</v>
      </c>
      <c r="C588">
        <v>2688</v>
      </c>
      <c r="D588">
        <v>0</v>
      </c>
      <c r="E588">
        <v>0</v>
      </c>
      <c r="F588">
        <v>0</v>
      </c>
      <c r="G588">
        <v>2436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4289</v>
      </c>
      <c r="N588">
        <v>0</v>
      </c>
      <c r="O588">
        <v>2079</v>
      </c>
      <c r="P588">
        <v>0</v>
      </c>
      <c r="Q588">
        <v>0</v>
      </c>
      <c r="R588">
        <v>0</v>
      </c>
      <c r="S588">
        <v>0</v>
      </c>
      <c r="T588">
        <v>3396</v>
      </c>
      <c r="U588">
        <v>3266</v>
      </c>
      <c r="V588">
        <v>0</v>
      </c>
      <c r="W588">
        <v>0</v>
      </c>
      <c r="X588">
        <f t="shared" si="9"/>
        <v>12</v>
      </c>
    </row>
    <row r="589" spans="1:24" x14ac:dyDescent="0.25">
      <c r="A589" t="s">
        <v>450</v>
      </c>
      <c r="B589" t="s">
        <v>3262</v>
      </c>
      <c r="C589">
        <v>0</v>
      </c>
      <c r="D589">
        <v>0</v>
      </c>
      <c r="E589">
        <v>0</v>
      </c>
      <c r="F589">
        <v>34846</v>
      </c>
      <c r="G589">
        <v>30622</v>
      </c>
      <c r="H589">
        <v>39622</v>
      </c>
      <c r="I589">
        <v>0</v>
      </c>
      <c r="J589">
        <v>39510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38962</v>
      </c>
      <c r="S589">
        <v>0</v>
      </c>
      <c r="T589">
        <v>0</v>
      </c>
      <c r="U589">
        <v>0</v>
      </c>
      <c r="V589">
        <v>0</v>
      </c>
      <c r="W589">
        <v>0</v>
      </c>
      <c r="X589">
        <f t="shared" si="9"/>
        <v>13</v>
      </c>
    </row>
    <row r="590" spans="1:24" x14ac:dyDescent="0.25">
      <c r="A590" t="s">
        <v>500</v>
      </c>
      <c r="B590" t="s">
        <v>3262</v>
      </c>
      <c r="C590">
        <v>19578</v>
      </c>
      <c r="D590">
        <v>0</v>
      </c>
      <c r="E590">
        <v>0</v>
      </c>
      <c r="F590">
        <v>317686</v>
      </c>
      <c r="G590">
        <v>255871</v>
      </c>
      <c r="H590">
        <v>264776</v>
      </c>
      <c r="I590">
        <v>388221</v>
      </c>
      <c r="J590">
        <v>375369</v>
      </c>
      <c r="K590">
        <v>348484</v>
      </c>
      <c r="L590">
        <v>402174</v>
      </c>
      <c r="M590">
        <v>343294</v>
      </c>
      <c r="N590">
        <v>348295</v>
      </c>
      <c r="O590">
        <v>264337</v>
      </c>
      <c r="P590">
        <v>218995</v>
      </c>
      <c r="Q590">
        <v>183818</v>
      </c>
      <c r="R590">
        <v>560163</v>
      </c>
      <c r="S590">
        <v>462655</v>
      </c>
      <c r="T590">
        <v>464812</v>
      </c>
      <c r="U590">
        <v>228051</v>
      </c>
      <c r="V590">
        <v>0</v>
      </c>
      <c r="W590">
        <v>0</v>
      </c>
      <c r="X590">
        <f t="shared" si="9"/>
        <v>2</v>
      </c>
    </row>
    <row r="591" spans="1:24" x14ac:dyDescent="0.25">
      <c r="A591" t="s">
        <v>520</v>
      </c>
      <c r="B591" t="s">
        <v>3262</v>
      </c>
      <c r="C591">
        <v>0</v>
      </c>
      <c r="D591">
        <v>0</v>
      </c>
      <c r="E591">
        <v>0</v>
      </c>
      <c r="F591">
        <v>73654</v>
      </c>
      <c r="G591">
        <v>74155</v>
      </c>
      <c r="H591">
        <v>81619</v>
      </c>
      <c r="I591">
        <v>90326</v>
      </c>
      <c r="J591">
        <v>97582</v>
      </c>
      <c r="K591">
        <v>95871</v>
      </c>
      <c r="L591">
        <v>665186</v>
      </c>
      <c r="M591">
        <v>536886</v>
      </c>
      <c r="N591">
        <v>268128</v>
      </c>
      <c r="O591">
        <v>776942</v>
      </c>
      <c r="P591">
        <v>657734</v>
      </c>
      <c r="Q591">
        <v>606862</v>
      </c>
      <c r="R591">
        <v>174225</v>
      </c>
      <c r="S591">
        <v>132792</v>
      </c>
      <c r="T591">
        <v>87977</v>
      </c>
      <c r="U591">
        <v>992660</v>
      </c>
      <c r="V591">
        <v>0</v>
      </c>
      <c r="W591">
        <v>571814</v>
      </c>
      <c r="X591">
        <f t="shared" si="9"/>
        <v>1</v>
      </c>
    </row>
    <row r="592" spans="1:24" x14ac:dyDescent="0.25">
      <c r="A592" t="s">
        <v>550</v>
      </c>
      <c r="B592" t="s">
        <v>3262</v>
      </c>
      <c r="C592">
        <v>0</v>
      </c>
      <c r="D592">
        <v>0</v>
      </c>
      <c r="E592">
        <v>0</v>
      </c>
      <c r="F592">
        <v>34761960</v>
      </c>
      <c r="G592">
        <v>33513614</v>
      </c>
      <c r="H592">
        <v>32570240</v>
      </c>
      <c r="I592">
        <v>28981803</v>
      </c>
      <c r="J592">
        <v>29164975</v>
      </c>
      <c r="K592">
        <v>27702295</v>
      </c>
      <c r="L592">
        <v>554351560</v>
      </c>
      <c r="M592">
        <v>549937607</v>
      </c>
      <c r="N592">
        <v>571281656</v>
      </c>
      <c r="O592">
        <v>234705307</v>
      </c>
      <c r="P592">
        <v>229275976</v>
      </c>
      <c r="Q592">
        <v>224965527</v>
      </c>
      <c r="R592">
        <v>34637864</v>
      </c>
      <c r="S592">
        <v>33169441</v>
      </c>
      <c r="T592">
        <v>34072465</v>
      </c>
      <c r="U592">
        <v>418468203</v>
      </c>
      <c r="V592">
        <v>449536841</v>
      </c>
      <c r="W592">
        <v>435839986</v>
      </c>
      <c r="X592">
        <f t="shared" si="9"/>
        <v>0</v>
      </c>
    </row>
    <row r="593" spans="1:24" x14ac:dyDescent="0.25">
      <c r="A593" t="s">
        <v>578</v>
      </c>
      <c r="B593" t="s">
        <v>3262</v>
      </c>
      <c r="C593">
        <v>0</v>
      </c>
      <c r="D593">
        <v>0</v>
      </c>
      <c r="E593">
        <v>0</v>
      </c>
      <c r="F593">
        <v>814773</v>
      </c>
      <c r="G593">
        <v>1852604</v>
      </c>
      <c r="H593">
        <v>2223068</v>
      </c>
      <c r="I593">
        <v>1546616</v>
      </c>
      <c r="J593">
        <v>2239777</v>
      </c>
      <c r="K593">
        <v>2680377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1513777</v>
      </c>
      <c r="S593">
        <v>2239463</v>
      </c>
      <c r="T593">
        <v>3149408</v>
      </c>
      <c r="U593">
        <v>0</v>
      </c>
      <c r="V593">
        <v>0</v>
      </c>
      <c r="W593">
        <v>0</v>
      </c>
      <c r="X593">
        <f t="shared" si="9"/>
        <v>9</v>
      </c>
    </row>
    <row r="594" spans="1:24" x14ac:dyDescent="0.25">
      <c r="A594" t="s">
        <v>726</v>
      </c>
      <c r="B594" t="s">
        <v>3262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29130</v>
      </c>
      <c r="J594">
        <v>30018</v>
      </c>
      <c r="K594">
        <v>37701</v>
      </c>
      <c r="L594">
        <v>0</v>
      </c>
      <c r="M594">
        <v>0</v>
      </c>
      <c r="N594">
        <v>14263</v>
      </c>
      <c r="O594">
        <v>0</v>
      </c>
      <c r="P594">
        <v>0</v>
      </c>
      <c r="Q594">
        <v>0</v>
      </c>
      <c r="R594">
        <v>51739</v>
      </c>
      <c r="S594">
        <v>0</v>
      </c>
      <c r="T594">
        <v>0</v>
      </c>
      <c r="U594">
        <v>0</v>
      </c>
      <c r="V594">
        <v>0</v>
      </c>
      <c r="W594">
        <v>0</v>
      </c>
      <c r="X594">
        <f t="shared" si="9"/>
        <v>11</v>
      </c>
    </row>
    <row r="595" spans="1:24" x14ac:dyDescent="0.25">
      <c r="A595" t="s">
        <v>730</v>
      </c>
      <c r="B595" t="s">
        <v>3262</v>
      </c>
      <c r="C595">
        <v>0</v>
      </c>
      <c r="D595">
        <v>0</v>
      </c>
      <c r="E595">
        <v>0</v>
      </c>
      <c r="F595">
        <v>90757</v>
      </c>
      <c r="G595">
        <v>83404</v>
      </c>
      <c r="H595">
        <v>0</v>
      </c>
      <c r="I595">
        <v>0</v>
      </c>
      <c r="J595">
        <v>175234</v>
      </c>
      <c r="K595">
        <v>0</v>
      </c>
      <c r="L595">
        <v>0</v>
      </c>
      <c r="M595">
        <v>0</v>
      </c>
      <c r="N595">
        <v>638372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503103</v>
      </c>
      <c r="X595">
        <f t="shared" si="9"/>
        <v>13</v>
      </c>
    </row>
    <row r="596" spans="1:24" x14ac:dyDescent="0.25">
      <c r="A596" t="s">
        <v>733</v>
      </c>
      <c r="B596" t="s">
        <v>3262</v>
      </c>
      <c r="C596">
        <v>0</v>
      </c>
      <c r="D596">
        <v>0</v>
      </c>
      <c r="E596">
        <v>0</v>
      </c>
      <c r="F596">
        <v>238974</v>
      </c>
      <c r="G596">
        <v>273429</v>
      </c>
      <c r="H596">
        <v>0</v>
      </c>
      <c r="I596">
        <v>247111</v>
      </c>
      <c r="J596">
        <v>282543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216492</v>
      </c>
      <c r="T596">
        <v>192277</v>
      </c>
      <c r="U596">
        <v>0</v>
      </c>
      <c r="V596">
        <v>0</v>
      </c>
      <c r="W596">
        <v>0</v>
      </c>
      <c r="X596">
        <f t="shared" si="9"/>
        <v>12</v>
      </c>
    </row>
    <row r="597" spans="1:24" x14ac:dyDescent="0.25">
      <c r="A597" t="s">
        <v>768</v>
      </c>
      <c r="B597" t="s">
        <v>3262</v>
      </c>
      <c r="C597">
        <v>0</v>
      </c>
      <c r="D597">
        <v>0</v>
      </c>
      <c r="E597">
        <v>0</v>
      </c>
      <c r="F597">
        <v>221841</v>
      </c>
      <c r="G597">
        <v>243020</v>
      </c>
      <c r="H597">
        <v>0</v>
      </c>
      <c r="I597">
        <v>184548</v>
      </c>
      <c r="J597">
        <v>304633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372079</v>
      </c>
      <c r="S597">
        <v>729209</v>
      </c>
      <c r="T597">
        <v>0</v>
      </c>
      <c r="U597">
        <v>0</v>
      </c>
      <c r="V597">
        <v>0</v>
      </c>
      <c r="W597">
        <v>0</v>
      </c>
      <c r="X597">
        <f t="shared" si="9"/>
        <v>12</v>
      </c>
    </row>
    <row r="598" spans="1:24" x14ac:dyDescent="0.25">
      <c r="A598" t="s">
        <v>772</v>
      </c>
      <c r="B598" t="s">
        <v>3262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2002226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366452</v>
      </c>
      <c r="R598">
        <v>980714</v>
      </c>
      <c r="S598">
        <v>0</v>
      </c>
      <c r="T598">
        <v>0</v>
      </c>
      <c r="U598">
        <v>0</v>
      </c>
      <c r="V598">
        <v>0</v>
      </c>
      <c r="W598">
        <v>0</v>
      </c>
      <c r="X598">
        <f t="shared" si="9"/>
        <v>13</v>
      </c>
    </row>
    <row r="599" spans="1:24" x14ac:dyDescent="0.25">
      <c r="A599" t="s">
        <v>781</v>
      </c>
      <c r="B599" t="s">
        <v>3262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10358</v>
      </c>
      <c r="I599">
        <v>3854</v>
      </c>
      <c r="J599">
        <v>10253</v>
      </c>
      <c r="K599">
        <v>14675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f t="shared" si="9"/>
        <v>12</v>
      </c>
    </row>
    <row r="600" spans="1:24" x14ac:dyDescent="0.25">
      <c r="A600" t="s">
        <v>787</v>
      </c>
      <c r="B600" t="s">
        <v>3262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3895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f t="shared" si="9"/>
        <v>15</v>
      </c>
    </row>
    <row r="601" spans="1:24" x14ac:dyDescent="0.25">
      <c r="A601" t="s">
        <v>789</v>
      </c>
      <c r="B601" t="s">
        <v>3262</v>
      </c>
      <c r="C601">
        <v>0</v>
      </c>
      <c r="D601">
        <v>4616</v>
      </c>
      <c r="E601">
        <v>0</v>
      </c>
      <c r="F601">
        <v>0</v>
      </c>
      <c r="G601">
        <v>0</v>
      </c>
      <c r="H601">
        <v>7508</v>
      </c>
      <c r="I601">
        <v>6116</v>
      </c>
      <c r="J601">
        <v>9808</v>
      </c>
      <c r="K601">
        <v>10269</v>
      </c>
      <c r="L601">
        <v>24237</v>
      </c>
      <c r="M601">
        <v>24487</v>
      </c>
      <c r="N601">
        <v>0</v>
      </c>
      <c r="O601">
        <v>0</v>
      </c>
      <c r="P601">
        <v>19425</v>
      </c>
      <c r="Q601">
        <v>0</v>
      </c>
      <c r="R601">
        <v>10089</v>
      </c>
      <c r="S601">
        <v>12766</v>
      </c>
      <c r="T601">
        <v>0</v>
      </c>
      <c r="U601">
        <v>0</v>
      </c>
      <c r="V601">
        <v>0</v>
      </c>
      <c r="W601">
        <v>68772</v>
      </c>
      <c r="X601">
        <f t="shared" si="9"/>
        <v>6</v>
      </c>
    </row>
    <row r="602" spans="1:24" x14ac:dyDescent="0.25">
      <c r="A602" t="s">
        <v>795</v>
      </c>
      <c r="B602" t="s">
        <v>3262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f t="shared" si="9"/>
        <v>16</v>
      </c>
    </row>
    <row r="603" spans="1:24" x14ac:dyDescent="0.25">
      <c r="A603" t="s">
        <v>796</v>
      </c>
      <c r="B603" t="s">
        <v>3262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11399</v>
      </c>
      <c r="J603">
        <v>14282</v>
      </c>
      <c r="K603">
        <v>12379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9463</v>
      </c>
      <c r="T603">
        <v>0</v>
      </c>
      <c r="U603">
        <v>0</v>
      </c>
      <c r="V603">
        <v>0</v>
      </c>
      <c r="W603">
        <v>0</v>
      </c>
      <c r="X603">
        <f t="shared" si="9"/>
        <v>12</v>
      </c>
    </row>
    <row r="604" spans="1:24" x14ac:dyDescent="0.25">
      <c r="A604" t="s">
        <v>801</v>
      </c>
      <c r="B604" t="s">
        <v>3262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f t="shared" si="9"/>
        <v>16</v>
      </c>
    </row>
    <row r="605" spans="1:24" x14ac:dyDescent="0.25">
      <c r="A605" t="s">
        <v>806</v>
      </c>
      <c r="B605" t="s">
        <v>3262</v>
      </c>
      <c r="C605">
        <v>0</v>
      </c>
      <c r="D605">
        <v>0</v>
      </c>
      <c r="E605">
        <v>0</v>
      </c>
      <c r="F605">
        <v>0</v>
      </c>
      <c r="G605">
        <v>16215</v>
      </c>
      <c r="H605">
        <v>0</v>
      </c>
      <c r="I605">
        <v>29966</v>
      </c>
      <c r="J605">
        <v>0</v>
      </c>
      <c r="K605">
        <v>31507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18212</v>
      </c>
      <c r="T605">
        <v>22012</v>
      </c>
      <c r="U605">
        <v>0</v>
      </c>
      <c r="V605">
        <v>0</v>
      </c>
      <c r="W605">
        <v>0</v>
      </c>
      <c r="X605">
        <f t="shared" si="9"/>
        <v>12</v>
      </c>
    </row>
    <row r="606" spans="1:24" x14ac:dyDescent="0.25">
      <c r="A606" t="s">
        <v>815</v>
      </c>
      <c r="B606" t="s">
        <v>3262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3588</v>
      </c>
      <c r="T606">
        <v>3933</v>
      </c>
      <c r="U606">
        <v>0</v>
      </c>
      <c r="V606">
        <v>0</v>
      </c>
      <c r="W606">
        <v>0</v>
      </c>
      <c r="X606">
        <f t="shared" si="9"/>
        <v>14</v>
      </c>
    </row>
    <row r="607" spans="1:24" x14ac:dyDescent="0.25">
      <c r="A607" t="s">
        <v>816</v>
      </c>
      <c r="B607" t="s">
        <v>3262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1298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f t="shared" si="9"/>
        <v>15</v>
      </c>
    </row>
    <row r="608" spans="1:24" x14ac:dyDescent="0.25">
      <c r="A608" t="s">
        <v>817</v>
      </c>
      <c r="B608" t="s">
        <v>3262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f t="shared" si="9"/>
        <v>16</v>
      </c>
    </row>
    <row r="609" spans="1:24" x14ac:dyDescent="0.25">
      <c r="A609" t="s">
        <v>820</v>
      </c>
      <c r="B609" t="s">
        <v>3262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3598</v>
      </c>
      <c r="S609">
        <v>0</v>
      </c>
      <c r="T609">
        <v>0</v>
      </c>
      <c r="U609">
        <v>0</v>
      </c>
      <c r="V609">
        <v>0</v>
      </c>
      <c r="W609">
        <v>0</v>
      </c>
      <c r="X609">
        <f t="shared" si="9"/>
        <v>15</v>
      </c>
    </row>
    <row r="610" spans="1:24" x14ac:dyDescent="0.25">
      <c r="A610" t="s">
        <v>821</v>
      </c>
      <c r="B610" t="s">
        <v>3262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41099</v>
      </c>
      <c r="U610">
        <v>0</v>
      </c>
      <c r="V610">
        <v>0</v>
      </c>
      <c r="W610">
        <v>0</v>
      </c>
      <c r="X610">
        <f t="shared" si="9"/>
        <v>15</v>
      </c>
    </row>
    <row r="611" spans="1:24" x14ac:dyDescent="0.25">
      <c r="A611" t="s">
        <v>823</v>
      </c>
      <c r="B611" t="s">
        <v>3262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17639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29295</v>
      </c>
      <c r="T611">
        <v>0</v>
      </c>
      <c r="U611">
        <v>0</v>
      </c>
      <c r="V611">
        <v>0</v>
      </c>
      <c r="W611">
        <v>0</v>
      </c>
      <c r="X611">
        <f t="shared" si="9"/>
        <v>14</v>
      </c>
    </row>
    <row r="612" spans="1:24" x14ac:dyDescent="0.25">
      <c r="A612" t="s">
        <v>831</v>
      </c>
      <c r="B612" t="s">
        <v>3262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f t="shared" si="9"/>
        <v>16</v>
      </c>
    </row>
    <row r="613" spans="1:24" x14ac:dyDescent="0.25">
      <c r="A613" t="s">
        <v>834</v>
      </c>
      <c r="B613" t="s">
        <v>3262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f t="shared" si="9"/>
        <v>16</v>
      </c>
    </row>
    <row r="614" spans="1:24" x14ac:dyDescent="0.25">
      <c r="A614" t="s">
        <v>839</v>
      </c>
      <c r="B614" t="s">
        <v>3262</v>
      </c>
      <c r="C614">
        <v>0</v>
      </c>
      <c r="D614">
        <v>0</v>
      </c>
      <c r="E614">
        <v>0</v>
      </c>
      <c r="F614">
        <v>12765</v>
      </c>
      <c r="G614">
        <v>0</v>
      </c>
      <c r="H614">
        <v>0</v>
      </c>
      <c r="I614">
        <v>0</v>
      </c>
      <c r="J614">
        <v>0</v>
      </c>
      <c r="K614">
        <v>2211</v>
      </c>
      <c r="L614">
        <v>0</v>
      </c>
      <c r="M614">
        <v>6062</v>
      </c>
      <c r="N614">
        <v>0</v>
      </c>
      <c r="O614">
        <v>0</v>
      </c>
      <c r="P614">
        <v>0</v>
      </c>
      <c r="Q614">
        <v>4751</v>
      </c>
      <c r="R614">
        <v>0</v>
      </c>
      <c r="S614">
        <v>0</v>
      </c>
      <c r="T614">
        <v>11259</v>
      </c>
      <c r="U614">
        <v>0</v>
      </c>
      <c r="V614">
        <v>0</v>
      </c>
      <c r="W614">
        <v>0</v>
      </c>
      <c r="X614">
        <f t="shared" si="9"/>
        <v>12</v>
      </c>
    </row>
    <row r="615" spans="1:24" x14ac:dyDescent="0.25">
      <c r="A615" t="s">
        <v>840</v>
      </c>
      <c r="B615" t="s">
        <v>3262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403969</v>
      </c>
      <c r="J615">
        <v>444497</v>
      </c>
      <c r="K615">
        <v>370079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191768</v>
      </c>
      <c r="S615">
        <v>184784</v>
      </c>
      <c r="T615">
        <v>283226</v>
      </c>
      <c r="U615">
        <v>0</v>
      </c>
      <c r="V615">
        <v>0</v>
      </c>
      <c r="W615">
        <v>0</v>
      </c>
      <c r="X615">
        <f t="shared" si="9"/>
        <v>10</v>
      </c>
    </row>
    <row r="616" spans="1:24" x14ac:dyDescent="0.25">
      <c r="A616" t="s">
        <v>846</v>
      </c>
      <c r="B616" t="s">
        <v>3262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f t="shared" si="9"/>
        <v>16</v>
      </c>
    </row>
    <row r="617" spans="1:24" x14ac:dyDescent="0.25">
      <c r="A617" t="s">
        <v>848</v>
      </c>
      <c r="B617" t="s">
        <v>3262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f t="shared" si="9"/>
        <v>16</v>
      </c>
    </row>
    <row r="618" spans="1:24" x14ac:dyDescent="0.25">
      <c r="A618" t="s">
        <v>853</v>
      </c>
      <c r="B618" t="s">
        <v>3262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f t="shared" si="9"/>
        <v>16</v>
      </c>
    </row>
    <row r="619" spans="1:24" x14ac:dyDescent="0.25">
      <c r="A619" t="s">
        <v>856</v>
      </c>
      <c r="B619" t="s">
        <v>3262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53813</v>
      </c>
      <c r="O619">
        <v>117698</v>
      </c>
      <c r="P619">
        <v>117005</v>
      </c>
      <c r="Q619">
        <v>124126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f t="shared" si="9"/>
        <v>12</v>
      </c>
    </row>
    <row r="620" spans="1:24" x14ac:dyDescent="0.25">
      <c r="A620" t="s">
        <v>863</v>
      </c>
      <c r="B620" t="s">
        <v>3262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3022</v>
      </c>
      <c r="U620">
        <v>0</v>
      </c>
      <c r="V620">
        <v>0</v>
      </c>
      <c r="W620">
        <v>0</v>
      </c>
      <c r="X620">
        <f t="shared" si="9"/>
        <v>15</v>
      </c>
    </row>
    <row r="621" spans="1:24" x14ac:dyDescent="0.25">
      <c r="A621" t="s">
        <v>864</v>
      </c>
      <c r="B621" t="s">
        <v>3262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f t="shared" si="9"/>
        <v>16</v>
      </c>
    </row>
    <row r="622" spans="1:24" x14ac:dyDescent="0.25">
      <c r="A622" t="s">
        <v>866</v>
      </c>
      <c r="B622" t="s">
        <v>3262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26782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f t="shared" si="9"/>
        <v>15</v>
      </c>
    </row>
    <row r="623" spans="1:24" x14ac:dyDescent="0.25">
      <c r="A623" t="s">
        <v>872</v>
      </c>
      <c r="B623" t="s">
        <v>3262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f t="shared" si="9"/>
        <v>16</v>
      </c>
    </row>
    <row r="624" spans="1:24" x14ac:dyDescent="0.25">
      <c r="A624" t="s">
        <v>873</v>
      </c>
      <c r="B624" t="s">
        <v>3262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17751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f t="shared" si="9"/>
        <v>15</v>
      </c>
    </row>
    <row r="625" spans="1:24" x14ac:dyDescent="0.25">
      <c r="A625" t="s">
        <v>874</v>
      </c>
      <c r="B625" t="s">
        <v>3262</v>
      </c>
      <c r="C625">
        <v>0</v>
      </c>
      <c r="D625">
        <v>20349</v>
      </c>
      <c r="E625">
        <v>19640</v>
      </c>
      <c r="F625">
        <v>0</v>
      </c>
      <c r="G625">
        <v>11986</v>
      </c>
      <c r="H625">
        <v>0</v>
      </c>
      <c r="I625">
        <v>0</v>
      </c>
      <c r="J625">
        <v>14409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24451</v>
      </c>
      <c r="T625">
        <v>26260</v>
      </c>
      <c r="U625">
        <v>0</v>
      </c>
      <c r="V625">
        <v>0</v>
      </c>
      <c r="W625">
        <v>0</v>
      </c>
      <c r="X625">
        <f t="shared" si="9"/>
        <v>13</v>
      </c>
    </row>
    <row r="626" spans="1:24" x14ac:dyDescent="0.25">
      <c r="A626" t="s">
        <v>877</v>
      </c>
      <c r="B626" t="s">
        <v>3262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f t="shared" si="9"/>
        <v>16</v>
      </c>
    </row>
    <row r="627" spans="1:24" x14ac:dyDescent="0.25">
      <c r="A627" t="s">
        <v>878</v>
      </c>
      <c r="B627" t="s">
        <v>3262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20853</v>
      </c>
      <c r="T627">
        <v>0</v>
      </c>
      <c r="U627">
        <v>0</v>
      </c>
      <c r="V627">
        <v>0</v>
      </c>
      <c r="W627">
        <v>0</v>
      </c>
      <c r="X627">
        <f t="shared" si="9"/>
        <v>15</v>
      </c>
    </row>
    <row r="628" spans="1:24" x14ac:dyDescent="0.25">
      <c r="A628" t="s">
        <v>879</v>
      </c>
      <c r="B628" t="s">
        <v>3262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f t="shared" si="9"/>
        <v>16</v>
      </c>
    </row>
    <row r="629" spans="1:24" x14ac:dyDescent="0.25">
      <c r="A629" t="s">
        <v>673</v>
      </c>
      <c r="B629" t="s">
        <v>3262</v>
      </c>
      <c r="C629">
        <v>0</v>
      </c>
      <c r="D629">
        <v>0</v>
      </c>
      <c r="E629">
        <v>0</v>
      </c>
      <c r="F629">
        <v>6172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f t="shared" si="9"/>
        <v>16</v>
      </c>
    </row>
    <row r="630" spans="1:24" x14ac:dyDescent="0.25">
      <c r="A630" t="s">
        <v>881</v>
      </c>
      <c r="B630" t="s">
        <v>3262</v>
      </c>
      <c r="C630">
        <v>0</v>
      </c>
      <c r="D630">
        <v>0</v>
      </c>
      <c r="E630">
        <v>0</v>
      </c>
      <c r="F630">
        <v>3288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4744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f t="shared" si="9"/>
        <v>15</v>
      </c>
    </row>
    <row r="631" spans="1:24" x14ac:dyDescent="0.25">
      <c r="A631" t="s">
        <v>883</v>
      </c>
      <c r="B631" t="s">
        <v>3262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2875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11521</v>
      </c>
      <c r="S631">
        <v>16969</v>
      </c>
      <c r="T631">
        <v>14090</v>
      </c>
      <c r="U631">
        <v>0</v>
      </c>
      <c r="V631">
        <v>0</v>
      </c>
      <c r="W631">
        <v>13326</v>
      </c>
      <c r="X631">
        <f t="shared" si="9"/>
        <v>11</v>
      </c>
    </row>
    <row r="632" spans="1:24" x14ac:dyDescent="0.25">
      <c r="A632" t="s">
        <v>896</v>
      </c>
      <c r="B632" t="s">
        <v>3262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58676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f t="shared" si="9"/>
        <v>15</v>
      </c>
    </row>
    <row r="633" spans="1:24" x14ac:dyDescent="0.25">
      <c r="A633" t="s">
        <v>897</v>
      </c>
      <c r="B633" t="s">
        <v>3262</v>
      </c>
      <c r="C633">
        <v>0</v>
      </c>
      <c r="D633">
        <v>0</v>
      </c>
      <c r="E633">
        <v>0</v>
      </c>
      <c r="F633">
        <v>0</v>
      </c>
      <c r="G633">
        <v>1758</v>
      </c>
      <c r="H633">
        <v>0</v>
      </c>
      <c r="I633">
        <v>4690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f t="shared" si="9"/>
        <v>15</v>
      </c>
    </row>
    <row r="634" spans="1:24" x14ac:dyDescent="0.25">
      <c r="A634" t="s">
        <v>898</v>
      </c>
      <c r="B634" t="s">
        <v>3262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f t="shared" si="9"/>
        <v>16</v>
      </c>
    </row>
    <row r="635" spans="1:24" x14ac:dyDescent="0.25">
      <c r="A635" t="s">
        <v>899</v>
      </c>
      <c r="B635" t="s">
        <v>3262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f t="shared" si="9"/>
        <v>16</v>
      </c>
    </row>
    <row r="636" spans="1:24" x14ac:dyDescent="0.25">
      <c r="A636" t="s">
        <v>900</v>
      </c>
      <c r="B636" t="s">
        <v>3262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f t="shared" si="9"/>
        <v>16</v>
      </c>
    </row>
    <row r="637" spans="1:24" x14ac:dyDescent="0.25">
      <c r="A637" t="s">
        <v>902</v>
      </c>
      <c r="B637" t="s">
        <v>3262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f t="shared" si="9"/>
        <v>16</v>
      </c>
    </row>
    <row r="638" spans="1:24" x14ac:dyDescent="0.25">
      <c r="A638" t="s">
        <v>905</v>
      </c>
      <c r="B638" t="s">
        <v>3262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1586</v>
      </c>
      <c r="T638">
        <v>0</v>
      </c>
      <c r="U638">
        <v>0</v>
      </c>
      <c r="V638">
        <v>0</v>
      </c>
      <c r="W638">
        <v>0</v>
      </c>
      <c r="X638">
        <f t="shared" si="9"/>
        <v>15</v>
      </c>
    </row>
    <row r="639" spans="1:24" x14ac:dyDescent="0.25">
      <c r="A639" t="s">
        <v>909</v>
      </c>
      <c r="B639" t="s">
        <v>3262</v>
      </c>
      <c r="C639">
        <v>998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2513</v>
      </c>
      <c r="T639">
        <v>0</v>
      </c>
      <c r="U639">
        <v>0</v>
      </c>
      <c r="V639">
        <v>0</v>
      </c>
      <c r="W639">
        <v>0</v>
      </c>
      <c r="X639">
        <f t="shared" si="9"/>
        <v>15</v>
      </c>
    </row>
    <row r="640" spans="1:24" x14ac:dyDescent="0.25">
      <c r="A640" t="s">
        <v>910</v>
      </c>
      <c r="B640" t="s">
        <v>3262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25780</v>
      </c>
      <c r="N640">
        <v>24899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26283</v>
      </c>
      <c r="V640">
        <v>23130</v>
      </c>
      <c r="W640">
        <v>28509</v>
      </c>
      <c r="X640">
        <f t="shared" si="9"/>
        <v>11</v>
      </c>
    </row>
    <row r="641" spans="1:24" x14ac:dyDescent="0.25">
      <c r="A641" t="s">
        <v>913</v>
      </c>
      <c r="B641" t="s">
        <v>3262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10369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f t="shared" si="9"/>
        <v>15</v>
      </c>
    </row>
    <row r="642" spans="1:24" x14ac:dyDescent="0.25">
      <c r="A642" t="s">
        <v>914</v>
      </c>
      <c r="B642" t="s">
        <v>3262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1485</v>
      </c>
      <c r="K642">
        <v>0</v>
      </c>
      <c r="L642">
        <v>15175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f t="shared" si="9"/>
        <v>14</v>
      </c>
    </row>
    <row r="643" spans="1:24" x14ac:dyDescent="0.25">
      <c r="A643" t="s">
        <v>915</v>
      </c>
      <c r="B643" t="s">
        <v>3262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f t="shared" ref="X643:X706" si="10">COUNTIF(H643:W643,0)</f>
        <v>16</v>
      </c>
    </row>
    <row r="644" spans="1:24" x14ac:dyDescent="0.25">
      <c r="A644" t="s">
        <v>919</v>
      </c>
      <c r="B644" t="s">
        <v>3262</v>
      </c>
      <c r="C644">
        <v>0</v>
      </c>
      <c r="D644">
        <v>0</v>
      </c>
      <c r="E644">
        <v>0</v>
      </c>
      <c r="F644">
        <v>0</v>
      </c>
      <c r="G644">
        <v>1059</v>
      </c>
      <c r="H644">
        <v>0</v>
      </c>
      <c r="I644">
        <v>0</v>
      </c>
      <c r="J644">
        <v>267</v>
      </c>
      <c r="K644">
        <v>2644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f t="shared" si="10"/>
        <v>14</v>
      </c>
    </row>
    <row r="645" spans="1:24" x14ac:dyDescent="0.25">
      <c r="A645" t="s">
        <v>920</v>
      </c>
      <c r="B645" t="s">
        <v>3262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25329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f t="shared" si="10"/>
        <v>15</v>
      </c>
    </row>
    <row r="646" spans="1:24" x14ac:dyDescent="0.25">
      <c r="A646" t="s">
        <v>921</v>
      </c>
      <c r="B646" t="s">
        <v>3262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f t="shared" si="10"/>
        <v>16</v>
      </c>
    </row>
    <row r="647" spans="1:24" x14ac:dyDescent="0.25">
      <c r="A647" t="s">
        <v>922</v>
      </c>
      <c r="B647" t="s">
        <v>3262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f t="shared" si="10"/>
        <v>16</v>
      </c>
    </row>
    <row r="648" spans="1:24" x14ac:dyDescent="0.25">
      <c r="A648" t="s">
        <v>923</v>
      </c>
      <c r="B648" t="s">
        <v>3262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f t="shared" si="10"/>
        <v>16</v>
      </c>
    </row>
    <row r="649" spans="1:24" x14ac:dyDescent="0.25">
      <c r="A649" t="s">
        <v>924</v>
      </c>
      <c r="B649" t="s">
        <v>3262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f t="shared" si="10"/>
        <v>16</v>
      </c>
    </row>
    <row r="650" spans="1:24" x14ac:dyDescent="0.25">
      <c r="A650" t="s">
        <v>930</v>
      </c>
      <c r="B650" t="s">
        <v>3262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36936</v>
      </c>
      <c r="U650">
        <v>0</v>
      </c>
      <c r="V650">
        <v>0</v>
      </c>
      <c r="W650">
        <v>0</v>
      </c>
      <c r="X650">
        <f t="shared" si="10"/>
        <v>15</v>
      </c>
    </row>
    <row r="651" spans="1:24" x14ac:dyDescent="0.25">
      <c r="A651" t="s">
        <v>931</v>
      </c>
      <c r="B651" t="s">
        <v>3262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1665</v>
      </c>
      <c r="T651">
        <v>0</v>
      </c>
      <c r="U651">
        <v>0</v>
      </c>
      <c r="V651">
        <v>0</v>
      </c>
      <c r="W651">
        <v>0</v>
      </c>
      <c r="X651">
        <f t="shared" si="10"/>
        <v>15</v>
      </c>
    </row>
    <row r="652" spans="1:24" x14ac:dyDescent="0.25">
      <c r="A652" t="s">
        <v>84</v>
      </c>
      <c r="B652" t="s">
        <v>3279</v>
      </c>
      <c r="C652">
        <v>4389</v>
      </c>
      <c r="D652">
        <v>3087</v>
      </c>
      <c r="E652">
        <v>3245</v>
      </c>
      <c r="F652">
        <v>18686</v>
      </c>
      <c r="G652">
        <v>21193</v>
      </c>
      <c r="H652">
        <v>35854</v>
      </c>
      <c r="I652">
        <v>15193</v>
      </c>
      <c r="J652">
        <v>32621</v>
      </c>
      <c r="K652">
        <v>12299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18376</v>
      </c>
      <c r="S652">
        <v>0</v>
      </c>
      <c r="T652">
        <v>0</v>
      </c>
      <c r="U652">
        <v>0</v>
      </c>
      <c r="V652">
        <v>0</v>
      </c>
      <c r="W652">
        <v>0</v>
      </c>
      <c r="X652">
        <f t="shared" si="10"/>
        <v>11</v>
      </c>
    </row>
    <row r="653" spans="1:24" x14ac:dyDescent="0.25">
      <c r="A653" t="s">
        <v>92</v>
      </c>
      <c r="B653" t="s">
        <v>3279</v>
      </c>
      <c r="C653">
        <v>29998</v>
      </c>
      <c r="D653">
        <v>25862</v>
      </c>
      <c r="E653">
        <v>22563</v>
      </c>
      <c r="F653">
        <v>91409</v>
      </c>
      <c r="G653">
        <v>89755</v>
      </c>
      <c r="H653">
        <v>103915</v>
      </c>
      <c r="I653">
        <v>93285</v>
      </c>
      <c r="J653">
        <v>98419</v>
      </c>
      <c r="K653">
        <v>71953</v>
      </c>
      <c r="L653">
        <v>0</v>
      </c>
      <c r="M653">
        <v>0</v>
      </c>
      <c r="N653">
        <v>0</v>
      </c>
      <c r="O653">
        <v>107317</v>
      </c>
      <c r="P653">
        <v>0</v>
      </c>
      <c r="Q653">
        <v>0</v>
      </c>
      <c r="R653">
        <v>0</v>
      </c>
      <c r="S653">
        <v>99005</v>
      </c>
      <c r="T653">
        <v>107508</v>
      </c>
      <c r="U653">
        <v>0</v>
      </c>
      <c r="V653">
        <v>0</v>
      </c>
      <c r="W653">
        <v>0</v>
      </c>
      <c r="X653">
        <f t="shared" si="10"/>
        <v>9</v>
      </c>
    </row>
    <row r="654" spans="1:24" x14ac:dyDescent="0.25">
      <c r="A654" t="s">
        <v>589</v>
      </c>
      <c r="B654" t="s">
        <v>3279</v>
      </c>
      <c r="C654">
        <v>0</v>
      </c>
      <c r="D654">
        <v>0</v>
      </c>
      <c r="E654">
        <v>0</v>
      </c>
      <c r="F654">
        <v>122917</v>
      </c>
      <c r="G654">
        <v>74562</v>
      </c>
      <c r="H654">
        <v>56682</v>
      </c>
      <c r="I654">
        <v>115387</v>
      </c>
      <c r="J654">
        <v>80715</v>
      </c>
      <c r="K654">
        <v>63320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67288</v>
      </c>
      <c r="S654">
        <v>31488</v>
      </c>
      <c r="T654">
        <v>0</v>
      </c>
      <c r="U654">
        <v>0</v>
      </c>
      <c r="V654">
        <v>0</v>
      </c>
      <c r="W654">
        <v>0</v>
      </c>
      <c r="X654">
        <f t="shared" si="10"/>
        <v>10</v>
      </c>
    </row>
    <row r="655" spans="1:24" x14ac:dyDescent="0.25">
      <c r="A655" t="s">
        <v>613</v>
      </c>
      <c r="B655" t="s">
        <v>3279</v>
      </c>
      <c r="C655">
        <v>4120</v>
      </c>
      <c r="D655">
        <v>0</v>
      </c>
      <c r="E655">
        <v>7974</v>
      </c>
      <c r="F655">
        <v>0</v>
      </c>
      <c r="G655">
        <v>7116</v>
      </c>
      <c r="H655">
        <v>6817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8675</v>
      </c>
      <c r="S655">
        <v>0</v>
      </c>
      <c r="T655">
        <v>0</v>
      </c>
      <c r="U655">
        <v>0</v>
      </c>
      <c r="V655">
        <v>0</v>
      </c>
      <c r="W655">
        <v>0</v>
      </c>
      <c r="X655">
        <f t="shared" si="10"/>
        <v>14</v>
      </c>
    </row>
    <row r="656" spans="1:24" x14ac:dyDescent="0.25">
      <c r="A656" t="s">
        <v>779</v>
      </c>
      <c r="B656" t="s">
        <v>3279</v>
      </c>
      <c r="C656">
        <v>0</v>
      </c>
      <c r="D656">
        <v>0</v>
      </c>
      <c r="E656">
        <v>0</v>
      </c>
      <c r="F656">
        <v>0</v>
      </c>
      <c r="G656">
        <v>3669</v>
      </c>
      <c r="H656">
        <v>0</v>
      </c>
      <c r="I656">
        <v>5109</v>
      </c>
      <c r="J656">
        <v>0</v>
      </c>
      <c r="K656">
        <v>6778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f t="shared" si="10"/>
        <v>14</v>
      </c>
    </row>
    <row r="657" spans="1:24" x14ac:dyDescent="0.25">
      <c r="A657" t="s">
        <v>786</v>
      </c>
      <c r="B657" t="s">
        <v>3279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f t="shared" si="10"/>
        <v>16</v>
      </c>
    </row>
    <row r="658" spans="1:24" x14ac:dyDescent="0.25">
      <c r="A658" t="s">
        <v>788</v>
      </c>
      <c r="B658" t="s">
        <v>3279</v>
      </c>
      <c r="C658">
        <v>3530</v>
      </c>
      <c r="D658">
        <v>0</v>
      </c>
      <c r="E658">
        <v>5497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f t="shared" si="10"/>
        <v>16</v>
      </c>
    </row>
    <row r="659" spans="1:24" x14ac:dyDescent="0.25">
      <c r="A659" t="s">
        <v>790</v>
      </c>
      <c r="B659" t="s">
        <v>3279</v>
      </c>
      <c r="C659">
        <v>0</v>
      </c>
      <c r="D659">
        <v>0</v>
      </c>
      <c r="E659">
        <v>0</v>
      </c>
      <c r="F659">
        <v>7760</v>
      </c>
      <c r="G659">
        <v>0</v>
      </c>
      <c r="H659">
        <v>0</v>
      </c>
      <c r="I659">
        <v>0</v>
      </c>
      <c r="J659">
        <v>2202</v>
      </c>
      <c r="K659">
        <v>0</v>
      </c>
      <c r="L659">
        <v>0</v>
      </c>
      <c r="M659">
        <v>0</v>
      </c>
      <c r="N659">
        <v>4240</v>
      </c>
      <c r="O659">
        <v>0</v>
      </c>
      <c r="P659">
        <v>4420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f t="shared" si="10"/>
        <v>13</v>
      </c>
    </row>
    <row r="660" spans="1:24" x14ac:dyDescent="0.25">
      <c r="A660" t="s">
        <v>797</v>
      </c>
      <c r="B660" t="s">
        <v>3279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f t="shared" si="10"/>
        <v>16</v>
      </c>
    </row>
    <row r="661" spans="1:24" x14ac:dyDescent="0.25">
      <c r="A661" t="s">
        <v>802</v>
      </c>
      <c r="B661" t="s">
        <v>3279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f t="shared" si="10"/>
        <v>16</v>
      </c>
    </row>
    <row r="662" spans="1:24" x14ac:dyDescent="0.25">
      <c r="A662" t="s">
        <v>807</v>
      </c>
      <c r="B662" t="s">
        <v>3279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f t="shared" si="10"/>
        <v>16</v>
      </c>
    </row>
    <row r="663" spans="1:24" x14ac:dyDescent="0.25">
      <c r="A663" t="s">
        <v>809</v>
      </c>
      <c r="B663" t="s">
        <v>3279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129189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f t="shared" si="10"/>
        <v>15</v>
      </c>
    </row>
    <row r="664" spans="1:24" x14ac:dyDescent="0.25">
      <c r="A664" t="s">
        <v>810</v>
      </c>
      <c r="B664" t="s">
        <v>3279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f t="shared" si="10"/>
        <v>16</v>
      </c>
    </row>
    <row r="665" spans="1:24" x14ac:dyDescent="0.25">
      <c r="A665" t="s">
        <v>818</v>
      </c>
      <c r="B665" t="s">
        <v>3279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5494</v>
      </c>
      <c r="I665">
        <v>0</v>
      </c>
      <c r="J665">
        <v>0</v>
      </c>
      <c r="K665">
        <v>4539</v>
      </c>
      <c r="L665">
        <v>0</v>
      </c>
      <c r="M665">
        <v>0</v>
      </c>
      <c r="N665">
        <v>4013</v>
      </c>
      <c r="O665">
        <v>0</v>
      </c>
      <c r="P665">
        <v>0</v>
      </c>
      <c r="Q665">
        <v>0</v>
      </c>
      <c r="R665">
        <v>2378</v>
      </c>
      <c r="S665">
        <v>0</v>
      </c>
      <c r="T665">
        <v>0</v>
      </c>
      <c r="U665">
        <v>0</v>
      </c>
      <c r="V665">
        <v>0</v>
      </c>
      <c r="W665">
        <v>0</v>
      </c>
      <c r="X665">
        <f t="shared" si="10"/>
        <v>12</v>
      </c>
    </row>
    <row r="666" spans="1:24" x14ac:dyDescent="0.25">
      <c r="A666" t="s">
        <v>819</v>
      </c>
      <c r="B666" t="s">
        <v>3279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10604</v>
      </c>
      <c r="I666">
        <v>0</v>
      </c>
      <c r="J666">
        <v>20192</v>
      </c>
      <c r="K666">
        <v>18176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f t="shared" si="10"/>
        <v>13</v>
      </c>
    </row>
    <row r="667" spans="1:24" x14ac:dyDescent="0.25">
      <c r="A667" t="s">
        <v>824</v>
      </c>
      <c r="B667" t="s">
        <v>3279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9906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f t="shared" si="10"/>
        <v>15</v>
      </c>
    </row>
    <row r="668" spans="1:24" x14ac:dyDescent="0.25">
      <c r="A668" t="s">
        <v>827</v>
      </c>
      <c r="B668" t="s">
        <v>3279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f t="shared" si="10"/>
        <v>16</v>
      </c>
    </row>
    <row r="669" spans="1:24" x14ac:dyDescent="0.25">
      <c r="A669" t="s">
        <v>830</v>
      </c>
      <c r="B669" t="s">
        <v>3279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5528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f t="shared" si="10"/>
        <v>15</v>
      </c>
    </row>
    <row r="670" spans="1:24" x14ac:dyDescent="0.25">
      <c r="A670" t="s">
        <v>836</v>
      </c>
      <c r="B670" t="s">
        <v>3279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20332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f t="shared" si="10"/>
        <v>15</v>
      </c>
    </row>
    <row r="671" spans="1:24" x14ac:dyDescent="0.25">
      <c r="A671" t="s">
        <v>838</v>
      </c>
      <c r="B671" t="s">
        <v>3279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f t="shared" si="10"/>
        <v>16</v>
      </c>
    </row>
    <row r="672" spans="1:24" x14ac:dyDescent="0.25">
      <c r="A672" t="s">
        <v>844</v>
      </c>
      <c r="B672" t="s">
        <v>3279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2213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3726</v>
      </c>
      <c r="T672">
        <v>0</v>
      </c>
      <c r="U672">
        <v>0</v>
      </c>
      <c r="V672">
        <v>0</v>
      </c>
      <c r="W672">
        <v>0</v>
      </c>
      <c r="X672">
        <f t="shared" si="10"/>
        <v>14</v>
      </c>
    </row>
    <row r="673" spans="1:24" x14ac:dyDescent="0.25">
      <c r="A673" t="s">
        <v>857</v>
      </c>
      <c r="B673" t="s">
        <v>3279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f t="shared" si="10"/>
        <v>16</v>
      </c>
    </row>
    <row r="674" spans="1:24" x14ac:dyDescent="0.25">
      <c r="A674" t="s">
        <v>858</v>
      </c>
      <c r="B674" t="s">
        <v>3279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23371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f t="shared" si="10"/>
        <v>15</v>
      </c>
    </row>
    <row r="675" spans="1:24" x14ac:dyDescent="0.25">
      <c r="A675" t="s">
        <v>859</v>
      </c>
      <c r="B675" t="s">
        <v>3279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7925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f t="shared" si="10"/>
        <v>15</v>
      </c>
    </row>
    <row r="676" spans="1:24" x14ac:dyDescent="0.25">
      <c r="A676" t="s">
        <v>860</v>
      </c>
      <c r="B676" t="s">
        <v>3279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f t="shared" si="10"/>
        <v>16</v>
      </c>
    </row>
    <row r="677" spans="1:24" x14ac:dyDescent="0.25">
      <c r="A677" t="s">
        <v>861</v>
      </c>
      <c r="B677" t="s">
        <v>3279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f t="shared" si="10"/>
        <v>16</v>
      </c>
    </row>
    <row r="678" spans="1:24" x14ac:dyDescent="0.25">
      <c r="A678" t="s">
        <v>865</v>
      </c>
      <c r="B678" t="s">
        <v>3279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f t="shared" si="10"/>
        <v>16</v>
      </c>
    </row>
    <row r="679" spans="1:24" x14ac:dyDescent="0.25">
      <c r="A679" t="s">
        <v>867</v>
      </c>
      <c r="B679" t="s">
        <v>3279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f t="shared" si="10"/>
        <v>16</v>
      </c>
    </row>
    <row r="680" spans="1:24" x14ac:dyDescent="0.25">
      <c r="A680" t="s">
        <v>884</v>
      </c>
      <c r="B680" t="s">
        <v>3279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f t="shared" si="10"/>
        <v>16</v>
      </c>
    </row>
    <row r="681" spans="1:24" x14ac:dyDescent="0.25">
      <c r="A681" t="s">
        <v>885</v>
      </c>
      <c r="B681" t="s">
        <v>3279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f t="shared" si="10"/>
        <v>16</v>
      </c>
    </row>
    <row r="682" spans="1:24" x14ac:dyDescent="0.25">
      <c r="A682" t="s">
        <v>886</v>
      </c>
      <c r="B682" t="s">
        <v>3279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f t="shared" si="10"/>
        <v>16</v>
      </c>
    </row>
    <row r="683" spans="1:24" x14ac:dyDescent="0.25">
      <c r="A683" t="s">
        <v>887</v>
      </c>
      <c r="B683" t="s">
        <v>3279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f t="shared" si="10"/>
        <v>16</v>
      </c>
    </row>
    <row r="684" spans="1:24" x14ac:dyDescent="0.25">
      <c r="A684" t="s">
        <v>888</v>
      </c>
      <c r="B684" t="s">
        <v>3279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22262</v>
      </c>
      <c r="O684">
        <v>0</v>
      </c>
      <c r="P684">
        <v>0</v>
      </c>
      <c r="Q684">
        <v>0</v>
      </c>
      <c r="R684">
        <v>0</v>
      </c>
      <c r="S684">
        <v>8811</v>
      </c>
      <c r="T684">
        <v>9534</v>
      </c>
      <c r="U684">
        <v>0</v>
      </c>
      <c r="V684">
        <v>0</v>
      </c>
      <c r="W684">
        <v>0</v>
      </c>
      <c r="X684">
        <f t="shared" si="10"/>
        <v>13</v>
      </c>
    </row>
    <row r="685" spans="1:24" x14ac:dyDescent="0.25">
      <c r="A685" t="s">
        <v>889</v>
      </c>
      <c r="B685" t="s">
        <v>3279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f t="shared" si="10"/>
        <v>16</v>
      </c>
    </row>
    <row r="686" spans="1:24" x14ac:dyDescent="0.25">
      <c r="A686" t="s">
        <v>890</v>
      </c>
      <c r="B686" t="s">
        <v>3279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f t="shared" si="10"/>
        <v>16</v>
      </c>
    </row>
    <row r="687" spans="1:24" x14ac:dyDescent="0.25">
      <c r="A687" t="s">
        <v>892</v>
      </c>
      <c r="B687" t="s">
        <v>3279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f t="shared" si="10"/>
        <v>16</v>
      </c>
    </row>
    <row r="688" spans="1:24" x14ac:dyDescent="0.25">
      <c r="A688" t="s">
        <v>893</v>
      </c>
      <c r="B688" t="s">
        <v>3279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f t="shared" si="10"/>
        <v>16</v>
      </c>
    </row>
    <row r="689" spans="1:24" x14ac:dyDescent="0.25">
      <c r="A689" t="s">
        <v>894</v>
      </c>
      <c r="B689" t="s">
        <v>3279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f t="shared" si="10"/>
        <v>16</v>
      </c>
    </row>
    <row r="690" spans="1:24" x14ac:dyDescent="0.25">
      <c r="A690" t="s">
        <v>903</v>
      </c>
      <c r="B690" t="s">
        <v>3279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20492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f t="shared" si="10"/>
        <v>15</v>
      </c>
    </row>
    <row r="691" spans="1:24" x14ac:dyDescent="0.25">
      <c r="A691" t="s">
        <v>904</v>
      </c>
      <c r="B691" t="s">
        <v>3279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16926</v>
      </c>
      <c r="U691">
        <v>0</v>
      </c>
      <c r="V691">
        <v>0</v>
      </c>
      <c r="W691">
        <v>0</v>
      </c>
      <c r="X691">
        <f t="shared" si="10"/>
        <v>15</v>
      </c>
    </row>
    <row r="692" spans="1:24" x14ac:dyDescent="0.25">
      <c r="A692" t="s">
        <v>906</v>
      </c>
      <c r="B692" t="s">
        <v>3279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f t="shared" si="10"/>
        <v>16</v>
      </c>
    </row>
    <row r="693" spans="1:24" x14ac:dyDescent="0.25">
      <c r="A693" t="s">
        <v>907</v>
      </c>
      <c r="B693" t="s">
        <v>3279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f t="shared" si="10"/>
        <v>16</v>
      </c>
    </row>
    <row r="694" spans="1:24" x14ac:dyDescent="0.25">
      <c r="A694" t="s">
        <v>917</v>
      </c>
      <c r="B694" t="s">
        <v>3279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f t="shared" si="10"/>
        <v>16</v>
      </c>
    </row>
    <row r="695" spans="1:24" x14ac:dyDescent="0.25">
      <c r="A695" t="s">
        <v>925</v>
      </c>
      <c r="B695" t="s">
        <v>3279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2133</v>
      </c>
      <c r="T695">
        <v>0</v>
      </c>
      <c r="U695">
        <v>0</v>
      </c>
      <c r="V695">
        <v>0</v>
      </c>
      <c r="W695">
        <v>0</v>
      </c>
      <c r="X695">
        <f t="shared" si="10"/>
        <v>15</v>
      </c>
    </row>
    <row r="696" spans="1:24" x14ac:dyDescent="0.25">
      <c r="A696" t="s">
        <v>926</v>
      </c>
      <c r="B696" t="s">
        <v>3279</v>
      </c>
      <c r="C696">
        <v>0</v>
      </c>
      <c r="D696">
        <v>0</v>
      </c>
      <c r="E696">
        <v>0</v>
      </c>
      <c r="F696">
        <v>0</v>
      </c>
      <c r="G696">
        <v>13792</v>
      </c>
      <c r="H696">
        <v>0</v>
      </c>
      <c r="I696">
        <v>0</v>
      </c>
      <c r="J696">
        <v>23946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32542</v>
      </c>
      <c r="S696">
        <v>0</v>
      </c>
      <c r="T696">
        <v>0</v>
      </c>
      <c r="U696">
        <v>0</v>
      </c>
      <c r="V696">
        <v>0</v>
      </c>
      <c r="W696">
        <v>0</v>
      </c>
      <c r="X696">
        <f t="shared" si="10"/>
        <v>14</v>
      </c>
    </row>
    <row r="697" spans="1:24" x14ac:dyDescent="0.25">
      <c r="A697" t="s">
        <v>927</v>
      </c>
      <c r="B697" t="s">
        <v>3279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f t="shared" si="10"/>
        <v>16</v>
      </c>
    </row>
    <row r="698" spans="1:24" x14ac:dyDescent="0.25">
      <c r="A698" t="s">
        <v>928</v>
      </c>
      <c r="B698" t="s">
        <v>3279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f t="shared" si="10"/>
        <v>16</v>
      </c>
    </row>
    <row r="699" spans="1:24" x14ac:dyDescent="0.25">
      <c r="A699" t="s">
        <v>77</v>
      </c>
      <c r="B699" t="s">
        <v>3277</v>
      </c>
      <c r="C699">
        <v>1939</v>
      </c>
      <c r="D699">
        <v>0</v>
      </c>
      <c r="E699">
        <v>2088</v>
      </c>
      <c r="F699">
        <v>11553</v>
      </c>
      <c r="G699">
        <v>10162</v>
      </c>
      <c r="H699">
        <v>0</v>
      </c>
      <c r="I699">
        <v>0</v>
      </c>
      <c r="J699">
        <v>5822</v>
      </c>
      <c r="K699">
        <v>10214</v>
      </c>
      <c r="L699">
        <v>0</v>
      </c>
      <c r="M699">
        <v>0</v>
      </c>
      <c r="N699">
        <v>0</v>
      </c>
      <c r="O699">
        <v>5889</v>
      </c>
      <c r="P699">
        <v>0</v>
      </c>
      <c r="Q699">
        <v>0</v>
      </c>
      <c r="R699">
        <v>5204</v>
      </c>
      <c r="S699">
        <v>13436</v>
      </c>
      <c r="T699">
        <v>8718</v>
      </c>
      <c r="U699">
        <v>0</v>
      </c>
      <c r="V699">
        <v>0</v>
      </c>
      <c r="W699">
        <v>0</v>
      </c>
      <c r="X699">
        <f t="shared" si="10"/>
        <v>10</v>
      </c>
    </row>
    <row r="700" spans="1:24" x14ac:dyDescent="0.25">
      <c r="A700" t="s">
        <v>455</v>
      </c>
      <c r="B700" t="s">
        <v>3277</v>
      </c>
      <c r="C700">
        <v>0</v>
      </c>
      <c r="D700">
        <v>0</v>
      </c>
      <c r="E700">
        <v>0</v>
      </c>
      <c r="F700">
        <v>7041</v>
      </c>
      <c r="G700">
        <v>7091</v>
      </c>
      <c r="H700">
        <v>6786</v>
      </c>
      <c r="I700">
        <v>18602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17174</v>
      </c>
      <c r="S700">
        <v>20656</v>
      </c>
      <c r="T700">
        <v>13871</v>
      </c>
      <c r="U700">
        <v>0</v>
      </c>
      <c r="V700">
        <v>0</v>
      </c>
      <c r="W700">
        <v>0</v>
      </c>
      <c r="X700">
        <f t="shared" si="10"/>
        <v>11</v>
      </c>
    </row>
    <row r="701" spans="1:24" x14ac:dyDescent="0.25">
      <c r="A701" t="s">
        <v>579</v>
      </c>
      <c r="B701" t="s">
        <v>3277</v>
      </c>
      <c r="C701">
        <v>0</v>
      </c>
      <c r="D701">
        <v>0</v>
      </c>
      <c r="E701">
        <v>0</v>
      </c>
      <c r="F701">
        <v>168140047</v>
      </c>
      <c r="G701">
        <v>151459853</v>
      </c>
      <c r="H701">
        <v>121009370</v>
      </c>
      <c r="I701">
        <v>78693462</v>
      </c>
      <c r="J701">
        <v>77989851</v>
      </c>
      <c r="K701">
        <v>69128534</v>
      </c>
      <c r="L701">
        <v>679670568</v>
      </c>
      <c r="M701">
        <v>701952312</v>
      </c>
      <c r="N701">
        <v>705115985</v>
      </c>
      <c r="O701">
        <v>722056001</v>
      </c>
      <c r="P701">
        <v>735072344</v>
      </c>
      <c r="Q701">
        <v>733880691</v>
      </c>
      <c r="R701">
        <v>239002335</v>
      </c>
      <c r="S701">
        <v>248726848</v>
      </c>
      <c r="T701">
        <v>222651376</v>
      </c>
      <c r="U701">
        <v>623864506</v>
      </c>
      <c r="V701">
        <v>743461564</v>
      </c>
      <c r="W701">
        <v>687149599</v>
      </c>
      <c r="X701">
        <f t="shared" si="10"/>
        <v>0</v>
      </c>
    </row>
    <row r="702" spans="1:24" x14ac:dyDescent="0.25">
      <c r="A702" t="s">
        <v>933</v>
      </c>
      <c r="B702" t="s">
        <v>3277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25096</v>
      </c>
      <c r="S702">
        <v>0</v>
      </c>
      <c r="T702">
        <v>49989</v>
      </c>
      <c r="U702">
        <v>0</v>
      </c>
      <c r="V702">
        <v>0</v>
      </c>
      <c r="W702">
        <v>0</v>
      </c>
      <c r="X702">
        <f t="shared" si="10"/>
        <v>14</v>
      </c>
    </row>
    <row r="703" spans="1:24" x14ac:dyDescent="0.25">
      <c r="A703" t="s">
        <v>936</v>
      </c>
      <c r="B703" t="s">
        <v>3277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4678</v>
      </c>
      <c r="S703">
        <v>2053</v>
      </c>
      <c r="T703">
        <v>654</v>
      </c>
      <c r="U703">
        <v>0</v>
      </c>
      <c r="V703">
        <v>0</v>
      </c>
      <c r="W703">
        <v>0</v>
      </c>
      <c r="X703">
        <f t="shared" si="10"/>
        <v>13</v>
      </c>
    </row>
    <row r="704" spans="1:24" x14ac:dyDescent="0.25">
      <c r="A704" t="s">
        <v>940</v>
      </c>
      <c r="B704" t="s">
        <v>3277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345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2853</v>
      </c>
      <c r="S704">
        <v>2409</v>
      </c>
      <c r="T704">
        <v>0</v>
      </c>
      <c r="U704">
        <v>0</v>
      </c>
      <c r="V704">
        <v>0</v>
      </c>
      <c r="W704">
        <v>0</v>
      </c>
      <c r="X704">
        <f t="shared" si="10"/>
        <v>13</v>
      </c>
    </row>
    <row r="705" spans="1:24" x14ac:dyDescent="0.25">
      <c r="A705" t="s">
        <v>953</v>
      </c>
      <c r="B705" t="s">
        <v>3277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1810</v>
      </c>
      <c r="S705">
        <v>1518</v>
      </c>
      <c r="T705">
        <v>0</v>
      </c>
      <c r="U705">
        <v>0</v>
      </c>
      <c r="V705">
        <v>0</v>
      </c>
      <c r="W705">
        <v>0</v>
      </c>
      <c r="X705">
        <f t="shared" si="10"/>
        <v>14</v>
      </c>
    </row>
    <row r="706" spans="1:24" x14ac:dyDescent="0.25">
      <c r="A706" t="s">
        <v>954</v>
      </c>
      <c r="B706" t="s">
        <v>3277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1233</v>
      </c>
      <c r="S706">
        <v>2018</v>
      </c>
      <c r="T706">
        <v>0</v>
      </c>
      <c r="U706">
        <v>0</v>
      </c>
      <c r="V706">
        <v>0</v>
      </c>
      <c r="W706">
        <v>0</v>
      </c>
      <c r="X706">
        <f t="shared" si="10"/>
        <v>14</v>
      </c>
    </row>
    <row r="707" spans="1:24" x14ac:dyDescent="0.25">
      <c r="A707" t="s">
        <v>957</v>
      </c>
      <c r="B707" t="s">
        <v>3277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34446</v>
      </c>
      <c r="J707">
        <v>30238</v>
      </c>
      <c r="K707">
        <v>44098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78940</v>
      </c>
      <c r="S707">
        <v>93557</v>
      </c>
      <c r="T707">
        <v>99639</v>
      </c>
      <c r="U707">
        <v>0</v>
      </c>
      <c r="V707">
        <v>0</v>
      </c>
      <c r="W707">
        <v>0</v>
      </c>
      <c r="X707">
        <f t="shared" ref="X707:X770" si="11">COUNTIF(H707:W707,0)</f>
        <v>10</v>
      </c>
    </row>
    <row r="708" spans="1:24" x14ac:dyDescent="0.25">
      <c r="A708" t="s">
        <v>963</v>
      </c>
      <c r="B708" t="s">
        <v>3277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19105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57997</v>
      </c>
      <c r="S708">
        <v>84473</v>
      </c>
      <c r="T708">
        <v>94038</v>
      </c>
      <c r="U708">
        <v>0</v>
      </c>
      <c r="V708">
        <v>0</v>
      </c>
      <c r="W708">
        <v>0</v>
      </c>
      <c r="X708">
        <f t="shared" si="11"/>
        <v>12</v>
      </c>
    </row>
    <row r="709" spans="1:24" x14ac:dyDescent="0.25">
      <c r="A709" t="s">
        <v>965</v>
      </c>
      <c r="B709" t="s">
        <v>3277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1053</v>
      </c>
      <c r="S709">
        <v>1016</v>
      </c>
      <c r="T709">
        <v>0</v>
      </c>
      <c r="U709">
        <v>0</v>
      </c>
      <c r="V709">
        <v>0</v>
      </c>
      <c r="W709">
        <v>0</v>
      </c>
      <c r="X709">
        <f t="shared" si="11"/>
        <v>14</v>
      </c>
    </row>
    <row r="710" spans="1:24" x14ac:dyDescent="0.25">
      <c r="A710" t="s">
        <v>967</v>
      </c>
      <c r="B710" t="s">
        <v>3277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159</v>
      </c>
      <c r="S710">
        <v>0</v>
      </c>
      <c r="T710">
        <v>58</v>
      </c>
      <c r="U710">
        <v>0</v>
      </c>
      <c r="V710">
        <v>0</v>
      </c>
      <c r="W710">
        <v>0</v>
      </c>
      <c r="X710">
        <f t="shared" si="11"/>
        <v>14</v>
      </c>
    </row>
    <row r="711" spans="1:24" x14ac:dyDescent="0.25">
      <c r="A711" t="s">
        <v>972</v>
      </c>
      <c r="B711" t="s">
        <v>3277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2616</v>
      </c>
      <c r="K711">
        <v>2874</v>
      </c>
      <c r="L711">
        <v>0</v>
      </c>
      <c r="M711">
        <v>0</v>
      </c>
      <c r="N711">
        <v>0</v>
      </c>
      <c r="O711">
        <v>3677</v>
      </c>
      <c r="P711">
        <v>0</v>
      </c>
      <c r="Q711">
        <v>0</v>
      </c>
      <c r="R711">
        <v>3659</v>
      </c>
      <c r="S711">
        <v>5408</v>
      </c>
      <c r="T711">
        <v>0</v>
      </c>
      <c r="U711">
        <v>0</v>
      </c>
      <c r="V711">
        <v>0</v>
      </c>
      <c r="W711">
        <v>0</v>
      </c>
      <c r="X711">
        <f t="shared" si="11"/>
        <v>11</v>
      </c>
    </row>
    <row r="712" spans="1:24" x14ac:dyDescent="0.25">
      <c r="A712" t="s">
        <v>982</v>
      </c>
      <c r="B712" t="s">
        <v>3277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6959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3786</v>
      </c>
      <c r="S712">
        <v>6665</v>
      </c>
      <c r="T712">
        <v>0</v>
      </c>
      <c r="U712">
        <v>0</v>
      </c>
      <c r="V712">
        <v>0</v>
      </c>
      <c r="W712">
        <v>0</v>
      </c>
      <c r="X712">
        <f t="shared" si="11"/>
        <v>13</v>
      </c>
    </row>
    <row r="713" spans="1:24" x14ac:dyDescent="0.25">
      <c r="A713" t="s">
        <v>986</v>
      </c>
      <c r="B713" t="s">
        <v>3277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537</v>
      </c>
      <c r="I713">
        <v>1100</v>
      </c>
      <c r="J713">
        <v>0</v>
      </c>
      <c r="K713">
        <v>783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925</v>
      </c>
      <c r="S713">
        <v>580</v>
      </c>
      <c r="T713">
        <v>583</v>
      </c>
      <c r="U713">
        <v>0</v>
      </c>
      <c r="V713">
        <v>0</v>
      </c>
      <c r="W713">
        <v>0</v>
      </c>
      <c r="X713">
        <f t="shared" si="11"/>
        <v>10</v>
      </c>
    </row>
    <row r="714" spans="1:24" x14ac:dyDescent="0.25">
      <c r="A714" t="s">
        <v>987</v>
      </c>
      <c r="B714" t="s">
        <v>3277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1040</v>
      </c>
      <c r="S714">
        <v>609</v>
      </c>
      <c r="T714">
        <v>0</v>
      </c>
      <c r="U714">
        <v>0</v>
      </c>
      <c r="V714">
        <v>0</v>
      </c>
      <c r="W714">
        <v>0</v>
      </c>
      <c r="X714">
        <f t="shared" si="11"/>
        <v>14</v>
      </c>
    </row>
    <row r="715" spans="1:24" x14ac:dyDescent="0.25">
      <c r="A715" t="s">
        <v>988</v>
      </c>
      <c r="B715" t="s">
        <v>3277</v>
      </c>
      <c r="C715">
        <v>0</v>
      </c>
      <c r="D715">
        <v>0</v>
      </c>
      <c r="E715">
        <v>0</v>
      </c>
      <c r="F715">
        <v>0</v>
      </c>
      <c r="G715">
        <v>26163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80848</v>
      </c>
      <c r="S715">
        <v>0</v>
      </c>
      <c r="T715">
        <v>57709</v>
      </c>
      <c r="U715">
        <v>0</v>
      </c>
      <c r="V715">
        <v>45905</v>
      </c>
      <c r="W715">
        <v>0</v>
      </c>
      <c r="X715">
        <f t="shared" si="11"/>
        <v>13</v>
      </c>
    </row>
    <row r="716" spans="1:24" x14ac:dyDescent="0.25">
      <c r="A716" t="s">
        <v>348</v>
      </c>
      <c r="B716" t="s">
        <v>3292</v>
      </c>
      <c r="C716">
        <v>5042</v>
      </c>
      <c r="D716">
        <v>0</v>
      </c>
      <c r="E716">
        <v>0</v>
      </c>
      <c r="F716">
        <v>29857</v>
      </c>
      <c r="G716">
        <v>39206</v>
      </c>
      <c r="H716">
        <v>105027</v>
      </c>
      <c r="I716">
        <v>38702</v>
      </c>
      <c r="J716">
        <v>56688</v>
      </c>
      <c r="K716">
        <v>35322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52382</v>
      </c>
      <c r="S716">
        <v>49315</v>
      </c>
      <c r="T716">
        <v>65695</v>
      </c>
      <c r="U716">
        <v>0</v>
      </c>
      <c r="V716">
        <v>0</v>
      </c>
      <c r="W716">
        <v>0</v>
      </c>
      <c r="X716">
        <f t="shared" si="11"/>
        <v>9</v>
      </c>
    </row>
    <row r="717" spans="1:24" x14ac:dyDescent="0.25">
      <c r="A717" t="s">
        <v>484</v>
      </c>
      <c r="B717" t="s">
        <v>3292</v>
      </c>
      <c r="C717">
        <v>0</v>
      </c>
      <c r="D717">
        <v>0</v>
      </c>
      <c r="E717">
        <v>0</v>
      </c>
      <c r="F717">
        <v>2325</v>
      </c>
      <c r="G717">
        <v>563</v>
      </c>
      <c r="H717">
        <v>0</v>
      </c>
      <c r="I717">
        <v>0</v>
      </c>
      <c r="J717">
        <v>2859</v>
      </c>
      <c r="K717">
        <v>0</v>
      </c>
      <c r="L717">
        <v>3883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2728</v>
      </c>
      <c r="T717">
        <v>0</v>
      </c>
      <c r="U717">
        <v>0</v>
      </c>
      <c r="V717">
        <v>0</v>
      </c>
      <c r="W717">
        <v>0</v>
      </c>
      <c r="X717">
        <f t="shared" si="11"/>
        <v>13</v>
      </c>
    </row>
    <row r="718" spans="1:24" x14ac:dyDescent="0.25">
      <c r="A718" t="s">
        <v>617</v>
      </c>
      <c r="B718" t="s">
        <v>3292</v>
      </c>
      <c r="C718">
        <v>0</v>
      </c>
      <c r="D718">
        <v>0</v>
      </c>
      <c r="E718">
        <v>0</v>
      </c>
      <c r="F718">
        <v>0</v>
      </c>
      <c r="G718">
        <v>97839</v>
      </c>
      <c r="H718">
        <v>126947</v>
      </c>
      <c r="I718">
        <v>116963</v>
      </c>
      <c r="J718">
        <v>129107</v>
      </c>
      <c r="K718">
        <v>175660</v>
      </c>
      <c r="L718">
        <v>2851589</v>
      </c>
      <c r="M718">
        <v>3432509</v>
      </c>
      <c r="N718">
        <v>3561271</v>
      </c>
      <c r="O718">
        <v>3246637</v>
      </c>
      <c r="P718">
        <v>3327545</v>
      </c>
      <c r="Q718">
        <v>3702506</v>
      </c>
      <c r="R718">
        <v>87809</v>
      </c>
      <c r="S718">
        <v>268505</v>
      </c>
      <c r="T718">
        <v>298464</v>
      </c>
      <c r="U718">
        <v>7725865</v>
      </c>
      <c r="V718">
        <v>8765569</v>
      </c>
      <c r="W718">
        <v>8328882</v>
      </c>
      <c r="X718">
        <f t="shared" si="11"/>
        <v>0</v>
      </c>
    </row>
    <row r="719" spans="1:24" x14ac:dyDescent="0.25">
      <c r="A719" t="s">
        <v>660</v>
      </c>
      <c r="B719" t="s">
        <v>3292</v>
      </c>
      <c r="C719">
        <v>0</v>
      </c>
      <c r="D719">
        <v>0</v>
      </c>
      <c r="E719">
        <v>3997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4939</v>
      </c>
      <c r="Q719">
        <v>3527</v>
      </c>
      <c r="R719">
        <v>0</v>
      </c>
      <c r="S719">
        <v>4996</v>
      </c>
      <c r="T719">
        <v>0</v>
      </c>
      <c r="U719">
        <v>3849</v>
      </c>
      <c r="V719">
        <v>0</v>
      </c>
      <c r="W719">
        <v>0</v>
      </c>
      <c r="X719">
        <f t="shared" si="11"/>
        <v>12</v>
      </c>
    </row>
    <row r="720" spans="1:24" x14ac:dyDescent="0.25">
      <c r="A720" t="s">
        <v>705</v>
      </c>
      <c r="B720" t="s">
        <v>3292</v>
      </c>
      <c r="C720">
        <v>0</v>
      </c>
      <c r="D720">
        <v>0</v>
      </c>
      <c r="E720">
        <v>0</v>
      </c>
      <c r="F720">
        <v>9704</v>
      </c>
      <c r="G720">
        <v>0</v>
      </c>
      <c r="H720">
        <v>0</v>
      </c>
      <c r="I720">
        <v>31321</v>
      </c>
      <c r="J720">
        <v>0</v>
      </c>
      <c r="K720">
        <v>8929</v>
      </c>
      <c r="L720">
        <v>0</v>
      </c>
      <c r="M720">
        <v>0</v>
      </c>
      <c r="N720">
        <v>0</v>
      </c>
      <c r="O720">
        <v>0</v>
      </c>
      <c r="P720">
        <v>50397</v>
      </c>
      <c r="Q720">
        <v>0</v>
      </c>
      <c r="R720">
        <v>9985</v>
      </c>
      <c r="S720">
        <v>8652</v>
      </c>
      <c r="T720">
        <v>12211</v>
      </c>
      <c r="U720">
        <v>82504</v>
      </c>
      <c r="V720">
        <v>67143</v>
      </c>
      <c r="W720">
        <v>0</v>
      </c>
      <c r="X720">
        <f t="shared" si="11"/>
        <v>8</v>
      </c>
    </row>
    <row r="721" spans="1:24" x14ac:dyDescent="0.25">
      <c r="A721" t="s">
        <v>908</v>
      </c>
      <c r="B721" t="s">
        <v>3292</v>
      </c>
      <c r="C721">
        <v>0</v>
      </c>
      <c r="D721">
        <v>0</v>
      </c>
      <c r="E721">
        <v>0</v>
      </c>
      <c r="F721">
        <v>0</v>
      </c>
      <c r="G721">
        <v>7994</v>
      </c>
      <c r="H721">
        <v>10037</v>
      </c>
      <c r="I721">
        <v>0</v>
      </c>
      <c r="J721">
        <v>0</v>
      </c>
      <c r="K721">
        <v>0</v>
      </c>
      <c r="L721">
        <v>39478</v>
      </c>
      <c r="M721">
        <v>0</v>
      </c>
      <c r="N721">
        <v>0</v>
      </c>
      <c r="O721">
        <v>50813</v>
      </c>
      <c r="P721">
        <v>0</v>
      </c>
      <c r="Q721">
        <v>0</v>
      </c>
      <c r="R721">
        <v>14189</v>
      </c>
      <c r="S721">
        <v>11658</v>
      </c>
      <c r="T721">
        <v>0</v>
      </c>
      <c r="U721">
        <v>0</v>
      </c>
      <c r="V721">
        <v>0</v>
      </c>
      <c r="W721">
        <v>0</v>
      </c>
      <c r="X721">
        <f t="shared" si="11"/>
        <v>11</v>
      </c>
    </row>
    <row r="722" spans="1:24" x14ac:dyDescent="0.25">
      <c r="A722" t="s">
        <v>942</v>
      </c>
      <c r="B722" t="s">
        <v>3292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33885</v>
      </c>
      <c r="O722">
        <v>0</v>
      </c>
      <c r="P722">
        <v>0</v>
      </c>
      <c r="Q722">
        <v>0</v>
      </c>
      <c r="R722">
        <v>971</v>
      </c>
      <c r="S722">
        <v>1176</v>
      </c>
      <c r="T722">
        <v>0</v>
      </c>
      <c r="U722">
        <v>0</v>
      </c>
      <c r="V722">
        <v>0</v>
      </c>
      <c r="W722">
        <v>0</v>
      </c>
      <c r="X722">
        <f t="shared" si="11"/>
        <v>13</v>
      </c>
    </row>
    <row r="723" spans="1:24" x14ac:dyDescent="0.25">
      <c r="A723" t="s">
        <v>943</v>
      </c>
      <c r="B723" t="s">
        <v>3292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981</v>
      </c>
      <c r="J723">
        <v>1206</v>
      </c>
      <c r="K723">
        <v>1707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4653</v>
      </c>
      <c r="S723">
        <v>2739</v>
      </c>
      <c r="T723">
        <v>0</v>
      </c>
      <c r="U723">
        <v>0</v>
      </c>
      <c r="V723">
        <v>0</v>
      </c>
      <c r="W723">
        <v>0</v>
      </c>
      <c r="X723">
        <f t="shared" si="11"/>
        <v>11</v>
      </c>
    </row>
    <row r="724" spans="1:24" x14ac:dyDescent="0.25">
      <c r="A724" t="s">
        <v>944</v>
      </c>
      <c r="B724" t="s">
        <v>3292</v>
      </c>
      <c r="C724">
        <v>0</v>
      </c>
      <c r="D724">
        <v>0</v>
      </c>
      <c r="E724">
        <v>0</v>
      </c>
      <c r="F724">
        <v>0</v>
      </c>
      <c r="G724">
        <v>26657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31759</v>
      </c>
      <c r="T724">
        <v>0</v>
      </c>
      <c r="U724">
        <v>0</v>
      </c>
      <c r="V724">
        <v>0</v>
      </c>
      <c r="W724">
        <v>0</v>
      </c>
      <c r="X724">
        <f t="shared" si="11"/>
        <v>15</v>
      </c>
    </row>
    <row r="725" spans="1:24" x14ac:dyDescent="0.25">
      <c r="A725" t="s">
        <v>947</v>
      </c>
      <c r="B725" t="s">
        <v>3292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7227</v>
      </c>
      <c r="S725">
        <v>10998</v>
      </c>
      <c r="T725">
        <v>0</v>
      </c>
      <c r="U725">
        <v>0</v>
      </c>
      <c r="V725">
        <v>0</v>
      </c>
      <c r="W725">
        <v>0</v>
      </c>
      <c r="X725">
        <f t="shared" si="11"/>
        <v>14</v>
      </c>
    </row>
    <row r="726" spans="1:24" x14ac:dyDescent="0.25">
      <c r="A726" t="s">
        <v>950</v>
      </c>
      <c r="B726" t="s">
        <v>3292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13264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18617</v>
      </c>
      <c r="R726">
        <v>15815</v>
      </c>
      <c r="S726">
        <v>14568</v>
      </c>
      <c r="T726">
        <v>17442</v>
      </c>
      <c r="U726">
        <v>0</v>
      </c>
      <c r="V726">
        <v>14448</v>
      </c>
      <c r="W726">
        <v>0</v>
      </c>
      <c r="X726">
        <f t="shared" si="11"/>
        <v>10</v>
      </c>
    </row>
    <row r="727" spans="1:24" x14ac:dyDescent="0.25">
      <c r="A727" t="s">
        <v>951</v>
      </c>
      <c r="B727" t="s">
        <v>3292</v>
      </c>
      <c r="C727">
        <v>0</v>
      </c>
      <c r="D727">
        <v>0</v>
      </c>
      <c r="E727">
        <v>0</v>
      </c>
      <c r="F727">
        <v>0</v>
      </c>
      <c r="G727">
        <v>5153</v>
      </c>
      <c r="H727">
        <v>0</v>
      </c>
      <c r="I727">
        <v>0</v>
      </c>
      <c r="J727">
        <v>9213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10420</v>
      </c>
      <c r="S727">
        <v>9698</v>
      </c>
      <c r="T727">
        <v>0</v>
      </c>
      <c r="U727">
        <v>0</v>
      </c>
      <c r="V727">
        <v>0</v>
      </c>
      <c r="W727">
        <v>0</v>
      </c>
      <c r="X727">
        <f t="shared" si="11"/>
        <v>13</v>
      </c>
    </row>
    <row r="728" spans="1:24" x14ac:dyDescent="0.25">
      <c r="A728" t="s">
        <v>971</v>
      </c>
      <c r="B728" t="s">
        <v>3292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19842</v>
      </c>
      <c r="J728">
        <v>18166</v>
      </c>
      <c r="K728">
        <v>16934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34995</v>
      </c>
      <c r="S728">
        <v>36158</v>
      </c>
      <c r="T728">
        <v>29927</v>
      </c>
      <c r="U728">
        <v>0</v>
      </c>
      <c r="V728">
        <v>0</v>
      </c>
      <c r="W728">
        <v>0</v>
      </c>
      <c r="X728">
        <f t="shared" si="11"/>
        <v>10</v>
      </c>
    </row>
    <row r="729" spans="1:24" x14ac:dyDescent="0.25">
      <c r="A729" t="s">
        <v>975</v>
      </c>
      <c r="B729" t="s">
        <v>3292</v>
      </c>
      <c r="C729">
        <v>0</v>
      </c>
      <c r="D729">
        <v>0</v>
      </c>
      <c r="E729">
        <v>0</v>
      </c>
      <c r="F729">
        <v>2696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413</v>
      </c>
      <c r="T729">
        <v>0</v>
      </c>
      <c r="U729">
        <v>0</v>
      </c>
      <c r="V729">
        <v>0</v>
      </c>
      <c r="W729">
        <v>0</v>
      </c>
      <c r="X729">
        <f t="shared" si="11"/>
        <v>15</v>
      </c>
    </row>
    <row r="730" spans="1:24" x14ac:dyDescent="0.25">
      <c r="A730" t="s">
        <v>975</v>
      </c>
      <c r="B730" t="s">
        <v>3292</v>
      </c>
      <c r="C730">
        <v>0</v>
      </c>
      <c r="D730">
        <v>0</v>
      </c>
      <c r="E730">
        <v>0</v>
      </c>
      <c r="F730">
        <v>2696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413</v>
      </c>
      <c r="T730">
        <v>0</v>
      </c>
      <c r="U730">
        <v>0</v>
      </c>
      <c r="V730">
        <v>0</v>
      </c>
      <c r="W730">
        <v>0</v>
      </c>
      <c r="X730">
        <f t="shared" si="11"/>
        <v>15</v>
      </c>
    </row>
    <row r="731" spans="1:24" x14ac:dyDescent="0.25">
      <c r="A731" t="s">
        <v>976</v>
      </c>
      <c r="B731" t="s">
        <v>3292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38073</v>
      </c>
      <c r="I731">
        <v>43699</v>
      </c>
      <c r="J731">
        <v>47642</v>
      </c>
      <c r="K731">
        <v>38295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57120</v>
      </c>
      <c r="T731">
        <v>0</v>
      </c>
      <c r="U731">
        <v>0</v>
      </c>
      <c r="V731">
        <v>0</v>
      </c>
      <c r="W731">
        <v>128881</v>
      </c>
      <c r="X731">
        <f t="shared" si="11"/>
        <v>10</v>
      </c>
    </row>
    <row r="732" spans="1:24" x14ac:dyDescent="0.25">
      <c r="A732" t="s">
        <v>981</v>
      </c>
      <c r="B732" t="s">
        <v>3292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21751</v>
      </c>
      <c r="S732">
        <v>27435</v>
      </c>
      <c r="T732">
        <v>0</v>
      </c>
      <c r="U732">
        <v>0</v>
      </c>
      <c r="V732">
        <v>0</v>
      </c>
      <c r="W732">
        <v>0</v>
      </c>
      <c r="X732">
        <f t="shared" si="11"/>
        <v>14</v>
      </c>
    </row>
    <row r="733" spans="1:24" x14ac:dyDescent="0.25">
      <c r="A733" t="s">
        <v>985</v>
      </c>
      <c r="B733" t="s">
        <v>3292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1213797</v>
      </c>
      <c r="S733">
        <v>1265559</v>
      </c>
      <c r="T733">
        <v>1475824</v>
      </c>
      <c r="U733">
        <v>0</v>
      </c>
      <c r="V733">
        <v>0</v>
      </c>
      <c r="W733">
        <v>0</v>
      </c>
      <c r="X733">
        <f t="shared" si="11"/>
        <v>13</v>
      </c>
    </row>
    <row r="734" spans="1:24" x14ac:dyDescent="0.25">
      <c r="A734" t="s">
        <v>990</v>
      </c>
      <c r="B734" t="s">
        <v>3292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44077</v>
      </c>
      <c r="T734">
        <v>56114</v>
      </c>
      <c r="U734">
        <v>0</v>
      </c>
      <c r="V734">
        <v>0</v>
      </c>
      <c r="W734">
        <v>0</v>
      </c>
      <c r="X734">
        <f t="shared" si="11"/>
        <v>14</v>
      </c>
    </row>
    <row r="735" spans="1:24" x14ac:dyDescent="0.25">
      <c r="A735" t="s">
        <v>993</v>
      </c>
      <c r="B735" t="s">
        <v>3292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7715</v>
      </c>
      <c r="T735">
        <v>7289</v>
      </c>
      <c r="U735">
        <v>0</v>
      </c>
      <c r="V735">
        <v>0</v>
      </c>
      <c r="W735">
        <v>0</v>
      </c>
      <c r="X735">
        <f t="shared" si="11"/>
        <v>14</v>
      </c>
    </row>
    <row r="736" spans="1:24" x14ac:dyDescent="0.25">
      <c r="A736" t="s">
        <v>995</v>
      </c>
      <c r="B736" t="s">
        <v>3292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111750</v>
      </c>
      <c r="T736">
        <v>126348</v>
      </c>
      <c r="U736">
        <v>0</v>
      </c>
      <c r="V736">
        <v>0</v>
      </c>
      <c r="W736">
        <v>0</v>
      </c>
      <c r="X736">
        <f t="shared" si="11"/>
        <v>14</v>
      </c>
    </row>
    <row r="737" spans="1:24" x14ac:dyDescent="0.25">
      <c r="A737" t="s">
        <v>996</v>
      </c>
      <c r="B737" t="s">
        <v>3292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68357</v>
      </c>
      <c r="T737">
        <v>38048</v>
      </c>
      <c r="U737">
        <v>0</v>
      </c>
      <c r="V737">
        <v>0</v>
      </c>
      <c r="W737">
        <v>0</v>
      </c>
      <c r="X737">
        <f t="shared" si="11"/>
        <v>14</v>
      </c>
    </row>
    <row r="738" spans="1:24" x14ac:dyDescent="0.25">
      <c r="A738" t="s">
        <v>997</v>
      </c>
      <c r="B738" t="s">
        <v>3292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4167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6995</v>
      </c>
      <c r="T738">
        <v>8038</v>
      </c>
      <c r="U738">
        <v>0</v>
      </c>
      <c r="V738">
        <v>0</v>
      </c>
      <c r="W738">
        <v>0</v>
      </c>
      <c r="X738">
        <f t="shared" si="11"/>
        <v>13</v>
      </c>
    </row>
    <row r="739" spans="1:24" x14ac:dyDescent="0.25">
      <c r="A739" t="s">
        <v>998</v>
      </c>
      <c r="B739" t="s">
        <v>3292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9177</v>
      </c>
      <c r="T739">
        <v>15323</v>
      </c>
      <c r="U739">
        <v>0</v>
      </c>
      <c r="V739">
        <v>0</v>
      </c>
      <c r="W739">
        <v>0</v>
      </c>
      <c r="X739">
        <f t="shared" si="11"/>
        <v>14</v>
      </c>
    </row>
    <row r="740" spans="1:24" x14ac:dyDescent="0.25">
      <c r="A740" t="s">
        <v>999</v>
      </c>
      <c r="B740" t="s">
        <v>3292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6605</v>
      </c>
      <c r="T740">
        <v>0</v>
      </c>
      <c r="U740">
        <v>0</v>
      </c>
      <c r="V740">
        <v>0</v>
      </c>
      <c r="W740">
        <v>0</v>
      </c>
      <c r="X740">
        <f t="shared" si="11"/>
        <v>15</v>
      </c>
    </row>
    <row r="741" spans="1:24" x14ac:dyDescent="0.25">
      <c r="A741" t="s">
        <v>1000</v>
      </c>
      <c r="B741" t="s">
        <v>3292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2611</v>
      </c>
      <c r="J741">
        <v>0</v>
      </c>
      <c r="K741">
        <v>2277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5611</v>
      </c>
      <c r="S741">
        <v>7685</v>
      </c>
      <c r="T741">
        <v>8507</v>
      </c>
      <c r="U741">
        <v>0</v>
      </c>
      <c r="V741">
        <v>0</v>
      </c>
      <c r="W741">
        <v>0</v>
      </c>
      <c r="X741">
        <f t="shared" si="11"/>
        <v>11</v>
      </c>
    </row>
    <row r="742" spans="1:24" x14ac:dyDescent="0.25">
      <c r="A742" t="s">
        <v>1001</v>
      </c>
      <c r="B742" t="s">
        <v>3292</v>
      </c>
      <c r="C742">
        <v>0</v>
      </c>
      <c r="D742">
        <v>0</v>
      </c>
      <c r="E742">
        <v>231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1810</v>
      </c>
      <c r="T742">
        <v>2397</v>
      </c>
      <c r="U742">
        <v>0</v>
      </c>
      <c r="V742">
        <v>0</v>
      </c>
      <c r="W742">
        <v>0</v>
      </c>
      <c r="X742">
        <f t="shared" si="11"/>
        <v>14</v>
      </c>
    </row>
    <row r="743" spans="1:24" x14ac:dyDescent="0.25">
      <c r="A743" t="s">
        <v>1002</v>
      </c>
      <c r="B743" t="s">
        <v>3292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44605</v>
      </c>
      <c r="T743">
        <v>53381</v>
      </c>
      <c r="U743">
        <v>0</v>
      </c>
      <c r="V743">
        <v>0</v>
      </c>
      <c r="W743">
        <v>0</v>
      </c>
      <c r="X743">
        <f t="shared" si="11"/>
        <v>14</v>
      </c>
    </row>
    <row r="744" spans="1:24" x14ac:dyDescent="0.25">
      <c r="A744" t="s">
        <v>1003</v>
      </c>
      <c r="B744" t="s">
        <v>3292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16859</v>
      </c>
      <c r="I744">
        <v>20173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13729</v>
      </c>
      <c r="T744">
        <v>24624</v>
      </c>
      <c r="U744">
        <v>0</v>
      </c>
      <c r="V744">
        <v>0</v>
      </c>
      <c r="W744">
        <v>0</v>
      </c>
      <c r="X744">
        <f t="shared" si="11"/>
        <v>12</v>
      </c>
    </row>
    <row r="745" spans="1:24" x14ac:dyDescent="0.25">
      <c r="A745" t="s">
        <v>1004</v>
      </c>
      <c r="B745" t="s">
        <v>3292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17681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22822</v>
      </c>
      <c r="S745">
        <v>20317</v>
      </c>
      <c r="T745">
        <v>20175</v>
      </c>
      <c r="U745">
        <v>0</v>
      </c>
      <c r="V745">
        <v>0</v>
      </c>
      <c r="W745">
        <v>0</v>
      </c>
      <c r="X745">
        <f t="shared" si="11"/>
        <v>12</v>
      </c>
    </row>
    <row r="746" spans="1:24" x14ac:dyDescent="0.25">
      <c r="A746" t="s">
        <v>1005</v>
      </c>
      <c r="B746" t="s">
        <v>3292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13707</v>
      </c>
      <c r="T746">
        <v>12525</v>
      </c>
      <c r="U746">
        <v>0</v>
      </c>
      <c r="V746">
        <v>0</v>
      </c>
      <c r="W746">
        <v>0</v>
      </c>
      <c r="X746">
        <f t="shared" si="11"/>
        <v>14</v>
      </c>
    </row>
    <row r="747" spans="1:24" x14ac:dyDescent="0.25">
      <c r="A747" t="s">
        <v>1006</v>
      </c>
      <c r="B747" t="s">
        <v>3292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77562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80547</v>
      </c>
      <c r="S747">
        <v>106508</v>
      </c>
      <c r="T747">
        <v>99177</v>
      </c>
      <c r="U747">
        <v>0</v>
      </c>
      <c r="V747">
        <v>0</v>
      </c>
      <c r="W747">
        <v>0</v>
      </c>
      <c r="X747">
        <f t="shared" si="11"/>
        <v>12</v>
      </c>
    </row>
    <row r="748" spans="1:24" x14ac:dyDescent="0.25">
      <c r="A748" t="s">
        <v>1007</v>
      </c>
      <c r="B748" t="s">
        <v>3292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22359</v>
      </c>
      <c r="T748">
        <v>0</v>
      </c>
      <c r="U748">
        <v>0</v>
      </c>
      <c r="V748">
        <v>0</v>
      </c>
      <c r="W748">
        <v>0</v>
      </c>
      <c r="X748">
        <f t="shared" si="11"/>
        <v>15</v>
      </c>
    </row>
    <row r="749" spans="1:24" x14ac:dyDescent="0.25">
      <c r="A749" t="s">
        <v>1009</v>
      </c>
      <c r="B749" t="s">
        <v>3292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11716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9837</v>
      </c>
      <c r="S749">
        <v>19358</v>
      </c>
      <c r="T749">
        <v>15689</v>
      </c>
      <c r="U749">
        <v>0</v>
      </c>
      <c r="V749">
        <v>0</v>
      </c>
      <c r="W749">
        <v>0</v>
      </c>
      <c r="X749">
        <f t="shared" si="11"/>
        <v>12</v>
      </c>
    </row>
    <row r="750" spans="1:24" x14ac:dyDescent="0.25">
      <c r="A750" t="s">
        <v>1010</v>
      </c>
      <c r="B750" t="s">
        <v>3292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30082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68739</v>
      </c>
      <c r="T750">
        <v>82227</v>
      </c>
      <c r="U750">
        <v>0</v>
      </c>
      <c r="V750">
        <v>0</v>
      </c>
      <c r="W750">
        <v>0</v>
      </c>
      <c r="X750">
        <f t="shared" si="11"/>
        <v>13</v>
      </c>
    </row>
    <row r="751" spans="1:24" x14ac:dyDescent="0.25">
      <c r="A751" t="s">
        <v>1011</v>
      </c>
      <c r="B751" t="s">
        <v>3292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113432</v>
      </c>
      <c r="T751">
        <v>138928</v>
      </c>
      <c r="U751">
        <v>0</v>
      </c>
      <c r="V751">
        <v>0</v>
      </c>
      <c r="W751">
        <v>0</v>
      </c>
      <c r="X751">
        <f t="shared" si="11"/>
        <v>14</v>
      </c>
    </row>
    <row r="752" spans="1:24" x14ac:dyDescent="0.25">
      <c r="A752" t="s">
        <v>1012</v>
      </c>
      <c r="B752" t="s">
        <v>3292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3670</v>
      </c>
      <c r="T752">
        <v>5009</v>
      </c>
      <c r="U752">
        <v>0</v>
      </c>
      <c r="V752">
        <v>0</v>
      </c>
      <c r="W752">
        <v>0</v>
      </c>
      <c r="X752">
        <f t="shared" si="11"/>
        <v>14</v>
      </c>
    </row>
    <row r="753" spans="1:24" x14ac:dyDescent="0.25">
      <c r="A753" t="s">
        <v>1013</v>
      </c>
      <c r="B753" t="s">
        <v>3292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435308</v>
      </c>
      <c r="R753">
        <v>0</v>
      </c>
      <c r="S753">
        <v>474887</v>
      </c>
      <c r="T753">
        <v>561555</v>
      </c>
      <c r="U753">
        <v>0</v>
      </c>
      <c r="V753">
        <v>0</v>
      </c>
      <c r="W753">
        <v>0</v>
      </c>
      <c r="X753">
        <f t="shared" si="11"/>
        <v>13</v>
      </c>
    </row>
    <row r="754" spans="1:24" x14ac:dyDescent="0.25">
      <c r="A754" t="s">
        <v>1014</v>
      </c>
      <c r="B754" t="s">
        <v>3292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18373</v>
      </c>
      <c r="J754">
        <v>22073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40400</v>
      </c>
      <c r="T754">
        <v>90111</v>
      </c>
      <c r="U754">
        <v>0</v>
      </c>
      <c r="V754">
        <v>0</v>
      </c>
      <c r="W754">
        <v>0</v>
      </c>
      <c r="X754">
        <f t="shared" si="11"/>
        <v>12</v>
      </c>
    </row>
    <row r="755" spans="1:24" x14ac:dyDescent="0.25">
      <c r="A755" t="s">
        <v>1015</v>
      </c>
      <c r="B755" t="s">
        <v>3292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22862</v>
      </c>
      <c r="T755">
        <v>28657</v>
      </c>
      <c r="U755">
        <v>0</v>
      </c>
      <c r="V755">
        <v>0</v>
      </c>
      <c r="W755">
        <v>0</v>
      </c>
      <c r="X755">
        <f t="shared" si="11"/>
        <v>14</v>
      </c>
    </row>
    <row r="756" spans="1:24" x14ac:dyDescent="0.25">
      <c r="A756" t="s">
        <v>1016</v>
      </c>
      <c r="B756" t="s">
        <v>3292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15037</v>
      </c>
      <c r="T756">
        <v>27507</v>
      </c>
      <c r="U756">
        <v>0</v>
      </c>
      <c r="V756">
        <v>0</v>
      </c>
      <c r="W756">
        <v>0</v>
      </c>
      <c r="X756">
        <f t="shared" si="11"/>
        <v>14</v>
      </c>
    </row>
    <row r="757" spans="1:24" x14ac:dyDescent="0.25">
      <c r="A757" t="s">
        <v>1017</v>
      </c>
      <c r="B757" t="s">
        <v>3292</v>
      </c>
      <c r="C757">
        <v>0</v>
      </c>
      <c r="D757">
        <v>0</v>
      </c>
      <c r="E757">
        <v>9277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268950</v>
      </c>
      <c r="T757">
        <v>273926</v>
      </c>
      <c r="U757">
        <v>0</v>
      </c>
      <c r="V757">
        <v>0</v>
      </c>
      <c r="W757">
        <v>0</v>
      </c>
      <c r="X757">
        <f t="shared" si="11"/>
        <v>14</v>
      </c>
    </row>
    <row r="758" spans="1:24" x14ac:dyDescent="0.25">
      <c r="A758" t="s">
        <v>1017</v>
      </c>
      <c r="B758" t="s">
        <v>3292</v>
      </c>
      <c r="C758">
        <v>0</v>
      </c>
      <c r="D758">
        <v>0</v>
      </c>
      <c r="E758">
        <v>9277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268950</v>
      </c>
      <c r="T758">
        <v>273926</v>
      </c>
      <c r="U758">
        <v>0</v>
      </c>
      <c r="V758">
        <v>0</v>
      </c>
      <c r="W758">
        <v>0</v>
      </c>
      <c r="X758">
        <f t="shared" si="11"/>
        <v>14</v>
      </c>
    </row>
    <row r="759" spans="1:24" x14ac:dyDescent="0.25">
      <c r="A759" t="s">
        <v>1018</v>
      </c>
      <c r="B759" t="s">
        <v>3292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154817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367888</v>
      </c>
      <c r="T759">
        <v>424169</v>
      </c>
      <c r="U759">
        <v>0</v>
      </c>
      <c r="V759">
        <v>0</v>
      </c>
      <c r="W759">
        <v>0</v>
      </c>
      <c r="X759">
        <f t="shared" si="11"/>
        <v>13</v>
      </c>
    </row>
    <row r="760" spans="1:24" x14ac:dyDescent="0.25">
      <c r="A760" t="s">
        <v>1020</v>
      </c>
      <c r="B760" t="s">
        <v>3292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30000</v>
      </c>
      <c r="O760">
        <v>0</v>
      </c>
      <c r="P760">
        <v>0</v>
      </c>
      <c r="Q760">
        <v>0</v>
      </c>
      <c r="R760">
        <v>2863</v>
      </c>
      <c r="S760">
        <v>11614</v>
      </c>
      <c r="T760">
        <v>16284</v>
      </c>
      <c r="U760">
        <v>0</v>
      </c>
      <c r="V760">
        <v>0</v>
      </c>
      <c r="W760">
        <v>0</v>
      </c>
      <c r="X760">
        <f t="shared" si="11"/>
        <v>12</v>
      </c>
    </row>
    <row r="761" spans="1:24" x14ac:dyDescent="0.25">
      <c r="A761" t="s">
        <v>1021</v>
      </c>
      <c r="B761" t="s">
        <v>3292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625761</v>
      </c>
      <c r="R761">
        <v>0</v>
      </c>
      <c r="S761">
        <v>1847363</v>
      </c>
      <c r="T761">
        <v>1839378</v>
      </c>
      <c r="U761">
        <v>0</v>
      </c>
      <c r="V761">
        <v>0</v>
      </c>
      <c r="W761">
        <v>0</v>
      </c>
      <c r="X761">
        <f t="shared" si="11"/>
        <v>13</v>
      </c>
    </row>
    <row r="762" spans="1:24" x14ac:dyDescent="0.25">
      <c r="A762" t="s">
        <v>1022</v>
      </c>
      <c r="B762" t="s">
        <v>3292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2324</v>
      </c>
      <c r="T762">
        <v>5643</v>
      </c>
      <c r="U762">
        <v>0</v>
      </c>
      <c r="V762">
        <v>0</v>
      </c>
      <c r="W762">
        <v>0</v>
      </c>
      <c r="X762">
        <f t="shared" si="11"/>
        <v>14</v>
      </c>
    </row>
    <row r="763" spans="1:24" x14ac:dyDescent="0.25">
      <c r="A763" t="s">
        <v>40</v>
      </c>
      <c r="B763" t="s">
        <v>3270</v>
      </c>
      <c r="C763">
        <v>33686</v>
      </c>
      <c r="D763">
        <v>12511</v>
      </c>
      <c r="E763">
        <v>12476</v>
      </c>
      <c r="F763">
        <v>19708</v>
      </c>
      <c r="G763">
        <v>0</v>
      </c>
      <c r="H763">
        <v>40002</v>
      </c>
      <c r="I763">
        <v>40546</v>
      </c>
      <c r="J763">
        <v>49803</v>
      </c>
      <c r="K763">
        <v>53394</v>
      </c>
      <c r="L763">
        <v>256563</v>
      </c>
      <c r="M763">
        <v>257390</v>
      </c>
      <c r="N763">
        <v>284462</v>
      </c>
      <c r="O763">
        <v>642524</v>
      </c>
      <c r="P763">
        <v>652791</v>
      </c>
      <c r="Q763">
        <v>627324</v>
      </c>
      <c r="R763">
        <v>203178</v>
      </c>
      <c r="S763">
        <v>242043</v>
      </c>
      <c r="T763">
        <v>201020</v>
      </c>
      <c r="U763">
        <v>573838</v>
      </c>
      <c r="V763">
        <v>582913</v>
      </c>
      <c r="W763">
        <v>620797</v>
      </c>
      <c r="X763">
        <f t="shared" si="11"/>
        <v>0</v>
      </c>
    </row>
    <row r="764" spans="1:24" x14ac:dyDescent="0.25">
      <c r="A764" t="s">
        <v>54</v>
      </c>
      <c r="B764" t="s">
        <v>3270</v>
      </c>
      <c r="C764">
        <v>52369</v>
      </c>
      <c r="D764">
        <v>0</v>
      </c>
      <c r="E764">
        <v>56795</v>
      </c>
      <c r="F764">
        <v>0</v>
      </c>
      <c r="G764">
        <v>0</v>
      </c>
      <c r="H764">
        <v>53344</v>
      </c>
      <c r="I764">
        <v>40510</v>
      </c>
      <c r="J764">
        <v>0</v>
      </c>
      <c r="K764">
        <v>42724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47297</v>
      </c>
      <c r="S764">
        <v>52041</v>
      </c>
      <c r="T764">
        <v>48274</v>
      </c>
      <c r="U764">
        <v>0</v>
      </c>
      <c r="V764">
        <v>0</v>
      </c>
      <c r="W764">
        <v>0</v>
      </c>
      <c r="X764">
        <f t="shared" si="11"/>
        <v>10</v>
      </c>
    </row>
    <row r="765" spans="1:24" x14ac:dyDescent="0.25">
      <c r="A765" t="s">
        <v>81</v>
      </c>
      <c r="B765" t="s">
        <v>3270</v>
      </c>
      <c r="C765">
        <v>1328651</v>
      </c>
      <c r="D765">
        <v>273310</v>
      </c>
      <c r="E765">
        <v>154233</v>
      </c>
      <c r="F765">
        <v>14270800</v>
      </c>
      <c r="G765">
        <v>14292608</v>
      </c>
      <c r="H765">
        <v>14732852</v>
      </c>
      <c r="I765">
        <v>22042294</v>
      </c>
      <c r="J765">
        <v>21867096</v>
      </c>
      <c r="K765">
        <v>21679620</v>
      </c>
      <c r="L765">
        <v>6809341</v>
      </c>
      <c r="M765">
        <v>6690189</v>
      </c>
      <c r="N765">
        <v>6748886</v>
      </c>
      <c r="O765">
        <v>6441255</v>
      </c>
      <c r="P765">
        <v>5745321</v>
      </c>
      <c r="Q765">
        <v>5852270</v>
      </c>
      <c r="R765">
        <v>15610914</v>
      </c>
      <c r="S765">
        <v>16196479</v>
      </c>
      <c r="T765">
        <v>18275953</v>
      </c>
      <c r="U765">
        <v>0</v>
      </c>
      <c r="V765">
        <v>0</v>
      </c>
      <c r="W765">
        <v>0</v>
      </c>
      <c r="X765">
        <f t="shared" si="11"/>
        <v>3</v>
      </c>
    </row>
    <row r="766" spans="1:24" x14ac:dyDescent="0.25">
      <c r="A766" t="s">
        <v>574</v>
      </c>
      <c r="B766" t="s">
        <v>3270</v>
      </c>
      <c r="C766">
        <v>0</v>
      </c>
      <c r="D766">
        <v>0</v>
      </c>
      <c r="E766">
        <v>0</v>
      </c>
      <c r="F766">
        <v>142347119</v>
      </c>
      <c r="G766">
        <v>137170111</v>
      </c>
      <c r="H766">
        <v>135348195</v>
      </c>
      <c r="I766">
        <v>161964471</v>
      </c>
      <c r="J766">
        <v>163832431</v>
      </c>
      <c r="K766">
        <v>160301812</v>
      </c>
      <c r="L766">
        <v>7006281</v>
      </c>
      <c r="M766">
        <v>7171690</v>
      </c>
      <c r="N766">
        <v>6229528</v>
      </c>
      <c r="O766">
        <v>7085577</v>
      </c>
      <c r="P766">
        <v>5589190</v>
      </c>
      <c r="Q766">
        <v>5053745</v>
      </c>
      <c r="R766">
        <v>107596848</v>
      </c>
      <c r="S766">
        <v>107902673</v>
      </c>
      <c r="T766">
        <v>114064929</v>
      </c>
      <c r="U766">
        <v>0</v>
      </c>
      <c r="V766">
        <v>0</v>
      </c>
      <c r="W766">
        <v>0</v>
      </c>
      <c r="X766">
        <f t="shared" si="11"/>
        <v>3</v>
      </c>
    </row>
    <row r="767" spans="1:24" x14ac:dyDescent="0.25">
      <c r="A767" t="s">
        <v>635</v>
      </c>
      <c r="B767" t="s">
        <v>3270</v>
      </c>
      <c r="C767">
        <v>0</v>
      </c>
      <c r="D767">
        <v>0</v>
      </c>
      <c r="E767">
        <v>0</v>
      </c>
      <c r="F767">
        <v>19637</v>
      </c>
      <c r="G767">
        <v>14069</v>
      </c>
      <c r="H767">
        <v>20899</v>
      </c>
      <c r="I767">
        <v>0</v>
      </c>
      <c r="J767">
        <v>0</v>
      </c>
      <c r="K767">
        <v>24378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28591</v>
      </c>
      <c r="S767">
        <v>0</v>
      </c>
      <c r="T767">
        <v>30822</v>
      </c>
      <c r="U767">
        <v>0</v>
      </c>
      <c r="V767">
        <v>0</v>
      </c>
      <c r="W767">
        <v>0</v>
      </c>
      <c r="X767">
        <f t="shared" si="11"/>
        <v>12</v>
      </c>
    </row>
    <row r="768" spans="1:24" x14ac:dyDescent="0.25">
      <c r="A768" t="s">
        <v>752</v>
      </c>
      <c r="B768" t="s">
        <v>3270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123568</v>
      </c>
      <c r="S768">
        <v>0</v>
      </c>
      <c r="T768">
        <v>172567</v>
      </c>
      <c r="U768">
        <v>0</v>
      </c>
      <c r="V768">
        <v>0</v>
      </c>
      <c r="W768">
        <v>0</v>
      </c>
      <c r="X768">
        <f t="shared" si="11"/>
        <v>14</v>
      </c>
    </row>
    <row r="769" spans="1:24" x14ac:dyDescent="0.25">
      <c r="A769" t="s">
        <v>758</v>
      </c>
      <c r="B769" t="s">
        <v>3270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8112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7696</v>
      </c>
      <c r="S769">
        <v>7855</v>
      </c>
      <c r="T769">
        <v>8586</v>
      </c>
      <c r="U769">
        <v>0</v>
      </c>
      <c r="V769">
        <v>0</v>
      </c>
      <c r="W769">
        <v>0</v>
      </c>
      <c r="X769">
        <f t="shared" si="11"/>
        <v>12</v>
      </c>
    </row>
    <row r="770" spans="1:24" x14ac:dyDescent="0.25">
      <c r="A770" t="s">
        <v>804</v>
      </c>
      <c r="B770" t="s">
        <v>3270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50465</v>
      </c>
      <c r="I770">
        <v>65724</v>
      </c>
      <c r="J770">
        <v>60700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51646</v>
      </c>
      <c r="S770">
        <v>0</v>
      </c>
      <c r="T770">
        <v>52588</v>
      </c>
      <c r="U770">
        <v>0</v>
      </c>
      <c r="V770">
        <v>0</v>
      </c>
      <c r="W770">
        <v>0</v>
      </c>
      <c r="X770">
        <f t="shared" si="11"/>
        <v>11</v>
      </c>
    </row>
    <row r="771" spans="1:24" x14ac:dyDescent="0.25">
      <c r="A771" t="s">
        <v>911</v>
      </c>
      <c r="B771" t="s">
        <v>3270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77483</v>
      </c>
      <c r="K771">
        <v>100208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135309</v>
      </c>
      <c r="S771">
        <v>0</v>
      </c>
      <c r="T771">
        <v>101419</v>
      </c>
      <c r="U771">
        <v>0</v>
      </c>
      <c r="V771">
        <v>0</v>
      </c>
      <c r="W771">
        <v>0</v>
      </c>
      <c r="X771">
        <f t="shared" ref="X771:X834" si="12">COUNTIF(H771:W771,0)</f>
        <v>12</v>
      </c>
    </row>
    <row r="772" spans="1:24" x14ac:dyDescent="0.25">
      <c r="A772" t="s">
        <v>934</v>
      </c>
      <c r="B772" t="s">
        <v>3270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1743</v>
      </c>
      <c r="S772">
        <v>4996</v>
      </c>
      <c r="T772">
        <v>2427</v>
      </c>
      <c r="U772">
        <v>0</v>
      </c>
      <c r="V772">
        <v>0</v>
      </c>
      <c r="W772">
        <v>0</v>
      </c>
      <c r="X772">
        <f t="shared" si="12"/>
        <v>13</v>
      </c>
    </row>
    <row r="773" spans="1:24" x14ac:dyDescent="0.25">
      <c r="A773" t="s">
        <v>935</v>
      </c>
      <c r="B773" t="s">
        <v>3270</v>
      </c>
      <c r="C773">
        <v>0</v>
      </c>
      <c r="D773">
        <v>25542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5031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6732</v>
      </c>
      <c r="S773">
        <v>0</v>
      </c>
      <c r="T773">
        <v>22935</v>
      </c>
      <c r="U773">
        <v>0</v>
      </c>
      <c r="V773">
        <v>0</v>
      </c>
      <c r="W773">
        <v>0</v>
      </c>
      <c r="X773">
        <f t="shared" si="12"/>
        <v>13</v>
      </c>
    </row>
    <row r="774" spans="1:24" x14ac:dyDescent="0.25">
      <c r="A774" t="s">
        <v>939</v>
      </c>
      <c r="B774" t="s">
        <v>3270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15972169</v>
      </c>
      <c r="O774">
        <v>26539926</v>
      </c>
      <c r="P774">
        <v>0</v>
      </c>
      <c r="Q774">
        <v>0</v>
      </c>
      <c r="R774">
        <v>0</v>
      </c>
      <c r="S774">
        <v>0</v>
      </c>
      <c r="T774">
        <v>671235</v>
      </c>
      <c r="U774">
        <v>0</v>
      </c>
      <c r="V774">
        <v>0</v>
      </c>
      <c r="W774">
        <v>0</v>
      </c>
      <c r="X774">
        <f t="shared" si="12"/>
        <v>13</v>
      </c>
    </row>
    <row r="775" spans="1:24" x14ac:dyDescent="0.25">
      <c r="A775" t="s">
        <v>941</v>
      </c>
      <c r="B775" t="s">
        <v>3270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1541</v>
      </c>
      <c r="S775">
        <v>0</v>
      </c>
      <c r="T775">
        <v>3054</v>
      </c>
      <c r="U775">
        <v>0</v>
      </c>
      <c r="V775">
        <v>0</v>
      </c>
      <c r="W775">
        <v>0</v>
      </c>
      <c r="X775">
        <f t="shared" si="12"/>
        <v>14</v>
      </c>
    </row>
    <row r="776" spans="1:24" x14ac:dyDescent="0.25">
      <c r="A776" t="s">
        <v>945</v>
      </c>
      <c r="B776" t="s">
        <v>3270</v>
      </c>
      <c r="C776">
        <v>0</v>
      </c>
      <c r="D776">
        <v>0</v>
      </c>
      <c r="E776">
        <v>0</v>
      </c>
      <c r="F776">
        <v>0</v>
      </c>
      <c r="G776">
        <v>18863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36585</v>
      </c>
      <c r="S776">
        <v>0</v>
      </c>
      <c r="T776">
        <v>24784</v>
      </c>
      <c r="U776">
        <v>0</v>
      </c>
      <c r="V776">
        <v>0</v>
      </c>
      <c r="W776">
        <v>0</v>
      </c>
      <c r="X776">
        <f t="shared" si="12"/>
        <v>14</v>
      </c>
    </row>
    <row r="777" spans="1:24" x14ac:dyDescent="0.25">
      <c r="A777" t="s">
        <v>949</v>
      </c>
      <c r="B777" t="s">
        <v>3270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11577</v>
      </c>
      <c r="K777">
        <v>0</v>
      </c>
      <c r="L777">
        <v>26191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11236</v>
      </c>
      <c r="U777">
        <v>0</v>
      </c>
      <c r="V777">
        <v>0</v>
      </c>
      <c r="W777">
        <v>0</v>
      </c>
      <c r="X777">
        <f t="shared" si="12"/>
        <v>13</v>
      </c>
    </row>
    <row r="778" spans="1:24" x14ac:dyDescent="0.25">
      <c r="A778" t="s">
        <v>955</v>
      </c>
      <c r="B778" t="s">
        <v>3270</v>
      </c>
      <c r="C778">
        <v>0</v>
      </c>
      <c r="D778">
        <v>0</v>
      </c>
      <c r="E778">
        <v>0</v>
      </c>
      <c r="F778">
        <v>0</v>
      </c>
      <c r="G778">
        <v>562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2432</v>
      </c>
      <c r="S778">
        <v>0</v>
      </c>
      <c r="T778">
        <v>1884</v>
      </c>
      <c r="U778">
        <v>0</v>
      </c>
      <c r="V778">
        <v>0</v>
      </c>
      <c r="W778">
        <v>0</v>
      </c>
      <c r="X778">
        <f t="shared" si="12"/>
        <v>14</v>
      </c>
    </row>
    <row r="779" spans="1:24" x14ac:dyDescent="0.25">
      <c r="A779" t="s">
        <v>961</v>
      </c>
      <c r="B779" t="s">
        <v>3270</v>
      </c>
      <c r="C779">
        <v>0</v>
      </c>
      <c r="D779">
        <v>0</v>
      </c>
      <c r="E779">
        <v>0</v>
      </c>
      <c r="F779">
        <v>149615</v>
      </c>
      <c r="G779">
        <v>183637</v>
      </c>
      <c r="H779">
        <v>190409</v>
      </c>
      <c r="I779">
        <v>265365</v>
      </c>
      <c r="J779">
        <v>276385</v>
      </c>
      <c r="K779">
        <v>286794</v>
      </c>
      <c r="L779">
        <v>2518151</v>
      </c>
      <c r="M779">
        <v>0</v>
      </c>
      <c r="N779">
        <v>2803874</v>
      </c>
      <c r="O779">
        <v>0</v>
      </c>
      <c r="P779">
        <v>0</v>
      </c>
      <c r="Q779">
        <v>0</v>
      </c>
      <c r="R779">
        <v>144530</v>
      </c>
      <c r="S779">
        <v>162853</v>
      </c>
      <c r="T779">
        <v>140062</v>
      </c>
      <c r="U779">
        <v>1417895</v>
      </c>
      <c r="V779">
        <v>1389079</v>
      </c>
      <c r="W779">
        <v>1184265</v>
      </c>
      <c r="X779">
        <f t="shared" si="12"/>
        <v>4</v>
      </c>
    </row>
    <row r="780" spans="1:24" x14ac:dyDescent="0.25">
      <c r="A780" t="s">
        <v>962</v>
      </c>
      <c r="B780" t="s">
        <v>3270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13253</v>
      </c>
      <c r="U780">
        <v>0</v>
      </c>
      <c r="V780">
        <v>0</v>
      </c>
      <c r="W780">
        <v>0</v>
      </c>
      <c r="X780">
        <f t="shared" si="12"/>
        <v>15</v>
      </c>
    </row>
    <row r="781" spans="1:24" x14ac:dyDescent="0.25">
      <c r="A781" t="s">
        <v>964</v>
      </c>
      <c r="B781" t="s">
        <v>3270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809</v>
      </c>
      <c r="S781">
        <v>0</v>
      </c>
      <c r="T781">
        <v>788</v>
      </c>
      <c r="U781">
        <v>0</v>
      </c>
      <c r="V781">
        <v>0</v>
      </c>
      <c r="W781">
        <v>0</v>
      </c>
      <c r="X781">
        <f t="shared" si="12"/>
        <v>14</v>
      </c>
    </row>
    <row r="782" spans="1:24" x14ac:dyDescent="0.25">
      <c r="A782" t="s">
        <v>968</v>
      </c>
      <c r="B782" t="s">
        <v>3270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92180</v>
      </c>
      <c r="S782">
        <v>0</v>
      </c>
      <c r="T782">
        <v>121902</v>
      </c>
      <c r="U782">
        <v>0</v>
      </c>
      <c r="V782">
        <v>0</v>
      </c>
      <c r="W782">
        <v>0</v>
      </c>
      <c r="X782">
        <f t="shared" si="12"/>
        <v>14</v>
      </c>
    </row>
    <row r="783" spans="1:24" x14ac:dyDescent="0.25">
      <c r="A783" t="s">
        <v>968</v>
      </c>
      <c r="B783" t="s">
        <v>3270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92180</v>
      </c>
      <c r="S783">
        <v>0</v>
      </c>
      <c r="T783">
        <v>121902</v>
      </c>
      <c r="U783">
        <v>0</v>
      </c>
      <c r="V783">
        <v>0</v>
      </c>
      <c r="W783">
        <v>0</v>
      </c>
      <c r="X783">
        <f t="shared" si="12"/>
        <v>14</v>
      </c>
    </row>
    <row r="784" spans="1:24" x14ac:dyDescent="0.25">
      <c r="A784" t="s">
        <v>977</v>
      </c>
      <c r="B784" t="s">
        <v>3270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37840</v>
      </c>
      <c r="S784">
        <v>0</v>
      </c>
      <c r="T784">
        <v>82335</v>
      </c>
      <c r="U784">
        <v>0</v>
      </c>
      <c r="V784">
        <v>0</v>
      </c>
      <c r="W784">
        <v>0</v>
      </c>
      <c r="X784">
        <f t="shared" si="12"/>
        <v>14</v>
      </c>
    </row>
    <row r="785" spans="1:24" x14ac:dyDescent="0.25">
      <c r="A785" t="s">
        <v>978</v>
      </c>
      <c r="B785" t="s">
        <v>3270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8450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6736</v>
      </c>
      <c r="S785">
        <v>0</v>
      </c>
      <c r="T785">
        <v>11208</v>
      </c>
      <c r="U785">
        <v>0</v>
      </c>
      <c r="V785">
        <v>0</v>
      </c>
      <c r="W785">
        <v>0</v>
      </c>
      <c r="X785">
        <f t="shared" si="12"/>
        <v>13</v>
      </c>
    </row>
    <row r="786" spans="1:24" x14ac:dyDescent="0.25">
      <c r="A786" t="s">
        <v>983</v>
      </c>
      <c r="B786" t="s">
        <v>3270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368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3045</v>
      </c>
      <c r="U786">
        <v>0</v>
      </c>
      <c r="V786">
        <v>0</v>
      </c>
      <c r="W786">
        <v>0</v>
      </c>
      <c r="X786">
        <f t="shared" si="12"/>
        <v>14</v>
      </c>
    </row>
    <row r="787" spans="1:24" x14ac:dyDescent="0.25">
      <c r="A787" t="s">
        <v>984</v>
      </c>
      <c r="B787" t="s">
        <v>3270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1382</v>
      </c>
      <c r="S787">
        <v>0</v>
      </c>
      <c r="T787">
        <v>294</v>
      </c>
      <c r="U787">
        <v>0</v>
      </c>
      <c r="V787">
        <v>0</v>
      </c>
      <c r="W787">
        <v>0</v>
      </c>
      <c r="X787">
        <f t="shared" si="12"/>
        <v>14</v>
      </c>
    </row>
    <row r="788" spans="1:24" x14ac:dyDescent="0.25">
      <c r="A788" t="s">
        <v>1024</v>
      </c>
      <c r="B788" t="s">
        <v>3270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6229</v>
      </c>
      <c r="T788">
        <v>10462</v>
      </c>
      <c r="U788">
        <v>0</v>
      </c>
      <c r="V788">
        <v>0</v>
      </c>
      <c r="W788">
        <v>0</v>
      </c>
      <c r="X788">
        <f t="shared" si="12"/>
        <v>14</v>
      </c>
    </row>
    <row r="789" spans="1:24" x14ac:dyDescent="0.25">
      <c r="A789" t="s">
        <v>1025</v>
      </c>
      <c r="B789" t="s">
        <v>3270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58169</v>
      </c>
      <c r="U789">
        <v>0</v>
      </c>
      <c r="V789">
        <v>0</v>
      </c>
      <c r="W789">
        <v>0</v>
      </c>
      <c r="X789">
        <f t="shared" si="12"/>
        <v>15</v>
      </c>
    </row>
    <row r="790" spans="1:24" x14ac:dyDescent="0.25">
      <c r="A790" t="s">
        <v>1026</v>
      </c>
      <c r="B790" t="s">
        <v>3270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4312</v>
      </c>
      <c r="T790">
        <v>7753</v>
      </c>
      <c r="U790">
        <v>0</v>
      </c>
      <c r="V790">
        <v>0</v>
      </c>
      <c r="W790">
        <v>0</v>
      </c>
      <c r="X790">
        <f t="shared" si="12"/>
        <v>14</v>
      </c>
    </row>
    <row r="791" spans="1:24" x14ac:dyDescent="0.25">
      <c r="A791" t="s">
        <v>1</v>
      </c>
      <c r="B791" t="s">
        <v>3249</v>
      </c>
      <c r="C791">
        <v>37139</v>
      </c>
      <c r="D791">
        <v>34435</v>
      </c>
      <c r="E791">
        <v>0</v>
      </c>
      <c r="F791">
        <v>0</v>
      </c>
      <c r="G791">
        <v>18678</v>
      </c>
      <c r="H791">
        <v>0</v>
      </c>
      <c r="I791">
        <v>18806</v>
      </c>
      <c r="J791">
        <v>0</v>
      </c>
      <c r="K791">
        <v>0</v>
      </c>
      <c r="L791">
        <v>0</v>
      </c>
      <c r="M791">
        <v>0</v>
      </c>
      <c r="N791">
        <v>37102</v>
      </c>
      <c r="O791">
        <v>16691</v>
      </c>
      <c r="P791">
        <v>0</v>
      </c>
      <c r="Q791">
        <v>19406</v>
      </c>
      <c r="R791">
        <v>0</v>
      </c>
      <c r="S791">
        <v>0</v>
      </c>
      <c r="T791">
        <v>57627</v>
      </c>
      <c r="U791">
        <v>31584</v>
      </c>
      <c r="V791">
        <v>36484</v>
      </c>
      <c r="W791">
        <v>86042</v>
      </c>
      <c r="X791">
        <f t="shared" si="12"/>
        <v>8</v>
      </c>
    </row>
    <row r="792" spans="1:24" x14ac:dyDescent="0.25">
      <c r="A792" t="s">
        <v>16</v>
      </c>
      <c r="B792" t="s">
        <v>3249</v>
      </c>
      <c r="C792">
        <v>557590</v>
      </c>
      <c r="D792">
        <v>475289</v>
      </c>
      <c r="E792">
        <v>472770</v>
      </c>
      <c r="F792">
        <v>500918</v>
      </c>
      <c r="G792">
        <v>511814</v>
      </c>
      <c r="H792">
        <v>496512</v>
      </c>
      <c r="I792">
        <v>450308</v>
      </c>
      <c r="J792">
        <v>453968</v>
      </c>
      <c r="K792">
        <v>465348</v>
      </c>
      <c r="L792">
        <v>394711</v>
      </c>
      <c r="M792">
        <v>379615</v>
      </c>
      <c r="N792">
        <v>0</v>
      </c>
      <c r="O792">
        <v>419237</v>
      </c>
      <c r="P792">
        <v>499475</v>
      </c>
      <c r="Q792">
        <v>0</v>
      </c>
      <c r="R792">
        <v>468725</v>
      </c>
      <c r="S792">
        <v>495666</v>
      </c>
      <c r="T792">
        <v>506059</v>
      </c>
      <c r="U792">
        <v>0</v>
      </c>
      <c r="V792">
        <v>454489</v>
      </c>
      <c r="W792">
        <v>432386</v>
      </c>
      <c r="X792">
        <f t="shared" si="12"/>
        <v>3</v>
      </c>
    </row>
    <row r="793" spans="1:24" x14ac:dyDescent="0.25">
      <c r="A793" t="s">
        <v>43</v>
      </c>
      <c r="B793" t="s">
        <v>3249</v>
      </c>
      <c r="C793">
        <v>13036</v>
      </c>
      <c r="D793">
        <v>14604</v>
      </c>
      <c r="E793">
        <v>12109</v>
      </c>
      <c r="F793">
        <v>0</v>
      </c>
      <c r="G793">
        <v>15722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16000</v>
      </c>
      <c r="O793">
        <v>0</v>
      </c>
      <c r="P793">
        <v>0</v>
      </c>
      <c r="Q793">
        <v>0</v>
      </c>
      <c r="R793">
        <v>0</v>
      </c>
      <c r="S793">
        <v>17393</v>
      </c>
      <c r="T793">
        <v>0</v>
      </c>
      <c r="U793">
        <v>19544</v>
      </c>
      <c r="V793">
        <v>0</v>
      </c>
      <c r="W793">
        <v>12523</v>
      </c>
      <c r="X793">
        <f t="shared" si="12"/>
        <v>12</v>
      </c>
    </row>
    <row r="794" spans="1:24" x14ac:dyDescent="0.25">
      <c r="A794" t="s">
        <v>73</v>
      </c>
      <c r="B794" t="s">
        <v>3249</v>
      </c>
      <c r="C794">
        <v>74335</v>
      </c>
      <c r="D794">
        <v>40503</v>
      </c>
      <c r="E794">
        <v>46918</v>
      </c>
      <c r="F794">
        <v>351451</v>
      </c>
      <c r="G794">
        <v>343647</v>
      </c>
      <c r="H794">
        <v>481146</v>
      </c>
      <c r="I794">
        <v>603740</v>
      </c>
      <c r="J794">
        <v>613525</v>
      </c>
      <c r="K794">
        <v>589753</v>
      </c>
      <c r="L794">
        <v>159702</v>
      </c>
      <c r="M794">
        <v>140259</v>
      </c>
      <c r="N794">
        <v>161742</v>
      </c>
      <c r="O794">
        <v>211477</v>
      </c>
      <c r="P794">
        <v>0</v>
      </c>
      <c r="Q794">
        <v>174942</v>
      </c>
      <c r="R794">
        <v>1387217</v>
      </c>
      <c r="S794">
        <v>1503330</v>
      </c>
      <c r="T794">
        <v>1514438</v>
      </c>
      <c r="U794">
        <v>0</v>
      </c>
      <c r="V794">
        <v>0</v>
      </c>
      <c r="W794">
        <v>0</v>
      </c>
      <c r="X794">
        <f t="shared" si="12"/>
        <v>4</v>
      </c>
    </row>
    <row r="795" spans="1:24" x14ac:dyDescent="0.25">
      <c r="A795" t="s">
        <v>118</v>
      </c>
      <c r="B795" t="s">
        <v>3249</v>
      </c>
      <c r="C795">
        <v>0</v>
      </c>
      <c r="D795">
        <v>0</v>
      </c>
      <c r="E795">
        <v>3589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3589</v>
      </c>
      <c r="M795">
        <v>0</v>
      </c>
      <c r="N795">
        <v>1266</v>
      </c>
      <c r="O795">
        <v>3534</v>
      </c>
      <c r="P795">
        <v>10114</v>
      </c>
      <c r="Q795">
        <v>0</v>
      </c>
      <c r="R795">
        <v>0</v>
      </c>
      <c r="S795">
        <v>0</v>
      </c>
      <c r="T795">
        <v>2368</v>
      </c>
      <c r="U795">
        <v>0</v>
      </c>
      <c r="V795">
        <v>0</v>
      </c>
      <c r="W795">
        <v>0</v>
      </c>
      <c r="X795">
        <f t="shared" si="12"/>
        <v>11</v>
      </c>
    </row>
    <row r="796" spans="1:24" x14ac:dyDescent="0.25">
      <c r="A796" t="s">
        <v>514</v>
      </c>
      <c r="B796" t="s">
        <v>3249</v>
      </c>
      <c r="C796">
        <v>0</v>
      </c>
      <c r="D796">
        <v>0</v>
      </c>
      <c r="E796">
        <v>0</v>
      </c>
      <c r="F796">
        <v>262699</v>
      </c>
      <c r="G796">
        <v>277162</v>
      </c>
      <c r="H796">
        <v>0</v>
      </c>
      <c r="I796">
        <v>282268</v>
      </c>
      <c r="J796">
        <v>319605</v>
      </c>
      <c r="K796">
        <v>384271</v>
      </c>
      <c r="L796">
        <v>0</v>
      </c>
      <c r="M796">
        <v>2815344</v>
      </c>
      <c r="N796">
        <v>2698344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21086641</v>
      </c>
      <c r="W796">
        <v>0</v>
      </c>
      <c r="X796">
        <f t="shared" si="12"/>
        <v>10</v>
      </c>
    </row>
    <row r="797" spans="1:24" x14ac:dyDescent="0.25">
      <c r="A797" t="s">
        <v>529</v>
      </c>
      <c r="B797" t="s">
        <v>3249</v>
      </c>
      <c r="C797">
        <v>0</v>
      </c>
      <c r="D797">
        <v>0</v>
      </c>
      <c r="E797">
        <v>0</v>
      </c>
      <c r="F797">
        <v>337752</v>
      </c>
      <c r="G797">
        <v>211901</v>
      </c>
      <c r="H797">
        <v>238054</v>
      </c>
      <c r="I797">
        <v>432467</v>
      </c>
      <c r="J797">
        <v>326424</v>
      </c>
      <c r="K797">
        <v>316211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482133</v>
      </c>
      <c r="S797">
        <v>397222</v>
      </c>
      <c r="T797">
        <v>323709</v>
      </c>
      <c r="U797">
        <v>0</v>
      </c>
      <c r="V797">
        <v>0</v>
      </c>
      <c r="W797">
        <v>0</v>
      </c>
      <c r="X797">
        <f t="shared" si="12"/>
        <v>9</v>
      </c>
    </row>
    <row r="798" spans="1:24" x14ac:dyDescent="0.25">
      <c r="A798" t="s">
        <v>640</v>
      </c>
      <c r="B798" t="s">
        <v>3249</v>
      </c>
      <c r="C798">
        <v>0</v>
      </c>
      <c r="D798">
        <v>0</v>
      </c>
      <c r="E798">
        <v>0</v>
      </c>
      <c r="F798">
        <v>0</v>
      </c>
      <c r="G798">
        <v>1445</v>
      </c>
      <c r="H798">
        <v>3718</v>
      </c>
      <c r="I798">
        <v>0</v>
      </c>
      <c r="J798">
        <v>0</v>
      </c>
      <c r="K798">
        <v>4793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f t="shared" si="12"/>
        <v>14</v>
      </c>
    </row>
    <row r="799" spans="1:24" x14ac:dyDescent="0.25">
      <c r="A799" t="s">
        <v>799</v>
      </c>
      <c r="B799" t="s">
        <v>3249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4114</v>
      </c>
      <c r="J799">
        <v>7228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14651</v>
      </c>
      <c r="S799">
        <v>9242</v>
      </c>
      <c r="T799">
        <v>13528</v>
      </c>
      <c r="U799">
        <v>0</v>
      </c>
      <c r="V799">
        <v>0</v>
      </c>
      <c r="W799">
        <v>0</v>
      </c>
      <c r="X799">
        <f t="shared" si="12"/>
        <v>11</v>
      </c>
    </row>
    <row r="800" spans="1:24" x14ac:dyDescent="0.25">
      <c r="A800" t="s">
        <v>843</v>
      </c>
      <c r="B800" t="s">
        <v>3249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5986</v>
      </c>
      <c r="U800">
        <v>0</v>
      </c>
      <c r="V800">
        <v>0</v>
      </c>
      <c r="W800">
        <v>0</v>
      </c>
      <c r="X800">
        <f t="shared" si="12"/>
        <v>15</v>
      </c>
    </row>
    <row r="801" spans="1:24" x14ac:dyDescent="0.25">
      <c r="A801" t="s">
        <v>1031</v>
      </c>
      <c r="B801" t="s">
        <v>3249</v>
      </c>
      <c r="C801">
        <v>0</v>
      </c>
      <c r="D801">
        <v>621</v>
      </c>
      <c r="E801">
        <v>630</v>
      </c>
      <c r="F801">
        <v>998</v>
      </c>
      <c r="G801">
        <v>0</v>
      </c>
      <c r="H801">
        <v>811</v>
      </c>
      <c r="I801">
        <v>541</v>
      </c>
      <c r="J801">
        <v>1433</v>
      </c>
      <c r="K801">
        <v>565</v>
      </c>
      <c r="L801">
        <v>0</v>
      </c>
      <c r="M801">
        <v>1228</v>
      </c>
      <c r="N801">
        <v>499</v>
      </c>
      <c r="O801">
        <v>0</v>
      </c>
      <c r="P801">
        <v>0</v>
      </c>
      <c r="Q801">
        <v>1002</v>
      </c>
      <c r="R801">
        <v>973</v>
      </c>
      <c r="S801">
        <v>726</v>
      </c>
      <c r="T801">
        <v>1193</v>
      </c>
      <c r="U801">
        <v>0</v>
      </c>
      <c r="V801">
        <v>0</v>
      </c>
      <c r="W801">
        <v>591</v>
      </c>
      <c r="X801">
        <f t="shared" si="12"/>
        <v>5</v>
      </c>
    </row>
    <row r="802" spans="1:24" x14ac:dyDescent="0.25">
      <c r="A802" t="s">
        <v>1037</v>
      </c>
      <c r="B802" t="s">
        <v>3249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1251</v>
      </c>
      <c r="I802">
        <v>0</v>
      </c>
      <c r="J802">
        <v>1480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1392</v>
      </c>
      <c r="S802">
        <v>0</v>
      </c>
      <c r="T802">
        <v>0</v>
      </c>
      <c r="U802">
        <v>0</v>
      </c>
      <c r="V802">
        <v>0</v>
      </c>
      <c r="W802">
        <v>0</v>
      </c>
      <c r="X802">
        <f t="shared" si="12"/>
        <v>13</v>
      </c>
    </row>
    <row r="803" spans="1:24" x14ac:dyDescent="0.25">
      <c r="A803" t="s">
        <v>1043</v>
      </c>
      <c r="B803" t="s">
        <v>3249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58776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f t="shared" si="12"/>
        <v>15</v>
      </c>
    </row>
    <row r="804" spans="1:24" x14ac:dyDescent="0.25">
      <c r="A804" t="s">
        <v>1047</v>
      </c>
      <c r="B804" t="s">
        <v>3249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762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f t="shared" si="12"/>
        <v>15</v>
      </c>
    </row>
    <row r="805" spans="1:24" x14ac:dyDescent="0.25">
      <c r="A805" t="s">
        <v>1051</v>
      </c>
      <c r="B805" t="s">
        <v>3249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f t="shared" si="12"/>
        <v>16</v>
      </c>
    </row>
    <row r="806" spans="1:24" x14ac:dyDescent="0.25">
      <c r="A806" t="s">
        <v>1064</v>
      </c>
      <c r="B806" t="s">
        <v>3249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3179</v>
      </c>
      <c r="T806">
        <v>0</v>
      </c>
      <c r="U806">
        <v>0</v>
      </c>
      <c r="V806">
        <v>0</v>
      </c>
      <c r="W806">
        <v>0</v>
      </c>
      <c r="X806">
        <f t="shared" si="12"/>
        <v>15</v>
      </c>
    </row>
    <row r="807" spans="1:24" x14ac:dyDescent="0.25">
      <c r="A807" t="s">
        <v>1075</v>
      </c>
      <c r="B807" t="s">
        <v>3249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1918</v>
      </c>
      <c r="V807">
        <v>0</v>
      </c>
      <c r="W807">
        <v>0</v>
      </c>
      <c r="X807">
        <f t="shared" si="12"/>
        <v>15</v>
      </c>
    </row>
    <row r="808" spans="1:24" x14ac:dyDescent="0.25">
      <c r="A808" t="s">
        <v>1079</v>
      </c>
      <c r="B808" t="s">
        <v>3249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f t="shared" si="12"/>
        <v>16</v>
      </c>
    </row>
    <row r="809" spans="1:24" x14ac:dyDescent="0.25">
      <c r="A809" t="s">
        <v>444</v>
      </c>
      <c r="B809" t="s">
        <v>3296</v>
      </c>
      <c r="C809">
        <v>0</v>
      </c>
      <c r="D809">
        <v>0</v>
      </c>
      <c r="E809">
        <v>0</v>
      </c>
      <c r="F809">
        <v>1202712</v>
      </c>
      <c r="G809">
        <v>1368619</v>
      </c>
      <c r="H809">
        <v>1342974</v>
      </c>
      <c r="I809">
        <v>2014661</v>
      </c>
      <c r="J809">
        <v>2230725</v>
      </c>
      <c r="K809">
        <v>2217212</v>
      </c>
      <c r="L809">
        <v>204512</v>
      </c>
      <c r="M809">
        <v>0</v>
      </c>
      <c r="N809">
        <v>179717</v>
      </c>
      <c r="O809">
        <v>209503</v>
      </c>
      <c r="P809">
        <v>194694</v>
      </c>
      <c r="Q809">
        <v>189540</v>
      </c>
      <c r="R809">
        <v>1143278</v>
      </c>
      <c r="S809">
        <v>1333734</v>
      </c>
      <c r="T809">
        <v>1436132</v>
      </c>
      <c r="U809">
        <v>89259</v>
      </c>
      <c r="V809">
        <v>0</v>
      </c>
      <c r="W809">
        <v>85671</v>
      </c>
      <c r="X809">
        <f t="shared" si="12"/>
        <v>2</v>
      </c>
    </row>
    <row r="810" spans="1:24" x14ac:dyDescent="0.25">
      <c r="A810" t="s">
        <v>445</v>
      </c>
      <c r="B810" t="s">
        <v>3296</v>
      </c>
      <c r="C810">
        <v>0</v>
      </c>
      <c r="D810">
        <v>0</v>
      </c>
      <c r="E810">
        <v>0</v>
      </c>
      <c r="F810">
        <v>56335</v>
      </c>
      <c r="G810">
        <v>72219</v>
      </c>
      <c r="H810">
        <v>0</v>
      </c>
      <c r="I810">
        <v>28550</v>
      </c>
      <c r="J810">
        <v>38925</v>
      </c>
      <c r="K810">
        <v>0</v>
      </c>
      <c r="L810">
        <v>0</v>
      </c>
      <c r="M810">
        <v>0</v>
      </c>
      <c r="N810">
        <v>45837</v>
      </c>
      <c r="O810">
        <v>0</v>
      </c>
      <c r="P810">
        <v>0</v>
      </c>
      <c r="Q810">
        <v>0</v>
      </c>
      <c r="R810">
        <v>34468</v>
      </c>
      <c r="S810">
        <v>0</v>
      </c>
      <c r="T810">
        <v>0</v>
      </c>
      <c r="U810">
        <v>0</v>
      </c>
      <c r="V810">
        <v>0</v>
      </c>
      <c r="W810">
        <v>0</v>
      </c>
      <c r="X810">
        <f t="shared" si="12"/>
        <v>12</v>
      </c>
    </row>
    <row r="811" spans="1:24" x14ac:dyDescent="0.25">
      <c r="A811" t="s">
        <v>467</v>
      </c>
      <c r="B811" t="s">
        <v>3296</v>
      </c>
      <c r="C811">
        <v>0</v>
      </c>
      <c r="D811">
        <v>0</v>
      </c>
      <c r="E811">
        <v>0</v>
      </c>
      <c r="F811">
        <v>344365</v>
      </c>
      <c r="G811">
        <v>359648</v>
      </c>
      <c r="H811">
        <v>399451</v>
      </c>
      <c r="I811">
        <v>661446</v>
      </c>
      <c r="J811">
        <v>687411</v>
      </c>
      <c r="K811">
        <v>665821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802522</v>
      </c>
      <c r="S811">
        <v>767501</v>
      </c>
      <c r="T811">
        <v>733179</v>
      </c>
      <c r="U811">
        <v>0</v>
      </c>
      <c r="V811">
        <v>0</v>
      </c>
      <c r="W811">
        <v>0</v>
      </c>
      <c r="X811">
        <f t="shared" si="12"/>
        <v>9</v>
      </c>
    </row>
    <row r="812" spans="1:24" x14ac:dyDescent="0.25">
      <c r="A812" t="s">
        <v>469</v>
      </c>
      <c r="B812" t="s">
        <v>3296</v>
      </c>
      <c r="C812">
        <v>0</v>
      </c>
      <c r="D812">
        <v>0</v>
      </c>
      <c r="E812">
        <v>0</v>
      </c>
      <c r="F812">
        <v>87656</v>
      </c>
      <c r="G812">
        <v>106617</v>
      </c>
      <c r="H812">
        <v>118032</v>
      </c>
      <c r="I812">
        <v>308356</v>
      </c>
      <c r="J812">
        <v>349386</v>
      </c>
      <c r="K812">
        <v>345297</v>
      </c>
      <c r="L812">
        <v>172119</v>
      </c>
      <c r="M812">
        <v>195864</v>
      </c>
      <c r="N812">
        <v>183093</v>
      </c>
      <c r="O812">
        <v>199185</v>
      </c>
      <c r="P812">
        <v>209441</v>
      </c>
      <c r="Q812">
        <v>202979</v>
      </c>
      <c r="R812">
        <v>463567</v>
      </c>
      <c r="S812">
        <v>442528</v>
      </c>
      <c r="T812">
        <v>431708</v>
      </c>
      <c r="U812">
        <v>0</v>
      </c>
      <c r="V812">
        <v>0</v>
      </c>
      <c r="W812">
        <v>456671</v>
      </c>
      <c r="X812">
        <f t="shared" si="12"/>
        <v>2</v>
      </c>
    </row>
    <row r="813" spans="1:24" x14ac:dyDescent="0.25">
      <c r="A813" t="s">
        <v>475</v>
      </c>
      <c r="B813" t="s">
        <v>3296</v>
      </c>
      <c r="C813">
        <v>519541</v>
      </c>
      <c r="D813">
        <v>0</v>
      </c>
      <c r="E813">
        <v>0</v>
      </c>
      <c r="F813">
        <v>926037</v>
      </c>
      <c r="G813">
        <v>905661</v>
      </c>
      <c r="H813">
        <v>1074066</v>
      </c>
      <c r="I813">
        <v>849992</v>
      </c>
      <c r="J813">
        <v>0</v>
      </c>
      <c r="K813">
        <v>762045</v>
      </c>
      <c r="L813">
        <v>9010633</v>
      </c>
      <c r="M813">
        <v>6248760</v>
      </c>
      <c r="N813">
        <v>5952477</v>
      </c>
      <c r="O813">
        <v>3843035</v>
      </c>
      <c r="P813">
        <v>6627984</v>
      </c>
      <c r="Q813">
        <v>0</v>
      </c>
      <c r="R813">
        <v>2068740</v>
      </c>
      <c r="S813">
        <v>0</v>
      </c>
      <c r="T813">
        <v>1972255</v>
      </c>
      <c r="U813">
        <v>0</v>
      </c>
      <c r="V813">
        <v>0</v>
      </c>
      <c r="W813">
        <v>0</v>
      </c>
      <c r="X813">
        <f t="shared" si="12"/>
        <v>6</v>
      </c>
    </row>
    <row r="814" spans="1:24" x14ac:dyDescent="0.25">
      <c r="A814" t="s">
        <v>476</v>
      </c>
      <c r="B814" t="s">
        <v>3296</v>
      </c>
      <c r="C814">
        <v>0</v>
      </c>
      <c r="D814">
        <v>0</v>
      </c>
      <c r="E814">
        <v>0</v>
      </c>
      <c r="F814">
        <v>217440</v>
      </c>
      <c r="G814">
        <v>150582</v>
      </c>
      <c r="H814">
        <v>108333</v>
      </c>
      <c r="I814">
        <v>131120</v>
      </c>
      <c r="J814">
        <v>170667</v>
      </c>
      <c r="K814">
        <v>141599</v>
      </c>
      <c r="L814">
        <v>328672</v>
      </c>
      <c r="M814">
        <v>157704</v>
      </c>
      <c r="N814">
        <v>111488</v>
      </c>
      <c r="O814">
        <v>96626</v>
      </c>
      <c r="P814">
        <v>73364</v>
      </c>
      <c r="Q814">
        <v>126507</v>
      </c>
      <c r="R814">
        <v>239563</v>
      </c>
      <c r="S814">
        <v>121382</v>
      </c>
      <c r="T814">
        <v>82717</v>
      </c>
      <c r="U814">
        <v>248748</v>
      </c>
      <c r="V814">
        <v>268885</v>
      </c>
      <c r="W814">
        <v>359773</v>
      </c>
      <c r="X814">
        <f t="shared" si="12"/>
        <v>0</v>
      </c>
    </row>
    <row r="815" spans="1:24" x14ac:dyDescent="0.25">
      <c r="A815" t="s">
        <v>759</v>
      </c>
      <c r="B815" t="s">
        <v>3296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94669</v>
      </c>
      <c r="J815">
        <v>46021</v>
      </c>
      <c r="K815">
        <v>75639</v>
      </c>
      <c r="L815">
        <v>0</v>
      </c>
      <c r="M815">
        <v>0</v>
      </c>
      <c r="N815">
        <v>60131</v>
      </c>
      <c r="O815">
        <v>0</v>
      </c>
      <c r="P815">
        <v>0</v>
      </c>
      <c r="Q815">
        <v>0</v>
      </c>
      <c r="R815">
        <v>156240</v>
      </c>
      <c r="S815">
        <v>184767</v>
      </c>
      <c r="T815">
        <v>233885</v>
      </c>
      <c r="U815">
        <v>0</v>
      </c>
      <c r="V815">
        <v>0</v>
      </c>
      <c r="W815">
        <v>0</v>
      </c>
      <c r="X815">
        <f t="shared" si="12"/>
        <v>9</v>
      </c>
    </row>
    <row r="816" spans="1:24" x14ac:dyDescent="0.25">
      <c r="A816" t="s">
        <v>762</v>
      </c>
      <c r="B816" t="s">
        <v>3296</v>
      </c>
      <c r="C816">
        <v>0</v>
      </c>
      <c r="D816">
        <v>0</v>
      </c>
      <c r="E816">
        <v>0</v>
      </c>
      <c r="F816">
        <v>0</v>
      </c>
      <c r="G816">
        <v>5118</v>
      </c>
      <c r="H816">
        <v>0</v>
      </c>
      <c r="I816">
        <v>0</v>
      </c>
      <c r="J816">
        <v>2338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4888</v>
      </c>
      <c r="S816">
        <v>9730</v>
      </c>
      <c r="T816">
        <v>0</v>
      </c>
      <c r="U816">
        <v>0</v>
      </c>
      <c r="V816">
        <v>0</v>
      </c>
      <c r="W816">
        <v>0</v>
      </c>
      <c r="X816">
        <f t="shared" si="12"/>
        <v>13</v>
      </c>
    </row>
    <row r="817" spans="1:24" x14ac:dyDescent="0.25">
      <c r="A817" t="s">
        <v>766</v>
      </c>
      <c r="B817" t="s">
        <v>3296</v>
      </c>
      <c r="C817">
        <v>0</v>
      </c>
      <c r="D817">
        <v>0</v>
      </c>
      <c r="E817">
        <v>0</v>
      </c>
      <c r="F817">
        <v>0</v>
      </c>
      <c r="G817">
        <v>87923</v>
      </c>
      <c r="H817">
        <v>148573</v>
      </c>
      <c r="I817">
        <v>106572</v>
      </c>
      <c r="J817">
        <v>378828</v>
      </c>
      <c r="K817">
        <v>412784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478242</v>
      </c>
      <c r="S817">
        <v>712828</v>
      </c>
      <c r="T817">
        <v>725259</v>
      </c>
      <c r="U817">
        <v>0</v>
      </c>
      <c r="V817">
        <v>0</v>
      </c>
      <c r="W817">
        <v>0</v>
      </c>
      <c r="X817">
        <f t="shared" si="12"/>
        <v>9</v>
      </c>
    </row>
    <row r="818" spans="1:24" x14ac:dyDescent="0.25">
      <c r="A818" t="s">
        <v>835</v>
      </c>
      <c r="B818" t="s">
        <v>3296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28662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f t="shared" si="12"/>
        <v>15</v>
      </c>
    </row>
    <row r="819" spans="1:24" x14ac:dyDescent="0.25">
      <c r="A819" t="s">
        <v>842</v>
      </c>
      <c r="B819" t="s">
        <v>3296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f t="shared" si="12"/>
        <v>16</v>
      </c>
    </row>
    <row r="820" spans="1:24" x14ac:dyDescent="0.25">
      <c r="A820" t="s">
        <v>875</v>
      </c>
      <c r="B820" t="s">
        <v>3296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35317</v>
      </c>
      <c r="S820">
        <v>0</v>
      </c>
      <c r="T820">
        <v>61310</v>
      </c>
      <c r="U820">
        <v>0</v>
      </c>
      <c r="V820">
        <v>0</v>
      </c>
      <c r="W820">
        <v>0</v>
      </c>
      <c r="X820">
        <f t="shared" si="12"/>
        <v>14</v>
      </c>
    </row>
    <row r="821" spans="1:24" x14ac:dyDescent="0.25">
      <c r="A821" t="s">
        <v>1028</v>
      </c>
      <c r="B821" t="s">
        <v>3296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f t="shared" si="12"/>
        <v>16</v>
      </c>
    </row>
    <row r="822" spans="1:24" x14ac:dyDescent="0.25">
      <c r="A822" t="s">
        <v>1048</v>
      </c>
      <c r="B822" t="s">
        <v>3296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f t="shared" si="12"/>
        <v>16</v>
      </c>
    </row>
    <row r="823" spans="1:24" x14ac:dyDescent="0.25">
      <c r="A823" t="s">
        <v>1052</v>
      </c>
      <c r="B823" t="s">
        <v>3296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f t="shared" si="12"/>
        <v>16</v>
      </c>
    </row>
    <row r="824" spans="1:24" x14ac:dyDescent="0.25">
      <c r="A824" t="s">
        <v>1053</v>
      </c>
      <c r="B824" t="s">
        <v>3296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487973</v>
      </c>
      <c r="P824">
        <v>482659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f t="shared" si="12"/>
        <v>14</v>
      </c>
    </row>
    <row r="825" spans="1:24" x14ac:dyDescent="0.25">
      <c r="A825" t="s">
        <v>1054</v>
      </c>
      <c r="B825" t="s">
        <v>3296</v>
      </c>
      <c r="C825">
        <v>0</v>
      </c>
      <c r="D825">
        <v>0</v>
      </c>
      <c r="E825">
        <v>0</v>
      </c>
      <c r="F825">
        <v>5448</v>
      </c>
      <c r="G825">
        <v>0</v>
      </c>
      <c r="H825">
        <v>0</v>
      </c>
      <c r="I825">
        <v>9247</v>
      </c>
      <c r="J825">
        <v>0</v>
      </c>
      <c r="K825">
        <v>6885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f t="shared" si="12"/>
        <v>14</v>
      </c>
    </row>
    <row r="826" spans="1:24" x14ac:dyDescent="0.25">
      <c r="A826" t="s">
        <v>1055</v>
      </c>
      <c r="B826" t="s">
        <v>3296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f t="shared" si="12"/>
        <v>16</v>
      </c>
    </row>
    <row r="827" spans="1:24" x14ac:dyDescent="0.25">
      <c r="A827" t="s">
        <v>1057</v>
      </c>
      <c r="B827" t="s">
        <v>3296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f t="shared" si="12"/>
        <v>16</v>
      </c>
    </row>
    <row r="828" spans="1:24" x14ac:dyDescent="0.25">
      <c r="A828" t="s">
        <v>1061</v>
      </c>
      <c r="B828" t="s">
        <v>3296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f t="shared" si="12"/>
        <v>16</v>
      </c>
    </row>
    <row r="829" spans="1:24" x14ac:dyDescent="0.25">
      <c r="A829" t="s">
        <v>1063</v>
      </c>
      <c r="B829" t="s">
        <v>3296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f t="shared" si="12"/>
        <v>16</v>
      </c>
    </row>
    <row r="830" spans="1:24" x14ac:dyDescent="0.25">
      <c r="A830" t="s">
        <v>1065</v>
      </c>
      <c r="B830" t="s">
        <v>3296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12147</v>
      </c>
      <c r="X830">
        <f t="shared" si="12"/>
        <v>15</v>
      </c>
    </row>
    <row r="831" spans="1:24" x14ac:dyDescent="0.25">
      <c r="A831" t="s">
        <v>1066</v>
      </c>
      <c r="B831" t="s">
        <v>3296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f t="shared" si="12"/>
        <v>16</v>
      </c>
    </row>
    <row r="832" spans="1:24" x14ac:dyDescent="0.25">
      <c r="A832" t="s">
        <v>1068</v>
      </c>
      <c r="B832" t="s">
        <v>3296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f t="shared" si="12"/>
        <v>16</v>
      </c>
    </row>
    <row r="833" spans="1:24" x14ac:dyDescent="0.25">
      <c r="A833" t="s">
        <v>1072</v>
      </c>
      <c r="B833" t="s">
        <v>3296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80160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111519</v>
      </c>
      <c r="U833">
        <v>0</v>
      </c>
      <c r="V833">
        <v>0</v>
      </c>
      <c r="W833">
        <v>0</v>
      </c>
      <c r="X833">
        <f t="shared" si="12"/>
        <v>14</v>
      </c>
    </row>
    <row r="834" spans="1:24" x14ac:dyDescent="0.25">
      <c r="A834" t="s">
        <v>1073</v>
      </c>
      <c r="B834" t="s">
        <v>3296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f t="shared" si="12"/>
        <v>16</v>
      </c>
    </row>
    <row r="835" spans="1:24" x14ac:dyDescent="0.25">
      <c r="A835" t="s">
        <v>1077</v>
      </c>
      <c r="B835" t="s">
        <v>3296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f t="shared" ref="X835:X898" si="13">COUNTIF(H835:W835,0)</f>
        <v>16</v>
      </c>
    </row>
    <row r="836" spans="1:24" x14ac:dyDescent="0.25">
      <c r="A836" t="s">
        <v>1078</v>
      </c>
      <c r="B836" t="s">
        <v>3296</v>
      </c>
      <c r="C836">
        <v>0</v>
      </c>
      <c r="D836">
        <v>0</v>
      </c>
      <c r="E836">
        <v>0</v>
      </c>
      <c r="F836">
        <v>0</v>
      </c>
      <c r="G836">
        <v>1463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f t="shared" si="13"/>
        <v>16</v>
      </c>
    </row>
    <row r="837" spans="1:24" x14ac:dyDescent="0.25">
      <c r="A837" t="s">
        <v>1081</v>
      </c>
      <c r="B837" t="s">
        <v>3296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f t="shared" si="13"/>
        <v>16</v>
      </c>
    </row>
    <row r="838" spans="1:24" x14ac:dyDescent="0.25">
      <c r="A838" t="s">
        <v>1082</v>
      </c>
      <c r="B838" t="s">
        <v>3296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f t="shared" si="13"/>
        <v>16</v>
      </c>
    </row>
    <row r="839" spans="1:24" x14ac:dyDescent="0.25">
      <c r="A839" t="s">
        <v>1102</v>
      </c>
      <c r="B839" t="s">
        <v>3296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f t="shared" si="13"/>
        <v>16</v>
      </c>
    </row>
    <row r="840" spans="1:24" x14ac:dyDescent="0.25">
      <c r="A840" t="s">
        <v>70</v>
      </c>
      <c r="B840" t="s">
        <v>3276</v>
      </c>
      <c r="C840">
        <v>32819670</v>
      </c>
      <c r="D840">
        <v>33376212</v>
      </c>
      <c r="E840">
        <v>33270949</v>
      </c>
      <c r="F840">
        <v>35520565</v>
      </c>
      <c r="G840">
        <v>33600491</v>
      </c>
      <c r="H840">
        <v>35211005</v>
      </c>
      <c r="I840">
        <v>31889707</v>
      </c>
      <c r="J840">
        <v>32543327</v>
      </c>
      <c r="K840">
        <v>28910233</v>
      </c>
      <c r="L840">
        <v>11281943</v>
      </c>
      <c r="M840">
        <v>11709761</v>
      </c>
      <c r="N840">
        <v>12048029</v>
      </c>
      <c r="O840">
        <v>13213804</v>
      </c>
      <c r="P840">
        <v>12520723</v>
      </c>
      <c r="Q840">
        <v>12540104</v>
      </c>
      <c r="R840">
        <v>30052173</v>
      </c>
      <c r="S840">
        <v>29296545</v>
      </c>
      <c r="T840">
        <v>33050931</v>
      </c>
      <c r="U840">
        <v>23370217</v>
      </c>
      <c r="V840">
        <v>25008975</v>
      </c>
      <c r="W840">
        <v>24751690</v>
      </c>
      <c r="X840">
        <f t="shared" si="13"/>
        <v>0</v>
      </c>
    </row>
    <row r="841" spans="1:24" x14ac:dyDescent="0.25">
      <c r="A841" t="s">
        <v>473</v>
      </c>
      <c r="B841" t="s">
        <v>3276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18161</v>
      </c>
      <c r="I841">
        <v>27600</v>
      </c>
      <c r="J841">
        <v>35561</v>
      </c>
      <c r="K841">
        <v>34541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f t="shared" si="13"/>
        <v>12</v>
      </c>
    </row>
    <row r="842" spans="1:24" x14ac:dyDescent="0.25">
      <c r="A842" t="s">
        <v>509</v>
      </c>
      <c r="B842" t="s">
        <v>3276</v>
      </c>
      <c r="C842">
        <v>0</v>
      </c>
      <c r="D842">
        <v>0</v>
      </c>
      <c r="E842">
        <v>0</v>
      </c>
      <c r="F842">
        <v>27270</v>
      </c>
      <c r="G842">
        <v>0</v>
      </c>
      <c r="H842">
        <v>14565</v>
      </c>
      <c r="I842">
        <v>18692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21323</v>
      </c>
      <c r="S842">
        <v>0</v>
      </c>
      <c r="T842">
        <v>0</v>
      </c>
      <c r="U842">
        <v>0</v>
      </c>
      <c r="V842">
        <v>0</v>
      </c>
      <c r="W842">
        <v>0</v>
      </c>
      <c r="X842">
        <f t="shared" si="13"/>
        <v>13</v>
      </c>
    </row>
    <row r="843" spans="1:24" x14ac:dyDescent="0.25">
      <c r="A843" t="s">
        <v>576</v>
      </c>
      <c r="B843" t="s">
        <v>3276</v>
      </c>
      <c r="C843">
        <v>0</v>
      </c>
      <c r="D843">
        <v>0</v>
      </c>
      <c r="E843">
        <v>0</v>
      </c>
      <c r="F843">
        <v>122512</v>
      </c>
      <c r="G843">
        <v>159499</v>
      </c>
      <c r="H843">
        <v>79237</v>
      </c>
      <c r="I843">
        <v>115436</v>
      </c>
      <c r="J843">
        <v>120295</v>
      </c>
      <c r="K843">
        <v>124907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290301</v>
      </c>
      <c r="S843">
        <v>269537</v>
      </c>
      <c r="T843">
        <v>170693</v>
      </c>
      <c r="U843">
        <v>0</v>
      </c>
      <c r="V843">
        <v>0</v>
      </c>
      <c r="W843">
        <v>0</v>
      </c>
      <c r="X843">
        <f t="shared" si="13"/>
        <v>9</v>
      </c>
    </row>
    <row r="844" spans="1:24" x14ac:dyDescent="0.25">
      <c r="A844" t="s">
        <v>619</v>
      </c>
      <c r="B844" t="s">
        <v>3276</v>
      </c>
      <c r="C844">
        <v>0</v>
      </c>
      <c r="D844">
        <v>0</v>
      </c>
      <c r="E844">
        <v>0</v>
      </c>
      <c r="F844">
        <v>0</v>
      </c>
      <c r="G844">
        <v>57537</v>
      </c>
      <c r="H844">
        <v>0</v>
      </c>
      <c r="I844">
        <v>47301</v>
      </c>
      <c r="J844">
        <v>64289</v>
      </c>
      <c r="K844">
        <v>89126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f t="shared" si="13"/>
        <v>13</v>
      </c>
    </row>
    <row r="845" spans="1:24" x14ac:dyDescent="0.25">
      <c r="A845" t="s">
        <v>622</v>
      </c>
      <c r="B845" t="s">
        <v>3276</v>
      </c>
      <c r="C845">
        <v>0</v>
      </c>
      <c r="D845">
        <v>0</v>
      </c>
      <c r="E845">
        <v>0</v>
      </c>
      <c r="F845">
        <v>0</v>
      </c>
      <c r="G845">
        <v>192390</v>
      </c>
      <c r="H845">
        <v>254850</v>
      </c>
      <c r="I845">
        <v>0</v>
      </c>
      <c r="J845">
        <v>148273</v>
      </c>
      <c r="K845">
        <v>164700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146183</v>
      </c>
      <c r="T845">
        <v>150934</v>
      </c>
      <c r="U845">
        <v>0</v>
      </c>
      <c r="V845">
        <v>0</v>
      </c>
      <c r="W845">
        <v>0</v>
      </c>
      <c r="X845">
        <f t="shared" si="13"/>
        <v>11</v>
      </c>
    </row>
    <row r="846" spans="1:24" x14ac:dyDescent="0.25">
      <c r="A846" t="s">
        <v>632</v>
      </c>
      <c r="B846" t="s">
        <v>3276</v>
      </c>
      <c r="C846">
        <v>0</v>
      </c>
      <c r="D846">
        <v>0</v>
      </c>
      <c r="E846">
        <v>0</v>
      </c>
      <c r="F846">
        <v>4096</v>
      </c>
      <c r="G846">
        <v>3348</v>
      </c>
      <c r="H846">
        <v>4010</v>
      </c>
      <c r="I846">
        <v>3048</v>
      </c>
      <c r="J846">
        <v>2744</v>
      </c>
      <c r="K846">
        <v>0</v>
      </c>
      <c r="L846">
        <v>0</v>
      </c>
      <c r="M846">
        <v>0</v>
      </c>
      <c r="N846">
        <v>14555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4318</v>
      </c>
      <c r="U846">
        <v>0</v>
      </c>
      <c r="V846">
        <v>0</v>
      </c>
      <c r="W846">
        <v>0</v>
      </c>
      <c r="X846">
        <f t="shared" si="13"/>
        <v>11</v>
      </c>
    </row>
    <row r="847" spans="1:24" x14ac:dyDescent="0.25">
      <c r="A847" t="s">
        <v>648</v>
      </c>
      <c r="B847" t="s">
        <v>3276</v>
      </c>
      <c r="C847">
        <v>0</v>
      </c>
      <c r="D847">
        <v>0</v>
      </c>
      <c r="E847">
        <v>0</v>
      </c>
      <c r="F847">
        <v>0</v>
      </c>
      <c r="G847">
        <v>49371</v>
      </c>
      <c r="H847">
        <v>36542</v>
      </c>
      <c r="I847">
        <v>85270</v>
      </c>
      <c r="J847">
        <v>112703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103502</v>
      </c>
      <c r="T847">
        <v>118709</v>
      </c>
      <c r="U847">
        <v>0</v>
      </c>
      <c r="V847">
        <v>0</v>
      </c>
      <c r="W847">
        <v>0</v>
      </c>
      <c r="X847">
        <f t="shared" si="13"/>
        <v>11</v>
      </c>
    </row>
    <row r="848" spans="1:24" x14ac:dyDescent="0.25">
      <c r="A848" t="s">
        <v>709</v>
      </c>
      <c r="B848" t="s">
        <v>3276</v>
      </c>
      <c r="C848">
        <v>0</v>
      </c>
      <c r="D848">
        <v>0</v>
      </c>
      <c r="E848">
        <v>0</v>
      </c>
      <c r="F848">
        <v>133088</v>
      </c>
      <c r="G848">
        <v>0</v>
      </c>
      <c r="H848">
        <v>0</v>
      </c>
      <c r="I848">
        <v>0</v>
      </c>
      <c r="J848">
        <v>0</v>
      </c>
      <c r="K848">
        <v>60695</v>
      </c>
      <c r="L848">
        <v>0</v>
      </c>
      <c r="M848">
        <v>0</v>
      </c>
      <c r="N848">
        <v>0</v>
      </c>
      <c r="O848">
        <v>1628027</v>
      </c>
      <c r="P848">
        <v>0</v>
      </c>
      <c r="Q848">
        <v>0</v>
      </c>
      <c r="R848">
        <v>173390</v>
      </c>
      <c r="S848">
        <v>178071</v>
      </c>
      <c r="T848">
        <v>0</v>
      </c>
      <c r="U848">
        <v>0</v>
      </c>
      <c r="V848">
        <v>0</v>
      </c>
      <c r="W848">
        <v>0</v>
      </c>
      <c r="X848">
        <f t="shared" si="13"/>
        <v>12</v>
      </c>
    </row>
    <row r="849" spans="1:24" x14ac:dyDescent="0.25">
      <c r="A849" t="s">
        <v>729</v>
      </c>
      <c r="B849" t="s">
        <v>3276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8542</v>
      </c>
      <c r="U849">
        <v>0</v>
      </c>
      <c r="V849">
        <v>0</v>
      </c>
      <c r="W849">
        <v>0</v>
      </c>
      <c r="X849">
        <f t="shared" si="13"/>
        <v>15</v>
      </c>
    </row>
    <row r="850" spans="1:24" x14ac:dyDescent="0.25">
      <c r="A850" t="s">
        <v>785</v>
      </c>
      <c r="B850" t="s">
        <v>3276</v>
      </c>
      <c r="C850">
        <v>0</v>
      </c>
      <c r="D850">
        <v>0</v>
      </c>
      <c r="E850">
        <v>0</v>
      </c>
      <c r="F850">
        <v>25428</v>
      </c>
      <c r="G850">
        <v>0</v>
      </c>
      <c r="H850">
        <v>29360</v>
      </c>
      <c r="I850">
        <v>21426</v>
      </c>
      <c r="J850">
        <v>54260</v>
      </c>
      <c r="K850">
        <v>37763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21460</v>
      </c>
      <c r="S850">
        <v>41836</v>
      </c>
      <c r="T850">
        <v>0</v>
      </c>
      <c r="U850">
        <v>0</v>
      </c>
      <c r="V850">
        <v>0</v>
      </c>
      <c r="W850">
        <v>0</v>
      </c>
      <c r="X850">
        <f t="shared" si="13"/>
        <v>10</v>
      </c>
    </row>
    <row r="851" spans="1:24" x14ac:dyDescent="0.25">
      <c r="A851" t="s">
        <v>822</v>
      </c>
      <c r="B851" t="s">
        <v>3276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8603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f t="shared" si="13"/>
        <v>15</v>
      </c>
    </row>
    <row r="852" spans="1:24" x14ac:dyDescent="0.25">
      <c r="A852" t="s">
        <v>851</v>
      </c>
      <c r="B852" t="s">
        <v>3276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f t="shared" si="13"/>
        <v>16</v>
      </c>
    </row>
    <row r="853" spans="1:24" x14ac:dyDescent="0.25">
      <c r="A853" t="s">
        <v>880</v>
      </c>
      <c r="B853" t="s">
        <v>3276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f t="shared" si="13"/>
        <v>16</v>
      </c>
    </row>
    <row r="854" spans="1:24" x14ac:dyDescent="0.25">
      <c r="A854" t="s">
        <v>918</v>
      </c>
      <c r="B854" t="s">
        <v>3276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39597</v>
      </c>
      <c r="I854">
        <v>0</v>
      </c>
      <c r="J854">
        <v>68494</v>
      </c>
      <c r="K854">
        <v>167676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43711</v>
      </c>
      <c r="T854">
        <v>0</v>
      </c>
      <c r="U854">
        <v>0</v>
      </c>
      <c r="V854">
        <v>0</v>
      </c>
      <c r="W854">
        <v>0</v>
      </c>
      <c r="X854">
        <f t="shared" si="13"/>
        <v>12</v>
      </c>
    </row>
    <row r="855" spans="1:24" x14ac:dyDescent="0.25">
      <c r="A855" t="s">
        <v>980</v>
      </c>
      <c r="B855" t="s">
        <v>3276</v>
      </c>
      <c r="C855">
        <v>0</v>
      </c>
      <c r="D855">
        <v>0</v>
      </c>
      <c r="E855">
        <v>0</v>
      </c>
      <c r="F855">
        <v>9299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9361</v>
      </c>
      <c r="T855">
        <v>0</v>
      </c>
      <c r="U855">
        <v>0</v>
      </c>
      <c r="V855">
        <v>0</v>
      </c>
      <c r="W855">
        <v>0</v>
      </c>
      <c r="X855">
        <f t="shared" si="13"/>
        <v>15</v>
      </c>
    </row>
    <row r="856" spans="1:24" x14ac:dyDescent="0.25">
      <c r="A856" t="s">
        <v>1027</v>
      </c>
      <c r="B856" t="s">
        <v>3276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13771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f t="shared" si="13"/>
        <v>15</v>
      </c>
    </row>
    <row r="857" spans="1:24" x14ac:dyDescent="0.25">
      <c r="A857" t="s">
        <v>1032</v>
      </c>
      <c r="B857" t="s">
        <v>3276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f t="shared" si="13"/>
        <v>16</v>
      </c>
    </row>
    <row r="858" spans="1:24" x14ac:dyDescent="0.25">
      <c r="A858" t="s">
        <v>1033</v>
      </c>
      <c r="B858" t="s">
        <v>3276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2280</v>
      </c>
      <c r="I858">
        <v>1312</v>
      </c>
      <c r="J858">
        <v>0</v>
      </c>
      <c r="K858">
        <v>0</v>
      </c>
      <c r="L858">
        <v>2551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1579</v>
      </c>
      <c r="S858">
        <v>0</v>
      </c>
      <c r="T858">
        <v>0</v>
      </c>
      <c r="U858">
        <v>0</v>
      </c>
      <c r="V858">
        <v>0</v>
      </c>
      <c r="W858">
        <v>0</v>
      </c>
      <c r="X858">
        <f t="shared" si="13"/>
        <v>12</v>
      </c>
    </row>
    <row r="859" spans="1:24" x14ac:dyDescent="0.25">
      <c r="A859" t="s">
        <v>1034</v>
      </c>
      <c r="B859" t="s">
        <v>3276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f t="shared" si="13"/>
        <v>16</v>
      </c>
    </row>
    <row r="860" spans="1:24" x14ac:dyDescent="0.25">
      <c r="A860" t="s">
        <v>1035</v>
      </c>
      <c r="B860" t="s">
        <v>3276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f t="shared" si="13"/>
        <v>16</v>
      </c>
    </row>
    <row r="861" spans="1:24" x14ac:dyDescent="0.25">
      <c r="A861" t="s">
        <v>1036</v>
      </c>
      <c r="B861" t="s">
        <v>3276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f t="shared" si="13"/>
        <v>16</v>
      </c>
    </row>
    <row r="862" spans="1:24" x14ac:dyDescent="0.25">
      <c r="A862" t="s">
        <v>1038</v>
      </c>
      <c r="B862" t="s">
        <v>3276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f t="shared" si="13"/>
        <v>16</v>
      </c>
    </row>
    <row r="863" spans="1:24" x14ac:dyDescent="0.25">
      <c r="A863" t="s">
        <v>1039</v>
      </c>
      <c r="B863" t="s">
        <v>3276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f t="shared" si="13"/>
        <v>16</v>
      </c>
    </row>
    <row r="864" spans="1:24" x14ac:dyDescent="0.25">
      <c r="A864" t="s">
        <v>1040</v>
      </c>
      <c r="B864" t="s">
        <v>3276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24518</v>
      </c>
      <c r="O864">
        <v>14889</v>
      </c>
      <c r="P864">
        <v>0</v>
      </c>
      <c r="Q864">
        <v>16908</v>
      </c>
      <c r="R864">
        <v>0</v>
      </c>
      <c r="S864">
        <v>0</v>
      </c>
      <c r="T864">
        <v>4620</v>
      </c>
      <c r="U864">
        <v>25704</v>
      </c>
      <c r="V864">
        <v>26445</v>
      </c>
      <c r="W864">
        <v>29088</v>
      </c>
      <c r="X864">
        <f t="shared" si="13"/>
        <v>9</v>
      </c>
    </row>
    <row r="865" spans="1:24" x14ac:dyDescent="0.25">
      <c r="A865" t="s">
        <v>1042</v>
      </c>
      <c r="B865" t="s">
        <v>3276</v>
      </c>
      <c r="C865">
        <v>0</v>
      </c>
      <c r="D865">
        <v>0</v>
      </c>
      <c r="E865">
        <v>0</v>
      </c>
      <c r="F865">
        <v>0</v>
      </c>
      <c r="G865">
        <v>7549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7547</v>
      </c>
      <c r="U865">
        <v>0</v>
      </c>
      <c r="V865">
        <v>0</v>
      </c>
      <c r="W865">
        <v>0</v>
      </c>
      <c r="X865">
        <f t="shared" si="13"/>
        <v>15</v>
      </c>
    </row>
    <row r="866" spans="1:24" x14ac:dyDescent="0.25">
      <c r="A866" t="s">
        <v>1044</v>
      </c>
      <c r="B866" t="s">
        <v>3276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f t="shared" si="13"/>
        <v>16</v>
      </c>
    </row>
    <row r="867" spans="1:24" x14ac:dyDescent="0.25">
      <c r="A867" t="s">
        <v>1045</v>
      </c>
      <c r="B867" t="s">
        <v>3276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f t="shared" si="13"/>
        <v>16</v>
      </c>
    </row>
    <row r="868" spans="1:24" x14ac:dyDescent="0.25">
      <c r="A868" t="s">
        <v>1049</v>
      </c>
      <c r="B868" t="s">
        <v>3276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7008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9946</v>
      </c>
      <c r="T868">
        <v>9816</v>
      </c>
      <c r="U868">
        <v>0</v>
      </c>
      <c r="V868">
        <v>0</v>
      </c>
      <c r="W868">
        <v>0</v>
      </c>
      <c r="X868">
        <f t="shared" si="13"/>
        <v>13</v>
      </c>
    </row>
    <row r="869" spans="1:24" x14ac:dyDescent="0.25">
      <c r="A869" t="s">
        <v>1050</v>
      </c>
      <c r="B869" t="s">
        <v>3276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f t="shared" si="13"/>
        <v>16</v>
      </c>
    </row>
    <row r="870" spans="1:24" x14ac:dyDescent="0.25">
      <c r="A870" t="s">
        <v>1056</v>
      </c>
      <c r="B870" t="s">
        <v>3276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f t="shared" si="13"/>
        <v>16</v>
      </c>
    </row>
    <row r="871" spans="1:24" x14ac:dyDescent="0.25">
      <c r="A871" t="s">
        <v>1058</v>
      </c>
      <c r="B871" t="s">
        <v>3276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f t="shared" si="13"/>
        <v>16</v>
      </c>
    </row>
    <row r="872" spans="1:24" x14ac:dyDescent="0.25">
      <c r="A872" t="s">
        <v>1060</v>
      </c>
      <c r="B872" t="s">
        <v>3276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f t="shared" si="13"/>
        <v>16</v>
      </c>
    </row>
    <row r="873" spans="1:24" x14ac:dyDescent="0.25">
      <c r="A873" t="s">
        <v>1062</v>
      </c>
      <c r="B873" t="s">
        <v>3276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113645</v>
      </c>
      <c r="K873">
        <v>105106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f t="shared" si="13"/>
        <v>14</v>
      </c>
    </row>
    <row r="874" spans="1:24" x14ac:dyDescent="0.25">
      <c r="A874" t="s">
        <v>1067</v>
      </c>
      <c r="B874" t="s">
        <v>3276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f t="shared" si="13"/>
        <v>16</v>
      </c>
    </row>
    <row r="875" spans="1:24" x14ac:dyDescent="0.25">
      <c r="A875" t="s">
        <v>1069</v>
      </c>
      <c r="B875" t="s">
        <v>3276</v>
      </c>
      <c r="C875">
        <v>0</v>
      </c>
      <c r="D875">
        <v>0</v>
      </c>
      <c r="E875">
        <v>0</v>
      </c>
      <c r="F875">
        <v>11012</v>
      </c>
      <c r="G875">
        <v>0</v>
      </c>
      <c r="H875">
        <v>0</v>
      </c>
      <c r="I875">
        <v>0</v>
      </c>
      <c r="J875">
        <v>27843</v>
      </c>
      <c r="K875">
        <v>16329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14008</v>
      </c>
      <c r="T875">
        <v>0</v>
      </c>
      <c r="U875">
        <v>0</v>
      </c>
      <c r="V875">
        <v>0</v>
      </c>
      <c r="W875">
        <v>0</v>
      </c>
      <c r="X875">
        <f t="shared" si="13"/>
        <v>13</v>
      </c>
    </row>
    <row r="876" spans="1:24" x14ac:dyDescent="0.25">
      <c r="A876" t="s">
        <v>1070</v>
      </c>
      <c r="B876" t="s">
        <v>3276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f t="shared" si="13"/>
        <v>16</v>
      </c>
    </row>
    <row r="877" spans="1:24" x14ac:dyDescent="0.25">
      <c r="A877" t="s">
        <v>1071</v>
      </c>
      <c r="B877" t="s">
        <v>3276</v>
      </c>
      <c r="C877">
        <v>0</v>
      </c>
      <c r="D877">
        <v>0</v>
      </c>
      <c r="E877">
        <v>0</v>
      </c>
      <c r="F877">
        <v>10973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f t="shared" si="13"/>
        <v>16</v>
      </c>
    </row>
    <row r="878" spans="1:24" x14ac:dyDescent="0.25">
      <c r="A878" t="s">
        <v>1074</v>
      </c>
      <c r="B878" t="s">
        <v>3276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36567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f t="shared" si="13"/>
        <v>15</v>
      </c>
    </row>
    <row r="879" spans="1:24" x14ac:dyDescent="0.25">
      <c r="A879" t="s">
        <v>1076</v>
      </c>
      <c r="B879" t="s">
        <v>3276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f t="shared" si="13"/>
        <v>16</v>
      </c>
    </row>
    <row r="880" spans="1:24" x14ac:dyDescent="0.25">
      <c r="A880" t="s">
        <v>1083</v>
      </c>
      <c r="B880" t="s">
        <v>3276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10854</v>
      </c>
      <c r="W880">
        <v>0</v>
      </c>
      <c r="X880">
        <f t="shared" si="13"/>
        <v>15</v>
      </c>
    </row>
    <row r="881" spans="1:24" x14ac:dyDescent="0.25">
      <c r="A881" t="s">
        <v>1084</v>
      </c>
      <c r="B881" t="s">
        <v>3276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f t="shared" si="13"/>
        <v>16</v>
      </c>
    </row>
    <row r="882" spans="1:24" x14ac:dyDescent="0.25">
      <c r="A882" t="s">
        <v>1085</v>
      </c>
      <c r="B882" t="s">
        <v>3276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4018</v>
      </c>
      <c r="U882">
        <v>0</v>
      </c>
      <c r="V882">
        <v>0</v>
      </c>
      <c r="W882">
        <v>0</v>
      </c>
      <c r="X882">
        <f t="shared" si="13"/>
        <v>15</v>
      </c>
    </row>
    <row r="883" spans="1:24" x14ac:dyDescent="0.25">
      <c r="A883" t="s">
        <v>1086</v>
      </c>
      <c r="B883" t="s">
        <v>3276</v>
      </c>
      <c r="C883">
        <v>0</v>
      </c>
      <c r="D883">
        <v>652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17765</v>
      </c>
      <c r="Q883">
        <v>19017</v>
      </c>
      <c r="R883">
        <v>0</v>
      </c>
      <c r="S883">
        <v>0</v>
      </c>
      <c r="T883">
        <v>7173</v>
      </c>
      <c r="U883">
        <v>0</v>
      </c>
      <c r="V883">
        <v>0</v>
      </c>
      <c r="W883">
        <v>36978</v>
      </c>
      <c r="X883">
        <f t="shared" si="13"/>
        <v>12</v>
      </c>
    </row>
    <row r="884" spans="1:24" x14ac:dyDescent="0.25">
      <c r="A884" t="s">
        <v>1088</v>
      </c>
      <c r="B884" t="s">
        <v>3276</v>
      </c>
      <c r="C884">
        <v>0</v>
      </c>
      <c r="D884">
        <v>0</v>
      </c>
      <c r="E884">
        <v>0</v>
      </c>
      <c r="F884">
        <v>0</v>
      </c>
      <c r="G884">
        <v>64087</v>
      </c>
      <c r="H884">
        <v>0</v>
      </c>
      <c r="I884">
        <v>0</v>
      </c>
      <c r="J884">
        <v>0</v>
      </c>
      <c r="K884">
        <v>85142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f t="shared" si="13"/>
        <v>15</v>
      </c>
    </row>
    <row r="885" spans="1:24" x14ac:dyDescent="0.25">
      <c r="A885" t="s">
        <v>1090</v>
      </c>
      <c r="B885" t="s">
        <v>3276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f t="shared" si="13"/>
        <v>16</v>
      </c>
    </row>
    <row r="886" spans="1:24" x14ac:dyDescent="0.25">
      <c r="A886" t="s">
        <v>1091</v>
      </c>
      <c r="B886" t="s">
        <v>3276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f t="shared" si="13"/>
        <v>16</v>
      </c>
    </row>
    <row r="887" spans="1:24" x14ac:dyDescent="0.25">
      <c r="A887" t="s">
        <v>1092</v>
      </c>
      <c r="B887" t="s">
        <v>3276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7201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f t="shared" si="13"/>
        <v>15</v>
      </c>
    </row>
    <row r="888" spans="1:24" x14ac:dyDescent="0.25">
      <c r="A888" t="s">
        <v>1093</v>
      </c>
      <c r="B888" t="s">
        <v>3276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f t="shared" si="13"/>
        <v>16</v>
      </c>
    </row>
    <row r="889" spans="1:24" x14ac:dyDescent="0.25">
      <c r="A889" t="s">
        <v>1094</v>
      </c>
      <c r="B889" t="s">
        <v>3276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f t="shared" si="13"/>
        <v>16</v>
      </c>
    </row>
    <row r="890" spans="1:24" x14ac:dyDescent="0.25">
      <c r="A890" t="s">
        <v>1095</v>
      </c>
      <c r="B890" t="s">
        <v>3276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10343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15686</v>
      </c>
      <c r="S890">
        <v>0</v>
      </c>
      <c r="T890">
        <v>0</v>
      </c>
      <c r="U890">
        <v>0</v>
      </c>
      <c r="V890">
        <v>0</v>
      </c>
      <c r="W890">
        <v>0</v>
      </c>
      <c r="X890">
        <f t="shared" si="13"/>
        <v>14</v>
      </c>
    </row>
    <row r="891" spans="1:24" x14ac:dyDescent="0.25">
      <c r="A891" t="s">
        <v>1097</v>
      </c>
      <c r="B891" t="s">
        <v>3276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2224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f t="shared" si="13"/>
        <v>15</v>
      </c>
    </row>
    <row r="892" spans="1:24" x14ac:dyDescent="0.25">
      <c r="A892" t="s">
        <v>1098</v>
      </c>
      <c r="B892" t="s">
        <v>3276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18769</v>
      </c>
      <c r="S892">
        <v>0</v>
      </c>
      <c r="T892">
        <v>60141</v>
      </c>
      <c r="U892">
        <v>0</v>
      </c>
      <c r="V892">
        <v>0</v>
      </c>
      <c r="W892">
        <v>0</v>
      </c>
      <c r="X892">
        <f t="shared" si="13"/>
        <v>14</v>
      </c>
    </row>
    <row r="893" spans="1:24" x14ac:dyDescent="0.25">
      <c r="A893" t="s">
        <v>1100</v>
      </c>
      <c r="B893" t="s">
        <v>3276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f t="shared" si="13"/>
        <v>16</v>
      </c>
    </row>
    <row r="894" spans="1:24" x14ac:dyDescent="0.25">
      <c r="A894" t="s">
        <v>1101</v>
      </c>
      <c r="B894" t="s">
        <v>3276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1341</v>
      </c>
      <c r="S894">
        <v>0</v>
      </c>
      <c r="T894">
        <v>0</v>
      </c>
      <c r="U894">
        <v>0</v>
      </c>
      <c r="V894">
        <v>0</v>
      </c>
      <c r="W894">
        <v>0</v>
      </c>
      <c r="X894">
        <f t="shared" si="13"/>
        <v>15</v>
      </c>
    </row>
    <row r="895" spans="1:24" x14ac:dyDescent="0.25">
      <c r="A895" t="s">
        <v>1103</v>
      </c>
      <c r="B895" t="s">
        <v>3276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f t="shared" si="13"/>
        <v>16</v>
      </c>
    </row>
    <row r="896" spans="1:24" x14ac:dyDescent="0.25">
      <c r="A896" t="s">
        <v>1104</v>
      </c>
      <c r="B896" t="s">
        <v>3276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f t="shared" si="13"/>
        <v>16</v>
      </c>
    </row>
    <row r="897" spans="1:24" x14ac:dyDescent="0.25">
      <c r="A897" t="s">
        <v>1105</v>
      </c>
      <c r="B897" t="s">
        <v>3276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f t="shared" si="13"/>
        <v>16</v>
      </c>
    </row>
    <row r="898" spans="1:24" x14ac:dyDescent="0.25">
      <c r="A898" t="s">
        <v>13</v>
      </c>
      <c r="B898" t="s">
        <v>3255</v>
      </c>
      <c r="C898">
        <v>78565</v>
      </c>
      <c r="D898">
        <v>65140</v>
      </c>
      <c r="E898">
        <v>56853</v>
      </c>
      <c r="F898">
        <v>72479</v>
      </c>
      <c r="G898">
        <v>91505</v>
      </c>
      <c r="H898">
        <v>68769</v>
      </c>
      <c r="I898">
        <v>65672</v>
      </c>
      <c r="J898">
        <v>52758</v>
      </c>
      <c r="K898">
        <v>58622</v>
      </c>
      <c r="L898">
        <v>49868</v>
      </c>
      <c r="M898">
        <v>31501</v>
      </c>
      <c r="N898">
        <v>0</v>
      </c>
      <c r="O898">
        <v>46070</v>
      </c>
      <c r="P898">
        <v>23746</v>
      </c>
      <c r="Q898">
        <v>0</v>
      </c>
      <c r="R898">
        <v>73668</v>
      </c>
      <c r="S898">
        <v>45401</v>
      </c>
      <c r="T898">
        <v>78963</v>
      </c>
      <c r="U898">
        <v>0</v>
      </c>
      <c r="V898">
        <v>52175</v>
      </c>
      <c r="W898">
        <v>62620</v>
      </c>
      <c r="X898">
        <f t="shared" si="13"/>
        <v>3</v>
      </c>
    </row>
    <row r="899" spans="1:24" x14ac:dyDescent="0.25">
      <c r="A899" t="s">
        <v>101</v>
      </c>
      <c r="B899" t="s">
        <v>3255</v>
      </c>
      <c r="C899">
        <v>13179484</v>
      </c>
      <c r="D899">
        <v>12787997</v>
      </c>
      <c r="E899">
        <v>12438070</v>
      </c>
      <c r="F899">
        <v>18965694</v>
      </c>
      <c r="G899">
        <v>18325097</v>
      </c>
      <c r="H899">
        <v>18411121</v>
      </c>
      <c r="I899">
        <v>15539985</v>
      </c>
      <c r="J899">
        <v>16781568</v>
      </c>
      <c r="K899">
        <v>15411733</v>
      </c>
      <c r="L899">
        <v>4403107</v>
      </c>
      <c r="M899">
        <v>4802370</v>
      </c>
      <c r="N899">
        <v>5518140</v>
      </c>
      <c r="O899">
        <v>4192776</v>
      </c>
      <c r="P899">
        <v>4181573</v>
      </c>
      <c r="Q899">
        <v>4372787</v>
      </c>
      <c r="R899">
        <v>15075205</v>
      </c>
      <c r="S899">
        <v>17053276</v>
      </c>
      <c r="T899">
        <v>16309459</v>
      </c>
      <c r="U899">
        <v>9079473</v>
      </c>
      <c r="V899">
        <v>10386024</v>
      </c>
      <c r="W899">
        <v>9674855</v>
      </c>
      <c r="X899">
        <f t="shared" ref="X899:X962" si="14">COUNTIF(H899:W899,0)</f>
        <v>0</v>
      </c>
    </row>
    <row r="900" spans="1:24" x14ac:dyDescent="0.25">
      <c r="A900" t="s">
        <v>119</v>
      </c>
      <c r="B900" t="s">
        <v>3255</v>
      </c>
      <c r="C900">
        <v>0</v>
      </c>
      <c r="D900">
        <v>5859</v>
      </c>
      <c r="E900">
        <v>1240</v>
      </c>
      <c r="F900">
        <v>7895</v>
      </c>
      <c r="G900">
        <v>15431</v>
      </c>
      <c r="H900">
        <v>0</v>
      </c>
      <c r="I900">
        <v>10486</v>
      </c>
      <c r="J900">
        <v>7708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10949</v>
      </c>
      <c r="S900">
        <v>0</v>
      </c>
      <c r="T900">
        <v>0</v>
      </c>
      <c r="U900">
        <v>0</v>
      </c>
      <c r="V900">
        <v>0</v>
      </c>
      <c r="W900">
        <v>0</v>
      </c>
      <c r="X900">
        <f t="shared" si="14"/>
        <v>13</v>
      </c>
    </row>
    <row r="901" spans="1:24" x14ac:dyDescent="0.25">
      <c r="A901" t="s">
        <v>452</v>
      </c>
      <c r="B901" t="s">
        <v>3255</v>
      </c>
      <c r="C901">
        <v>0</v>
      </c>
      <c r="D901">
        <v>0</v>
      </c>
      <c r="E901">
        <v>0</v>
      </c>
      <c r="F901">
        <v>943262</v>
      </c>
      <c r="G901">
        <v>932962</v>
      </c>
      <c r="H901">
        <v>817807</v>
      </c>
      <c r="I901">
        <v>1340762</v>
      </c>
      <c r="J901">
        <v>1298969</v>
      </c>
      <c r="K901">
        <v>1109372</v>
      </c>
      <c r="L901">
        <v>10798326</v>
      </c>
      <c r="M901">
        <v>12603885</v>
      </c>
      <c r="N901">
        <v>12772751</v>
      </c>
      <c r="O901">
        <v>14773604</v>
      </c>
      <c r="P901">
        <v>14364381</v>
      </c>
      <c r="Q901">
        <v>15149713</v>
      </c>
      <c r="R901">
        <v>2023305</v>
      </c>
      <c r="S901">
        <v>2163158</v>
      </c>
      <c r="T901">
        <v>2189591</v>
      </c>
      <c r="U901">
        <v>18205663</v>
      </c>
      <c r="V901">
        <v>20946943</v>
      </c>
      <c r="W901">
        <v>19412905</v>
      </c>
      <c r="X901">
        <f t="shared" si="14"/>
        <v>0</v>
      </c>
    </row>
    <row r="902" spans="1:24" x14ac:dyDescent="0.25">
      <c r="A902" t="s">
        <v>517</v>
      </c>
      <c r="B902" t="s">
        <v>3255</v>
      </c>
      <c r="C902">
        <v>0</v>
      </c>
      <c r="D902">
        <v>0</v>
      </c>
      <c r="E902">
        <v>0</v>
      </c>
      <c r="F902">
        <v>45572</v>
      </c>
      <c r="G902">
        <v>40779</v>
      </c>
      <c r="H902">
        <v>0</v>
      </c>
      <c r="I902">
        <v>61178</v>
      </c>
      <c r="J902">
        <v>64240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116898</v>
      </c>
      <c r="S902">
        <v>0</v>
      </c>
      <c r="T902">
        <v>0</v>
      </c>
      <c r="U902">
        <v>0</v>
      </c>
      <c r="V902">
        <v>0</v>
      </c>
      <c r="W902">
        <v>0</v>
      </c>
      <c r="X902">
        <f t="shared" si="14"/>
        <v>13</v>
      </c>
    </row>
    <row r="903" spans="1:24" x14ac:dyDescent="0.25">
      <c r="A903" t="s">
        <v>742</v>
      </c>
      <c r="B903" t="s">
        <v>3255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113246</v>
      </c>
      <c r="J903">
        <v>210526</v>
      </c>
      <c r="K903">
        <v>282869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212870</v>
      </c>
      <c r="S903">
        <v>239079</v>
      </c>
      <c r="T903">
        <v>304584</v>
      </c>
      <c r="U903">
        <v>0</v>
      </c>
      <c r="V903">
        <v>0</v>
      </c>
      <c r="W903">
        <v>0</v>
      </c>
      <c r="X903">
        <f t="shared" si="14"/>
        <v>10</v>
      </c>
    </row>
    <row r="904" spans="1:24" x14ac:dyDescent="0.25">
      <c r="A904" t="s">
        <v>761</v>
      </c>
      <c r="B904" t="s">
        <v>3255</v>
      </c>
      <c r="C904">
        <v>0</v>
      </c>
      <c r="D904">
        <v>0</v>
      </c>
      <c r="E904">
        <v>0</v>
      </c>
      <c r="F904">
        <v>0</v>
      </c>
      <c r="G904">
        <v>4612</v>
      </c>
      <c r="H904">
        <v>0</v>
      </c>
      <c r="I904">
        <v>5703</v>
      </c>
      <c r="J904">
        <v>4877</v>
      </c>
      <c r="K904">
        <v>5258</v>
      </c>
      <c r="L904">
        <v>51728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5420</v>
      </c>
      <c r="T904">
        <v>0</v>
      </c>
      <c r="U904">
        <v>0</v>
      </c>
      <c r="V904">
        <v>0</v>
      </c>
      <c r="W904">
        <v>0</v>
      </c>
      <c r="X904">
        <f t="shared" si="14"/>
        <v>11</v>
      </c>
    </row>
    <row r="905" spans="1:24" x14ac:dyDescent="0.25">
      <c r="A905" t="s">
        <v>826</v>
      </c>
      <c r="B905" t="s">
        <v>3255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17698</v>
      </c>
      <c r="J905">
        <v>6700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f t="shared" si="14"/>
        <v>14</v>
      </c>
    </row>
    <row r="906" spans="1:24" x14ac:dyDescent="0.25">
      <c r="A906" t="s">
        <v>837</v>
      </c>
      <c r="B906" t="s">
        <v>3255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8195</v>
      </c>
      <c r="I906">
        <v>11790</v>
      </c>
      <c r="J906">
        <v>14924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f t="shared" si="14"/>
        <v>13</v>
      </c>
    </row>
    <row r="907" spans="1:24" x14ac:dyDescent="0.25">
      <c r="A907" t="s">
        <v>1112</v>
      </c>
      <c r="B907" t="s">
        <v>3255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1270</v>
      </c>
      <c r="J907">
        <v>1597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f t="shared" si="14"/>
        <v>14</v>
      </c>
    </row>
    <row r="908" spans="1:24" x14ac:dyDescent="0.25">
      <c r="A908" t="s">
        <v>1113</v>
      </c>
      <c r="B908" t="s">
        <v>3255</v>
      </c>
      <c r="C908">
        <v>0</v>
      </c>
      <c r="D908">
        <v>0</v>
      </c>
      <c r="E908">
        <v>0</v>
      </c>
      <c r="F908">
        <v>0</v>
      </c>
      <c r="G908">
        <v>3661</v>
      </c>
      <c r="H908">
        <v>0</v>
      </c>
      <c r="I908">
        <v>4884</v>
      </c>
      <c r="J908">
        <v>5399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f t="shared" si="14"/>
        <v>14</v>
      </c>
    </row>
    <row r="909" spans="1:24" x14ac:dyDescent="0.25">
      <c r="A909" t="s">
        <v>1117</v>
      </c>
      <c r="B909" t="s">
        <v>3255</v>
      </c>
      <c r="C909">
        <v>0</v>
      </c>
      <c r="D909">
        <v>0</v>
      </c>
      <c r="E909">
        <v>0</v>
      </c>
      <c r="F909">
        <v>0</v>
      </c>
      <c r="G909">
        <v>18687</v>
      </c>
      <c r="H909">
        <v>13375</v>
      </c>
      <c r="I909">
        <v>19494</v>
      </c>
      <c r="J909">
        <v>13168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28780</v>
      </c>
      <c r="S909">
        <v>0</v>
      </c>
      <c r="T909">
        <v>25710</v>
      </c>
      <c r="U909">
        <v>0</v>
      </c>
      <c r="V909">
        <v>0</v>
      </c>
      <c r="W909">
        <v>0</v>
      </c>
      <c r="X909">
        <f t="shared" si="14"/>
        <v>11</v>
      </c>
    </row>
    <row r="910" spans="1:24" x14ac:dyDescent="0.25">
      <c r="A910" t="s">
        <v>1123</v>
      </c>
      <c r="B910" t="s">
        <v>3255</v>
      </c>
      <c r="C910">
        <v>0</v>
      </c>
      <c r="D910">
        <v>0</v>
      </c>
      <c r="E910">
        <v>0</v>
      </c>
      <c r="F910">
        <v>0</v>
      </c>
      <c r="G910">
        <v>38657</v>
      </c>
      <c r="H910">
        <v>0</v>
      </c>
      <c r="I910">
        <v>49568</v>
      </c>
      <c r="J910">
        <v>49004</v>
      </c>
      <c r="K910">
        <v>75382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68218</v>
      </c>
      <c r="S910">
        <v>0</v>
      </c>
      <c r="T910">
        <v>103909</v>
      </c>
      <c r="U910">
        <v>0</v>
      </c>
      <c r="V910">
        <v>0</v>
      </c>
      <c r="W910">
        <v>0</v>
      </c>
      <c r="X910">
        <f t="shared" si="14"/>
        <v>11</v>
      </c>
    </row>
    <row r="911" spans="1:24" x14ac:dyDescent="0.25">
      <c r="A911" t="s">
        <v>1129</v>
      </c>
      <c r="B911" t="s">
        <v>3255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4053</v>
      </c>
      <c r="J911">
        <v>1890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f t="shared" si="14"/>
        <v>14</v>
      </c>
    </row>
    <row r="912" spans="1:24" x14ac:dyDescent="0.25">
      <c r="A912" t="s">
        <v>1131</v>
      </c>
      <c r="B912" t="s">
        <v>3255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5665</v>
      </c>
      <c r="J912">
        <v>5266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f t="shared" si="14"/>
        <v>14</v>
      </c>
    </row>
    <row r="913" spans="1:24" x14ac:dyDescent="0.25">
      <c r="A913" t="s">
        <v>1132</v>
      </c>
      <c r="B913" t="s">
        <v>3255</v>
      </c>
      <c r="C913">
        <v>0</v>
      </c>
      <c r="D913">
        <v>0</v>
      </c>
      <c r="E913">
        <v>0</v>
      </c>
      <c r="F913">
        <v>5732</v>
      </c>
      <c r="G913">
        <v>0</v>
      </c>
      <c r="H913">
        <v>0</v>
      </c>
      <c r="I913">
        <v>8935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12453</v>
      </c>
      <c r="S913">
        <v>0</v>
      </c>
      <c r="T913">
        <v>0</v>
      </c>
      <c r="U913">
        <v>0</v>
      </c>
      <c r="V913">
        <v>0</v>
      </c>
      <c r="W913">
        <v>0</v>
      </c>
      <c r="X913">
        <f t="shared" si="14"/>
        <v>14</v>
      </c>
    </row>
    <row r="914" spans="1:24" x14ac:dyDescent="0.25">
      <c r="A914" t="s">
        <v>1133</v>
      </c>
      <c r="B914" t="s">
        <v>3255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2103</v>
      </c>
      <c r="J914">
        <v>0</v>
      </c>
      <c r="K914">
        <v>2102</v>
      </c>
      <c r="L914">
        <v>0</v>
      </c>
      <c r="M914">
        <v>0</v>
      </c>
      <c r="N914">
        <v>0</v>
      </c>
      <c r="O914">
        <v>12364</v>
      </c>
      <c r="P914">
        <v>4046</v>
      </c>
      <c r="Q914">
        <v>0</v>
      </c>
      <c r="R914">
        <v>0</v>
      </c>
      <c r="S914">
        <v>1889</v>
      </c>
      <c r="T914">
        <v>0</v>
      </c>
      <c r="U914">
        <v>0</v>
      </c>
      <c r="V914">
        <v>0</v>
      </c>
      <c r="W914">
        <v>0</v>
      </c>
      <c r="X914">
        <f t="shared" si="14"/>
        <v>11</v>
      </c>
    </row>
    <row r="915" spans="1:24" x14ac:dyDescent="0.25">
      <c r="A915" t="s">
        <v>1134</v>
      </c>
      <c r="B915" t="s">
        <v>3255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4501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f t="shared" si="14"/>
        <v>15</v>
      </c>
    </row>
    <row r="916" spans="1:24" x14ac:dyDescent="0.25">
      <c r="A916" t="s">
        <v>837</v>
      </c>
      <c r="B916" t="s">
        <v>3255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8195</v>
      </c>
      <c r="I916">
        <v>11790</v>
      </c>
      <c r="J916">
        <v>14924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f t="shared" si="14"/>
        <v>13</v>
      </c>
    </row>
    <row r="917" spans="1:24" x14ac:dyDescent="0.25">
      <c r="A917" t="s">
        <v>1135</v>
      </c>
      <c r="B917" t="s">
        <v>3255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4074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f t="shared" si="14"/>
        <v>15</v>
      </c>
    </row>
    <row r="918" spans="1:24" x14ac:dyDescent="0.25">
      <c r="A918" t="s">
        <v>1136</v>
      </c>
      <c r="B918" t="s">
        <v>3255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2697</v>
      </c>
      <c r="J918">
        <v>3510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f t="shared" si="14"/>
        <v>14</v>
      </c>
    </row>
    <row r="919" spans="1:24" x14ac:dyDescent="0.25">
      <c r="A919" t="s">
        <v>1141</v>
      </c>
      <c r="B919" t="s">
        <v>3255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10527</v>
      </c>
      <c r="J919">
        <v>15338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f t="shared" si="14"/>
        <v>14</v>
      </c>
    </row>
    <row r="920" spans="1:24" x14ac:dyDescent="0.25">
      <c r="A920" t="s">
        <v>1145</v>
      </c>
      <c r="B920" t="s">
        <v>3255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109216</v>
      </c>
      <c r="J920">
        <v>103728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f t="shared" si="14"/>
        <v>14</v>
      </c>
    </row>
    <row r="921" spans="1:24" x14ac:dyDescent="0.25">
      <c r="A921" t="s">
        <v>1146</v>
      </c>
      <c r="B921" t="s">
        <v>3255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594201</v>
      </c>
      <c r="J921">
        <v>620892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f t="shared" si="14"/>
        <v>14</v>
      </c>
    </row>
    <row r="922" spans="1:24" x14ac:dyDescent="0.25">
      <c r="A922" t="s">
        <v>1147</v>
      </c>
      <c r="B922" t="s">
        <v>3255</v>
      </c>
      <c r="C922">
        <v>0</v>
      </c>
      <c r="D922">
        <v>0</v>
      </c>
      <c r="E922">
        <v>0</v>
      </c>
      <c r="F922">
        <v>23347</v>
      </c>
      <c r="G922">
        <v>0</v>
      </c>
      <c r="H922">
        <v>0</v>
      </c>
      <c r="I922">
        <v>45052</v>
      </c>
      <c r="J922">
        <v>0</v>
      </c>
      <c r="K922">
        <v>112963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146560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f t="shared" si="14"/>
        <v>13</v>
      </c>
    </row>
    <row r="923" spans="1:24" x14ac:dyDescent="0.25">
      <c r="A923" t="s">
        <v>6</v>
      </c>
      <c r="B923" t="s">
        <v>3252</v>
      </c>
      <c r="C923">
        <v>16992433</v>
      </c>
      <c r="D923">
        <v>15475636</v>
      </c>
      <c r="E923">
        <v>13838183</v>
      </c>
      <c r="F923">
        <v>23462732</v>
      </c>
      <c r="G923">
        <v>20039733</v>
      </c>
      <c r="H923">
        <v>19263210</v>
      </c>
      <c r="I923">
        <v>2771544</v>
      </c>
      <c r="J923">
        <v>2936555</v>
      </c>
      <c r="K923">
        <v>2501232</v>
      </c>
      <c r="L923">
        <v>13134033</v>
      </c>
      <c r="M923">
        <v>13513156</v>
      </c>
      <c r="N923">
        <v>13266199</v>
      </c>
      <c r="O923">
        <v>5123235</v>
      </c>
      <c r="P923">
        <v>3726225</v>
      </c>
      <c r="Q923">
        <v>5544586</v>
      </c>
      <c r="R923">
        <v>30056801</v>
      </c>
      <c r="S923">
        <v>15033401</v>
      </c>
      <c r="T923">
        <v>15036540</v>
      </c>
      <c r="U923">
        <v>2611164</v>
      </c>
      <c r="V923">
        <v>2650913</v>
      </c>
      <c r="W923">
        <v>2434710</v>
      </c>
      <c r="X923">
        <f t="shared" si="14"/>
        <v>0</v>
      </c>
    </row>
    <row r="924" spans="1:24" x14ac:dyDescent="0.25">
      <c r="A924" t="s">
        <v>175</v>
      </c>
      <c r="B924" t="s">
        <v>3252</v>
      </c>
      <c r="C924">
        <v>0</v>
      </c>
      <c r="D924">
        <v>0</v>
      </c>
      <c r="E924">
        <v>0</v>
      </c>
      <c r="F924">
        <v>0</v>
      </c>
      <c r="G924">
        <v>2870</v>
      </c>
      <c r="H924">
        <v>0</v>
      </c>
      <c r="I924">
        <v>2551</v>
      </c>
      <c r="J924">
        <v>3888</v>
      </c>
      <c r="K924">
        <v>0</v>
      </c>
      <c r="L924">
        <v>0</v>
      </c>
      <c r="M924">
        <v>11843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f t="shared" si="14"/>
        <v>13</v>
      </c>
    </row>
    <row r="925" spans="1:24" x14ac:dyDescent="0.25">
      <c r="A925" t="s">
        <v>453</v>
      </c>
      <c r="B925" t="s">
        <v>3252</v>
      </c>
      <c r="C925">
        <v>0</v>
      </c>
      <c r="D925">
        <v>0</v>
      </c>
      <c r="E925">
        <v>0</v>
      </c>
      <c r="F925">
        <v>12366</v>
      </c>
      <c r="G925">
        <v>0</v>
      </c>
      <c r="H925">
        <v>10121</v>
      </c>
      <c r="I925">
        <v>9282</v>
      </c>
      <c r="J925">
        <v>11385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7297</v>
      </c>
      <c r="S925">
        <v>0</v>
      </c>
      <c r="T925">
        <v>0</v>
      </c>
      <c r="U925">
        <v>0</v>
      </c>
      <c r="V925">
        <v>0</v>
      </c>
      <c r="W925">
        <v>0</v>
      </c>
      <c r="X925">
        <f t="shared" si="14"/>
        <v>12</v>
      </c>
    </row>
    <row r="926" spans="1:24" x14ac:dyDescent="0.25">
      <c r="A926" t="s">
        <v>495</v>
      </c>
      <c r="B926" t="s">
        <v>3252</v>
      </c>
      <c r="C926">
        <v>11379</v>
      </c>
      <c r="D926">
        <v>11044</v>
      </c>
      <c r="E926">
        <v>15429</v>
      </c>
      <c r="F926">
        <v>96622</v>
      </c>
      <c r="G926">
        <v>84308</v>
      </c>
      <c r="H926">
        <v>115025</v>
      </c>
      <c r="I926">
        <v>231745</v>
      </c>
      <c r="J926">
        <v>188975</v>
      </c>
      <c r="K926">
        <v>234021</v>
      </c>
      <c r="L926">
        <v>1761867</v>
      </c>
      <c r="M926">
        <v>2295521</v>
      </c>
      <c r="N926">
        <v>1458171</v>
      </c>
      <c r="O926">
        <v>3838406</v>
      </c>
      <c r="P926">
        <v>3421371</v>
      </c>
      <c r="Q926">
        <v>1435266</v>
      </c>
      <c r="R926">
        <v>426258</v>
      </c>
      <c r="S926">
        <v>177323</v>
      </c>
      <c r="T926">
        <v>427229</v>
      </c>
      <c r="U926">
        <v>2823647</v>
      </c>
      <c r="V926">
        <v>2050789</v>
      </c>
      <c r="W926">
        <v>922552</v>
      </c>
      <c r="X926">
        <f t="shared" si="14"/>
        <v>0</v>
      </c>
    </row>
    <row r="927" spans="1:24" x14ac:dyDescent="0.25">
      <c r="A927" t="s">
        <v>557</v>
      </c>
      <c r="B927" t="s">
        <v>3252</v>
      </c>
      <c r="C927">
        <v>0</v>
      </c>
      <c r="D927">
        <v>0</v>
      </c>
      <c r="E927">
        <v>0</v>
      </c>
      <c r="F927">
        <v>5175</v>
      </c>
      <c r="G927">
        <v>9773</v>
      </c>
      <c r="H927">
        <v>10291</v>
      </c>
      <c r="I927">
        <v>12070</v>
      </c>
      <c r="J927">
        <v>15369</v>
      </c>
      <c r="K927">
        <v>14356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8549</v>
      </c>
      <c r="S927">
        <v>13978</v>
      </c>
      <c r="T927">
        <v>0</v>
      </c>
      <c r="U927">
        <v>0</v>
      </c>
      <c r="V927">
        <v>0</v>
      </c>
      <c r="W927">
        <v>0</v>
      </c>
      <c r="X927">
        <f t="shared" si="14"/>
        <v>10</v>
      </c>
    </row>
    <row r="928" spans="1:24" x14ac:dyDescent="0.25">
      <c r="A928" t="s">
        <v>587</v>
      </c>
      <c r="B928" t="s">
        <v>3252</v>
      </c>
      <c r="C928">
        <v>0</v>
      </c>
      <c r="D928">
        <v>0</v>
      </c>
      <c r="E928">
        <v>0</v>
      </c>
      <c r="F928">
        <v>7037952</v>
      </c>
      <c r="G928">
        <v>7509298</v>
      </c>
      <c r="H928">
        <v>7047448</v>
      </c>
      <c r="I928">
        <v>11272247</v>
      </c>
      <c r="J928">
        <v>12158564</v>
      </c>
      <c r="K928">
        <v>10973512</v>
      </c>
      <c r="L928">
        <v>59031088</v>
      </c>
      <c r="M928">
        <v>63563620</v>
      </c>
      <c r="N928">
        <v>58287418</v>
      </c>
      <c r="O928">
        <v>69509011</v>
      </c>
      <c r="P928">
        <v>65573788</v>
      </c>
      <c r="Q928">
        <v>66716144</v>
      </c>
      <c r="R928">
        <v>8095987</v>
      </c>
      <c r="S928">
        <v>9312451</v>
      </c>
      <c r="T928">
        <v>9042881</v>
      </c>
      <c r="U928">
        <v>32633028</v>
      </c>
      <c r="V928">
        <v>37686942</v>
      </c>
      <c r="W928">
        <v>36295079</v>
      </c>
      <c r="X928">
        <f t="shared" si="14"/>
        <v>0</v>
      </c>
    </row>
    <row r="929" spans="1:24" x14ac:dyDescent="0.25">
      <c r="A929" t="s">
        <v>706</v>
      </c>
      <c r="B929" t="s">
        <v>3252</v>
      </c>
      <c r="C929">
        <v>0</v>
      </c>
      <c r="D929">
        <v>0</v>
      </c>
      <c r="E929">
        <v>0</v>
      </c>
      <c r="F929">
        <v>52962</v>
      </c>
      <c r="G929">
        <v>60899</v>
      </c>
      <c r="H929">
        <v>40756</v>
      </c>
      <c r="I929">
        <v>91904</v>
      </c>
      <c r="J929">
        <v>81629</v>
      </c>
      <c r="K929">
        <v>98622</v>
      </c>
      <c r="L929">
        <v>29666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85198</v>
      </c>
      <c r="S929">
        <v>71849</v>
      </c>
      <c r="T929">
        <v>109254</v>
      </c>
      <c r="U929">
        <v>0</v>
      </c>
      <c r="V929">
        <v>0</v>
      </c>
      <c r="W929">
        <v>0</v>
      </c>
      <c r="X929">
        <f t="shared" si="14"/>
        <v>8</v>
      </c>
    </row>
    <row r="930" spans="1:24" x14ac:dyDescent="0.25">
      <c r="A930" t="s">
        <v>736</v>
      </c>
      <c r="B930" t="s">
        <v>3252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458865</v>
      </c>
      <c r="J930">
        <v>550083</v>
      </c>
      <c r="K930">
        <v>504844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f t="shared" si="14"/>
        <v>13</v>
      </c>
    </row>
    <row r="931" spans="1:24" x14ac:dyDescent="0.25">
      <c r="A931" t="s">
        <v>1041</v>
      </c>
      <c r="B931" t="s">
        <v>3252</v>
      </c>
      <c r="C931">
        <v>0</v>
      </c>
      <c r="D931">
        <v>0</v>
      </c>
      <c r="E931">
        <v>0</v>
      </c>
      <c r="F931">
        <v>21189</v>
      </c>
      <c r="G931">
        <v>0</v>
      </c>
      <c r="H931">
        <v>0</v>
      </c>
      <c r="I931">
        <v>27034</v>
      </c>
      <c r="J931">
        <v>24217</v>
      </c>
      <c r="K931">
        <v>17576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26966</v>
      </c>
      <c r="S931">
        <v>0</v>
      </c>
      <c r="T931">
        <v>0</v>
      </c>
      <c r="U931">
        <v>0</v>
      </c>
      <c r="V931">
        <v>0</v>
      </c>
      <c r="W931">
        <v>0</v>
      </c>
      <c r="X931">
        <f t="shared" si="14"/>
        <v>12</v>
      </c>
    </row>
    <row r="932" spans="1:24" x14ac:dyDescent="0.25">
      <c r="A932" t="s">
        <v>1106</v>
      </c>
      <c r="B932" t="s">
        <v>3252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14713</v>
      </c>
      <c r="J932">
        <v>10505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f t="shared" si="14"/>
        <v>14</v>
      </c>
    </row>
    <row r="933" spans="1:24" x14ac:dyDescent="0.25">
      <c r="A933" t="s">
        <v>1107</v>
      </c>
      <c r="B933" t="s">
        <v>3252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3030</v>
      </c>
      <c r="J933">
        <v>2457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f t="shared" si="14"/>
        <v>14</v>
      </c>
    </row>
    <row r="934" spans="1:24" x14ac:dyDescent="0.25">
      <c r="A934" t="s">
        <v>1108</v>
      </c>
      <c r="B934" t="s">
        <v>3252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4784</v>
      </c>
      <c r="J934">
        <v>4190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9832</v>
      </c>
      <c r="T934">
        <v>0</v>
      </c>
      <c r="U934">
        <v>0</v>
      </c>
      <c r="V934">
        <v>0</v>
      </c>
      <c r="W934">
        <v>0</v>
      </c>
      <c r="X934">
        <f t="shared" si="14"/>
        <v>13</v>
      </c>
    </row>
    <row r="935" spans="1:24" x14ac:dyDescent="0.25">
      <c r="A935" t="s">
        <v>1109</v>
      </c>
      <c r="B935" t="s">
        <v>3252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7915</v>
      </c>
      <c r="J935">
        <v>1151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f t="shared" si="14"/>
        <v>14</v>
      </c>
    </row>
    <row r="936" spans="1:24" x14ac:dyDescent="0.25">
      <c r="A936" t="s">
        <v>1110</v>
      </c>
      <c r="B936" t="s">
        <v>3252</v>
      </c>
      <c r="C936">
        <v>10492</v>
      </c>
      <c r="D936">
        <v>9789</v>
      </c>
      <c r="E936">
        <v>0</v>
      </c>
      <c r="F936">
        <v>14928</v>
      </c>
      <c r="G936">
        <v>0</v>
      </c>
      <c r="H936">
        <v>0</v>
      </c>
      <c r="I936">
        <v>19104</v>
      </c>
      <c r="J936">
        <v>11105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f t="shared" si="14"/>
        <v>14</v>
      </c>
    </row>
    <row r="937" spans="1:24" x14ac:dyDescent="0.25">
      <c r="A937" t="s">
        <v>1111</v>
      </c>
      <c r="B937" t="s">
        <v>3252</v>
      </c>
      <c r="C937">
        <v>4573</v>
      </c>
      <c r="D937">
        <v>0</v>
      </c>
      <c r="E937">
        <v>8545</v>
      </c>
      <c r="F937">
        <v>0</v>
      </c>
      <c r="G937">
        <v>0</v>
      </c>
      <c r="H937">
        <v>0</v>
      </c>
      <c r="I937">
        <v>5797</v>
      </c>
      <c r="J937">
        <v>3148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f t="shared" si="14"/>
        <v>14</v>
      </c>
    </row>
    <row r="938" spans="1:24" x14ac:dyDescent="0.25">
      <c r="A938" t="s">
        <v>1118</v>
      </c>
      <c r="B938" t="s">
        <v>3252</v>
      </c>
      <c r="C938">
        <v>0</v>
      </c>
      <c r="D938">
        <v>0</v>
      </c>
      <c r="E938">
        <v>0</v>
      </c>
      <c r="F938">
        <v>0</v>
      </c>
      <c r="G938">
        <v>12865</v>
      </c>
      <c r="H938">
        <v>0</v>
      </c>
      <c r="I938">
        <v>7249</v>
      </c>
      <c r="J938">
        <v>8838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17654</v>
      </c>
      <c r="U938">
        <v>0</v>
      </c>
      <c r="V938">
        <v>0</v>
      </c>
      <c r="W938">
        <v>0</v>
      </c>
      <c r="X938">
        <f t="shared" si="14"/>
        <v>13</v>
      </c>
    </row>
    <row r="939" spans="1:24" x14ac:dyDescent="0.25">
      <c r="A939" t="s">
        <v>1120</v>
      </c>
      <c r="B939" t="s">
        <v>3252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9500</v>
      </c>
      <c r="J939">
        <v>6236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f t="shared" si="14"/>
        <v>14</v>
      </c>
    </row>
    <row r="940" spans="1:24" x14ac:dyDescent="0.25">
      <c r="A940" t="s">
        <v>1121</v>
      </c>
      <c r="B940" t="s">
        <v>3252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10130</v>
      </c>
      <c r="J940">
        <v>8215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f t="shared" si="14"/>
        <v>14</v>
      </c>
    </row>
    <row r="941" spans="1:24" x14ac:dyDescent="0.25">
      <c r="A941" t="s">
        <v>1124</v>
      </c>
      <c r="B941" t="s">
        <v>3252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7599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f t="shared" si="14"/>
        <v>15</v>
      </c>
    </row>
    <row r="942" spans="1:24" x14ac:dyDescent="0.25">
      <c r="A942" t="s">
        <v>1148</v>
      </c>
      <c r="B942" t="s">
        <v>3252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3596</v>
      </c>
      <c r="I942">
        <v>0</v>
      </c>
      <c r="J942">
        <v>3759</v>
      </c>
      <c r="K942">
        <v>3367</v>
      </c>
      <c r="L942">
        <v>0</v>
      </c>
      <c r="M942">
        <v>0</v>
      </c>
      <c r="N942">
        <v>0</v>
      </c>
      <c r="O942">
        <v>0</v>
      </c>
      <c r="P942">
        <v>3853</v>
      </c>
      <c r="Q942">
        <v>0</v>
      </c>
      <c r="R942">
        <v>0</v>
      </c>
      <c r="S942">
        <v>0</v>
      </c>
      <c r="T942">
        <v>3277</v>
      </c>
      <c r="U942">
        <v>0</v>
      </c>
      <c r="V942">
        <v>0</v>
      </c>
      <c r="W942">
        <v>0</v>
      </c>
      <c r="X942">
        <f t="shared" si="14"/>
        <v>11</v>
      </c>
    </row>
    <row r="943" spans="1:24" x14ac:dyDescent="0.25">
      <c r="A943" t="s">
        <v>1149</v>
      </c>
      <c r="B943" t="s">
        <v>3252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1900</v>
      </c>
      <c r="I943">
        <v>0</v>
      </c>
      <c r="J943">
        <v>2189</v>
      </c>
      <c r="K943">
        <v>2936</v>
      </c>
      <c r="L943">
        <v>0</v>
      </c>
      <c r="M943">
        <v>0</v>
      </c>
      <c r="N943">
        <v>0</v>
      </c>
      <c r="O943">
        <v>0</v>
      </c>
      <c r="P943">
        <v>1882</v>
      </c>
      <c r="Q943">
        <v>0</v>
      </c>
      <c r="R943">
        <v>0</v>
      </c>
      <c r="S943">
        <v>2768</v>
      </c>
      <c r="T943">
        <v>0</v>
      </c>
      <c r="U943">
        <v>0</v>
      </c>
      <c r="V943">
        <v>0</v>
      </c>
      <c r="W943">
        <v>0</v>
      </c>
      <c r="X943">
        <f t="shared" si="14"/>
        <v>11</v>
      </c>
    </row>
    <row r="944" spans="1:24" x14ac:dyDescent="0.25">
      <c r="A944" t="s">
        <v>1160</v>
      </c>
      <c r="B944" t="s">
        <v>3252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383</v>
      </c>
      <c r="K944">
        <v>186</v>
      </c>
      <c r="L944">
        <v>0</v>
      </c>
      <c r="M944">
        <v>0</v>
      </c>
      <c r="N944">
        <v>0</v>
      </c>
      <c r="O944">
        <v>1456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f t="shared" si="14"/>
        <v>13</v>
      </c>
    </row>
    <row r="945" spans="1:24" x14ac:dyDescent="0.25">
      <c r="A945" t="s">
        <v>471</v>
      </c>
      <c r="B945" t="s">
        <v>3298</v>
      </c>
      <c r="C945">
        <v>0</v>
      </c>
      <c r="D945">
        <v>0</v>
      </c>
      <c r="E945">
        <v>0</v>
      </c>
      <c r="F945">
        <v>9923</v>
      </c>
      <c r="G945">
        <v>22624</v>
      </c>
      <c r="H945">
        <v>0</v>
      </c>
      <c r="I945">
        <v>12386</v>
      </c>
      <c r="J945">
        <v>0</v>
      </c>
      <c r="K945">
        <v>21749</v>
      </c>
      <c r="L945">
        <v>16986</v>
      </c>
      <c r="M945">
        <v>21147</v>
      </c>
      <c r="N945">
        <v>9027</v>
      </c>
      <c r="O945">
        <v>0</v>
      </c>
      <c r="P945">
        <v>14938</v>
      </c>
      <c r="Q945">
        <v>0</v>
      </c>
      <c r="R945">
        <v>17912</v>
      </c>
      <c r="S945">
        <v>52679</v>
      </c>
      <c r="T945">
        <v>22238</v>
      </c>
      <c r="U945">
        <v>45540</v>
      </c>
      <c r="V945">
        <v>0</v>
      </c>
      <c r="W945">
        <v>0</v>
      </c>
      <c r="X945">
        <f t="shared" si="14"/>
        <v>6</v>
      </c>
    </row>
    <row r="946" spans="1:24" x14ac:dyDescent="0.25">
      <c r="A946" t="s">
        <v>527</v>
      </c>
      <c r="B946" t="s">
        <v>3298</v>
      </c>
      <c r="C946">
        <v>0</v>
      </c>
      <c r="D946">
        <v>0</v>
      </c>
      <c r="E946">
        <v>0</v>
      </c>
      <c r="F946">
        <v>46586</v>
      </c>
      <c r="G946">
        <v>44393</v>
      </c>
      <c r="H946">
        <v>40549</v>
      </c>
      <c r="I946">
        <v>103357</v>
      </c>
      <c r="J946">
        <v>51212</v>
      </c>
      <c r="K946">
        <v>40102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60796</v>
      </c>
      <c r="S946">
        <v>33278</v>
      </c>
      <c r="T946">
        <v>25166</v>
      </c>
      <c r="U946">
        <v>0</v>
      </c>
      <c r="V946">
        <v>0</v>
      </c>
      <c r="W946">
        <v>0</v>
      </c>
      <c r="X946">
        <f t="shared" si="14"/>
        <v>9</v>
      </c>
    </row>
    <row r="947" spans="1:24" x14ac:dyDescent="0.25">
      <c r="A947" t="s">
        <v>595</v>
      </c>
      <c r="B947" t="s">
        <v>3298</v>
      </c>
      <c r="C947">
        <v>0</v>
      </c>
      <c r="D947">
        <v>0</v>
      </c>
      <c r="E947">
        <v>0</v>
      </c>
      <c r="F947">
        <v>15464</v>
      </c>
      <c r="G947">
        <v>21830</v>
      </c>
      <c r="H947">
        <v>0</v>
      </c>
      <c r="I947">
        <v>43405</v>
      </c>
      <c r="J947">
        <v>39991</v>
      </c>
      <c r="K947">
        <v>42954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f t="shared" si="14"/>
        <v>13</v>
      </c>
    </row>
    <row r="948" spans="1:24" x14ac:dyDescent="0.25">
      <c r="A948" t="s">
        <v>624</v>
      </c>
      <c r="B948" t="s">
        <v>3298</v>
      </c>
      <c r="C948">
        <v>0</v>
      </c>
      <c r="D948">
        <v>0</v>
      </c>
      <c r="E948">
        <v>0</v>
      </c>
      <c r="F948">
        <v>1742110</v>
      </c>
      <c r="G948">
        <v>1945074</v>
      </c>
      <c r="H948">
        <v>1801094</v>
      </c>
      <c r="I948">
        <v>2135542</v>
      </c>
      <c r="J948">
        <v>2170373</v>
      </c>
      <c r="K948">
        <v>2024706</v>
      </c>
      <c r="L948">
        <v>0</v>
      </c>
      <c r="M948">
        <v>18976202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908258</v>
      </c>
      <c r="U948">
        <v>0</v>
      </c>
      <c r="V948">
        <v>0</v>
      </c>
      <c r="W948">
        <v>0</v>
      </c>
      <c r="X948">
        <f t="shared" si="14"/>
        <v>10</v>
      </c>
    </row>
    <row r="949" spans="1:24" x14ac:dyDescent="0.25">
      <c r="A949" t="s">
        <v>471</v>
      </c>
      <c r="B949" t="s">
        <v>3298</v>
      </c>
      <c r="C949">
        <v>0</v>
      </c>
      <c r="D949">
        <v>0</v>
      </c>
      <c r="E949">
        <v>0</v>
      </c>
      <c r="F949">
        <v>9923</v>
      </c>
      <c r="G949">
        <v>22624</v>
      </c>
      <c r="H949">
        <v>0</v>
      </c>
      <c r="I949">
        <v>12386</v>
      </c>
      <c r="J949">
        <v>0</v>
      </c>
      <c r="K949">
        <v>21749</v>
      </c>
      <c r="L949">
        <v>16986</v>
      </c>
      <c r="M949">
        <v>21147</v>
      </c>
      <c r="N949">
        <v>9027</v>
      </c>
      <c r="O949">
        <v>0</v>
      </c>
      <c r="P949">
        <v>14938</v>
      </c>
      <c r="Q949">
        <v>0</v>
      </c>
      <c r="R949">
        <v>17912</v>
      </c>
      <c r="S949">
        <v>52679</v>
      </c>
      <c r="T949">
        <v>22238</v>
      </c>
      <c r="U949">
        <v>45540</v>
      </c>
      <c r="V949">
        <v>0</v>
      </c>
      <c r="W949">
        <v>0</v>
      </c>
      <c r="X949">
        <f t="shared" si="14"/>
        <v>6</v>
      </c>
    </row>
    <row r="950" spans="1:24" x14ac:dyDescent="0.25">
      <c r="A950" t="s">
        <v>663</v>
      </c>
      <c r="B950" t="s">
        <v>3298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66635767</v>
      </c>
      <c r="K950">
        <v>64535252</v>
      </c>
      <c r="L950">
        <v>59435636</v>
      </c>
      <c r="M950">
        <v>191280896</v>
      </c>
      <c r="N950">
        <v>125142982</v>
      </c>
      <c r="O950">
        <v>169045890</v>
      </c>
      <c r="P950">
        <v>88475467</v>
      </c>
      <c r="Q950">
        <v>157076348</v>
      </c>
      <c r="R950">
        <v>94927857</v>
      </c>
      <c r="S950">
        <v>55266640</v>
      </c>
      <c r="T950">
        <v>89233234</v>
      </c>
      <c r="U950">
        <v>217910968</v>
      </c>
      <c r="V950">
        <v>121585267</v>
      </c>
      <c r="W950">
        <v>53005265</v>
      </c>
      <c r="X950">
        <f t="shared" si="14"/>
        <v>2</v>
      </c>
    </row>
    <row r="951" spans="1:24" x14ac:dyDescent="0.25">
      <c r="A951" t="s">
        <v>764</v>
      </c>
      <c r="B951" t="s">
        <v>3298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7970</v>
      </c>
      <c r="J951">
        <v>31586</v>
      </c>
      <c r="K951">
        <v>35613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f t="shared" si="14"/>
        <v>13</v>
      </c>
    </row>
    <row r="952" spans="1:24" x14ac:dyDescent="0.25">
      <c r="A952" t="s">
        <v>783</v>
      </c>
      <c r="B952" t="s">
        <v>3298</v>
      </c>
      <c r="C952">
        <v>4021</v>
      </c>
      <c r="D952">
        <v>0</v>
      </c>
      <c r="E952">
        <v>0</v>
      </c>
      <c r="F952">
        <v>13312</v>
      </c>
      <c r="G952">
        <v>26565</v>
      </c>
      <c r="H952">
        <v>21308</v>
      </c>
      <c r="I952">
        <v>18480</v>
      </c>
      <c r="J952">
        <v>0</v>
      </c>
      <c r="K952">
        <v>20730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9222</v>
      </c>
      <c r="S952">
        <v>0</v>
      </c>
      <c r="T952">
        <v>0</v>
      </c>
      <c r="U952">
        <v>0</v>
      </c>
      <c r="V952">
        <v>0</v>
      </c>
      <c r="W952">
        <v>0</v>
      </c>
      <c r="X952">
        <f t="shared" si="14"/>
        <v>12</v>
      </c>
    </row>
    <row r="953" spans="1:24" x14ac:dyDescent="0.25">
      <c r="A953" t="s">
        <v>794</v>
      </c>
      <c r="B953" t="s">
        <v>3298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4007</v>
      </c>
      <c r="J953">
        <v>0</v>
      </c>
      <c r="K953">
        <v>3691</v>
      </c>
      <c r="L953">
        <v>0</v>
      </c>
      <c r="M953">
        <v>0</v>
      </c>
      <c r="N953">
        <v>15080</v>
      </c>
      <c r="O953">
        <v>0</v>
      </c>
      <c r="P953">
        <v>17981</v>
      </c>
      <c r="Q953">
        <v>10896</v>
      </c>
      <c r="R953">
        <v>0</v>
      </c>
      <c r="S953">
        <v>0</v>
      </c>
      <c r="T953">
        <v>0</v>
      </c>
      <c r="U953">
        <v>0</v>
      </c>
      <c r="V953">
        <v>24816</v>
      </c>
      <c r="W953">
        <v>0</v>
      </c>
      <c r="X953">
        <f t="shared" si="14"/>
        <v>10</v>
      </c>
    </row>
    <row r="954" spans="1:24" x14ac:dyDescent="0.25">
      <c r="A954" t="s">
        <v>800</v>
      </c>
      <c r="B954" t="s">
        <v>3298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25519</v>
      </c>
      <c r="J954">
        <v>0</v>
      </c>
      <c r="K954">
        <v>18657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f t="shared" si="14"/>
        <v>14</v>
      </c>
    </row>
    <row r="955" spans="1:24" x14ac:dyDescent="0.25">
      <c r="A955" t="s">
        <v>901</v>
      </c>
      <c r="B955" t="s">
        <v>3298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26176</v>
      </c>
      <c r="J955">
        <v>31546</v>
      </c>
      <c r="K955">
        <v>36568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53248</v>
      </c>
      <c r="S955">
        <v>63011</v>
      </c>
      <c r="T955">
        <v>67688</v>
      </c>
      <c r="U955">
        <v>0</v>
      </c>
      <c r="V955">
        <v>0</v>
      </c>
      <c r="W955">
        <v>0</v>
      </c>
      <c r="X955">
        <f t="shared" si="14"/>
        <v>10</v>
      </c>
    </row>
    <row r="956" spans="1:24" x14ac:dyDescent="0.25">
      <c r="A956" t="s">
        <v>959</v>
      </c>
      <c r="B956" t="s">
        <v>3298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10720</v>
      </c>
      <c r="J956">
        <v>19398</v>
      </c>
      <c r="K956">
        <v>18902</v>
      </c>
      <c r="L956">
        <v>85027</v>
      </c>
      <c r="M956">
        <v>70066</v>
      </c>
      <c r="N956">
        <v>127369</v>
      </c>
      <c r="O956">
        <v>0</v>
      </c>
      <c r="P956">
        <v>0</v>
      </c>
      <c r="Q956">
        <v>0</v>
      </c>
      <c r="R956">
        <v>64483</v>
      </c>
      <c r="S956">
        <v>74270</v>
      </c>
      <c r="T956">
        <v>52370</v>
      </c>
      <c r="U956">
        <v>241254</v>
      </c>
      <c r="V956">
        <v>244615</v>
      </c>
      <c r="W956">
        <v>226699</v>
      </c>
      <c r="X956">
        <f t="shared" si="14"/>
        <v>4</v>
      </c>
    </row>
    <row r="957" spans="1:24" x14ac:dyDescent="0.25">
      <c r="A957" t="s">
        <v>1008</v>
      </c>
      <c r="B957" t="s">
        <v>3298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2484</v>
      </c>
      <c r="J957">
        <v>0</v>
      </c>
      <c r="K957">
        <v>3703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1587</v>
      </c>
      <c r="T957">
        <v>3613</v>
      </c>
      <c r="U957">
        <v>0</v>
      </c>
      <c r="V957">
        <v>0</v>
      </c>
      <c r="W957">
        <v>0</v>
      </c>
      <c r="X957">
        <f t="shared" si="14"/>
        <v>12</v>
      </c>
    </row>
    <row r="958" spans="1:24" x14ac:dyDescent="0.25">
      <c r="A958" t="s">
        <v>1114</v>
      </c>
      <c r="B958" t="s">
        <v>3298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16481</v>
      </c>
      <c r="J958">
        <v>0</v>
      </c>
      <c r="K958">
        <v>12673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f t="shared" si="14"/>
        <v>14</v>
      </c>
    </row>
    <row r="959" spans="1:24" x14ac:dyDescent="0.25">
      <c r="A959" t="s">
        <v>1115</v>
      </c>
      <c r="B959" t="s">
        <v>3298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1521</v>
      </c>
      <c r="J959">
        <v>0</v>
      </c>
      <c r="K959">
        <v>10063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f t="shared" si="14"/>
        <v>14</v>
      </c>
    </row>
    <row r="960" spans="1:24" x14ac:dyDescent="0.25">
      <c r="A960" t="s">
        <v>1119</v>
      </c>
      <c r="B960" t="s">
        <v>3298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13084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f t="shared" si="14"/>
        <v>15</v>
      </c>
    </row>
    <row r="961" spans="1:24" x14ac:dyDescent="0.25">
      <c r="A961" t="s">
        <v>1122</v>
      </c>
      <c r="B961" t="s">
        <v>3298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7026</v>
      </c>
      <c r="J961">
        <v>0</v>
      </c>
      <c r="K961">
        <v>10173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f t="shared" si="14"/>
        <v>14</v>
      </c>
    </row>
    <row r="962" spans="1:24" x14ac:dyDescent="0.25">
      <c r="A962" t="s">
        <v>1125</v>
      </c>
      <c r="B962" t="s">
        <v>3298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8800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f t="shared" si="14"/>
        <v>15</v>
      </c>
    </row>
    <row r="963" spans="1:24" x14ac:dyDescent="0.25">
      <c r="A963" t="s">
        <v>1126</v>
      </c>
      <c r="B963" t="s">
        <v>3298</v>
      </c>
      <c r="C963">
        <v>0</v>
      </c>
      <c r="D963">
        <v>5136</v>
      </c>
      <c r="E963">
        <v>0</v>
      </c>
      <c r="F963">
        <v>0</v>
      </c>
      <c r="G963">
        <v>0</v>
      </c>
      <c r="H963">
        <v>0</v>
      </c>
      <c r="I963">
        <v>6197</v>
      </c>
      <c r="J963">
        <v>0</v>
      </c>
      <c r="K963">
        <v>10507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f t="shared" ref="X963:X1026" si="15">COUNTIF(H963:W963,0)</f>
        <v>14</v>
      </c>
    </row>
    <row r="964" spans="1:24" x14ac:dyDescent="0.25">
      <c r="A964" t="s">
        <v>1127</v>
      </c>
      <c r="B964" t="s">
        <v>3298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2360</v>
      </c>
      <c r="J964">
        <v>0</v>
      </c>
      <c r="K964">
        <v>1436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f t="shared" si="15"/>
        <v>14</v>
      </c>
    </row>
    <row r="965" spans="1:24" x14ac:dyDescent="0.25">
      <c r="A965" t="s">
        <v>1128</v>
      </c>
      <c r="B965" t="s">
        <v>3298</v>
      </c>
      <c r="C965">
        <v>0</v>
      </c>
      <c r="D965">
        <v>0</v>
      </c>
      <c r="E965">
        <v>168</v>
      </c>
      <c r="F965">
        <v>0</v>
      </c>
      <c r="G965">
        <v>0</v>
      </c>
      <c r="H965">
        <v>7065</v>
      </c>
      <c r="I965">
        <v>3147</v>
      </c>
      <c r="J965">
        <v>0</v>
      </c>
      <c r="K965">
        <v>4519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f t="shared" si="15"/>
        <v>13</v>
      </c>
    </row>
    <row r="966" spans="1:24" x14ac:dyDescent="0.25">
      <c r="A966" t="s">
        <v>1138</v>
      </c>
      <c r="B966" t="s">
        <v>3298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3905</v>
      </c>
      <c r="J966">
        <v>0</v>
      </c>
      <c r="K966">
        <v>1989</v>
      </c>
      <c r="L966">
        <v>0</v>
      </c>
      <c r="M966">
        <v>23443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4176</v>
      </c>
      <c r="U966">
        <v>0</v>
      </c>
      <c r="V966">
        <v>0</v>
      </c>
      <c r="W966">
        <v>0</v>
      </c>
      <c r="X966">
        <f t="shared" si="15"/>
        <v>12</v>
      </c>
    </row>
    <row r="967" spans="1:24" x14ac:dyDescent="0.25">
      <c r="A967" t="s">
        <v>1140</v>
      </c>
      <c r="B967" t="s">
        <v>3298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20156</v>
      </c>
      <c r="I967">
        <v>20874</v>
      </c>
      <c r="J967">
        <v>16222</v>
      </c>
      <c r="K967">
        <v>18612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f t="shared" si="15"/>
        <v>12</v>
      </c>
    </row>
    <row r="968" spans="1:24" x14ac:dyDescent="0.25">
      <c r="A968" t="s">
        <v>1142</v>
      </c>
      <c r="B968" t="s">
        <v>3298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6604</v>
      </c>
      <c r="J968">
        <v>0</v>
      </c>
      <c r="K968">
        <v>6236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f t="shared" si="15"/>
        <v>14</v>
      </c>
    </row>
    <row r="969" spans="1:24" x14ac:dyDescent="0.25">
      <c r="A969" t="s">
        <v>1143</v>
      </c>
      <c r="B969" t="s">
        <v>3298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170987</v>
      </c>
      <c r="J969">
        <v>0</v>
      </c>
      <c r="K969">
        <v>183064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f t="shared" si="15"/>
        <v>14</v>
      </c>
    </row>
    <row r="970" spans="1:24" x14ac:dyDescent="0.25">
      <c r="A970" t="s">
        <v>1144</v>
      </c>
      <c r="B970" t="s">
        <v>3298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281</v>
      </c>
      <c r="J970">
        <v>0</v>
      </c>
      <c r="K970">
        <v>2377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f t="shared" si="15"/>
        <v>14</v>
      </c>
    </row>
    <row r="971" spans="1:24" x14ac:dyDescent="0.25">
      <c r="A971" t="s">
        <v>1150</v>
      </c>
      <c r="B971" t="s">
        <v>3298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1620</v>
      </c>
      <c r="K971">
        <v>562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f t="shared" si="15"/>
        <v>14</v>
      </c>
    </row>
    <row r="972" spans="1:24" x14ac:dyDescent="0.25">
      <c r="A972" t="s">
        <v>1151</v>
      </c>
      <c r="B972" t="s">
        <v>3298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33527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43312</v>
      </c>
      <c r="S972">
        <v>0</v>
      </c>
      <c r="T972">
        <v>50509</v>
      </c>
      <c r="U972">
        <v>0</v>
      </c>
      <c r="V972">
        <v>0</v>
      </c>
      <c r="W972">
        <v>0</v>
      </c>
      <c r="X972">
        <f t="shared" si="15"/>
        <v>13</v>
      </c>
    </row>
    <row r="973" spans="1:24" x14ac:dyDescent="0.25">
      <c r="A973" t="s">
        <v>1152</v>
      </c>
      <c r="B973" t="s">
        <v>3298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880</v>
      </c>
      <c r="I973">
        <v>1436</v>
      </c>
      <c r="J973">
        <v>1732</v>
      </c>
      <c r="K973">
        <v>2169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2191</v>
      </c>
      <c r="T973">
        <v>0</v>
      </c>
      <c r="U973">
        <v>0</v>
      </c>
      <c r="V973">
        <v>0</v>
      </c>
      <c r="W973">
        <v>0</v>
      </c>
      <c r="X973">
        <f t="shared" si="15"/>
        <v>11</v>
      </c>
    </row>
    <row r="974" spans="1:24" x14ac:dyDescent="0.25">
      <c r="A974" t="s">
        <v>1153</v>
      </c>
      <c r="B974" t="s">
        <v>3298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2256</v>
      </c>
      <c r="K974">
        <v>1895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2835</v>
      </c>
      <c r="S974">
        <v>0</v>
      </c>
      <c r="T974">
        <v>0</v>
      </c>
      <c r="U974">
        <v>0</v>
      </c>
      <c r="V974">
        <v>0</v>
      </c>
      <c r="W974">
        <v>0</v>
      </c>
      <c r="X974">
        <f t="shared" si="15"/>
        <v>13</v>
      </c>
    </row>
    <row r="975" spans="1:24" x14ac:dyDescent="0.25">
      <c r="A975" t="s">
        <v>1154</v>
      </c>
      <c r="B975" t="s">
        <v>3298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1722</v>
      </c>
      <c r="K975">
        <v>1484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f t="shared" si="15"/>
        <v>14</v>
      </c>
    </row>
    <row r="976" spans="1:24" x14ac:dyDescent="0.25">
      <c r="A976" t="s">
        <v>1155</v>
      </c>
      <c r="B976" t="s">
        <v>3298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7621</v>
      </c>
      <c r="I976">
        <v>0</v>
      </c>
      <c r="J976">
        <v>14837</v>
      </c>
      <c r="K976">
        <v>10649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f t="shared" si="15"/>
        <v>13</v>
      </c>
    </row>
    <row r="977" spans="1:24" x14ac:dyDescent="0.25">
      <c r="A977" t="s">
        <v>1156</v>
      </c>
      <c r="B977" t="s">
        <v>3298</v>
      </c>
      <c r="C977">
        <v>0</v>
      </c>
      <c r="D977">
        <v>0</v>
      </c>
      <c r="E977">
        <v>0</v>
      </c>
      <c r="F977">
        <v>40635</v>
      </c>
      <c r="G977">
        <v>0</v>
      </c>
      <c r="H977">
        <v>0</v>
      </c>
      <c r="I977">
        <v>0</v>
      </c>
      <c r="J977">
        <v>16362</v>
      </c>
      <c r="K977">
        <v>22427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f t="shared" si="15"/>
        <v>14</v>
      </c>
    </row>
    <row r="978" spans="1:24" x14ac:dyDescent="0.25">
      <c r="A978" t="s">
        <v>1157</v>
      </c>
      <c r="B978" t="s">
        <v>3298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198566</v>
      </c>
      <c r="I978">
        <v>180606</v>
      </c>
      <c r="J978">
        <v>249402</v>
      </c>
      <c r="K978">
        <v>277328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f t="shared" si="15"/>
        <v>12</v>
      </c>
    </row>
    <row r="979" spans="1:24" x14ac:dyDescent="0.25">
      <c r="A979" t="s">
        <v>1158</v>
      </c>
      <c r="B979" t="s">
        <v>3298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3884</v>
      </c>
      <c r="K979">
        <v>2351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f t="shared" si="15"/>
        <v>14</v>
      </c>
    </row>
    <row r="980" spans="1:24" x14ac:dyDescent="0.25">
      <c r="A980" t="s">
        <v>1159</v>
      </c>
      <c r="B980" t="s">
        <v>3298</v>
      </c>
      <c r="C980">
        <v>0</v>
      </c>
      <c r="D980">
        <v>0</v>
      </c>
      <c r="E980">
        <v>0</v>
      </c>
      <c r="F980">
        <v>0</v>
      </c>
      <c r="G980">
        <v>8620</v>
      </c>
      <c r="H980">
        <v>0</v>
      </c>
      <c r="I980">
        <v>0</v>
      </c>
      <c r="J980">
        <v>21027</v>
      </c>
      <c r="K980">
        <v>6802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4284</v>
      </c>
      <c r="S980">
        <v>0</v>
      </c>
      <c r="T980">
        <v>0</v>
      </c>
      <c r="U980">
        <v>0</v>
      </c>
      <c r="V980">
        <v>0</v>
      </c>
      <c r="W980">
        <v>0</v>
      </c>
      <c r="X980">
        <f t="shared" si="15"/>
        <v>13</v>
      </c>
    </row>
    <row r="981" spans="1:24" x14ac:dyDescent="0.25">
      <c r="A981" t="s">
        <v>1161</v>
      </c>
      <c r="B981" t="s">
        <v>3298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232108</v>
      </c>
      <c r="K981">
        <v>283112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678824</v>
      </c>
      <c r="T981">
        <v>784737</v>
      </c>
      <c r="U981">
        <v>0</v>
      </c>
      <c r="V981">
        <v>0</v>
      </c>
      <c r="W981">
        <v>0</v>
      </c>
      <c r="X981">
        <f t="shared" si="15"/>
        <v>12</v>
      </c>
    </row>
    <row r="982" spans="1:24" x14ac:dyDescent="0.25">
      <c r="A982" t="s">
        <v>1162</v>
      </c>
      <c r="B982" t="s">
        <v>3298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3370</v>
      </c>
      <c r="K982">
        <v>505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2821</v>
      </c>
      <c r="S982">
        <v>0</v>
      </c>
      <c r="T982">
        <v>0</v>
      </c>
      <c r="U982">
        <v>0</v>
      </c>
      <c r="V982">
        <v>0</v>
      </c>
      <c r="W982">
        <v>0</v>
      </c>
      <c r="X982">
        <f t="shared" si="15"/>
        <v>13</v>
      </c>
    </row>
    <row r="983" spans="1:24" x14ac:dyDescent="0.25">
      <c r="A983" t="s">
        <v>1163</v>
      </c>
      <c r="B983" t="s">
        <v>3298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13543</v>
      </c>
      <c r="K983">
        <v>6827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7622</v>
      </c>
      <c r="T983">
        <v>0</v>
      </c>
      <c r="U983">
        <v>0</v>
      </c>
      <c r="V983">
        <v>0</v>
      </c>
      <c r="W983">
        <v>0</v>
      </c>
      <c r="X983">
        <f t="shared" si="15"/>
        <v>13</v>
      </c>
    </row>
    <row r="984" spans="1:24" x14ac:dyDescent="0.25">
      <c r="A984" t="s">
        <v>1165</v>
      </c>
      <c r="B984" t="s">
        <v>3298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694</v>
      </c>
      <c r="K984">
        <v>1687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f t="shared" si="15"/>
        <v>14</v>
      </c>
    </row>
    <row r="985" spans="1:24" x14ac:dyDescent="0.25">
      <c r="A985" t="s">
        <v>1166</v>
      </c>
      <c r="B985" t="s">
        <v>3298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29</v>
      </c>
      <c r="K985">
        <v>10977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f t="shared" si="15"/>
        <v>14</v>
      </c>
    </row>
    <row r="986" spans="1:24" x14ac:dyDescent="0.25">
      <c r="A986" t="s">
        <v>1167</v>
      </c>
      <c r="B986" t="s">
        <v>3298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1008</v>
      </c>
      <c r="J986">
        <v>4313</v>
      </c>
      <c r="K986">
        <v>1070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f t="shared" si="15"/>
        <v>13</v>
      </c>
    </row>
    <row r="987" spans="1:24" x14ac:dyDescent="0.25">
      <c r="A987" t="s">
        <v>102</v>
      </c>
      <c r="B987" t="s">
        <v>3284</v>
      </c>
      <c r="C987">
        <v>43441</v>
      </c>
      <c r="D987">
        <v>34645</v>
      </c>
      <c r="E987">
        <v>14176</v>
      </c>
      <c r="F987">
        <v>90302</v>
      </c>
      <c r="G987">
        <v>120460</v>
      </c>
      <c r="H987">
        <v>63288</v>
      </c>
      <c r="I987">
        <v>0</v>
      </c>
      <c r="J987">
        <v>74833</v>
      </c>
      <c r="K987">
        <v>30745</v>
      </c>
      <c r="L987">
        <v>189647</v>
      </c>
      <c r="M987">
        <v>262111</v>
      </c>
      <c r="N987">
        <v>164330</v>
      </c>
      <c r="O987">
        <v>84003</v>
      </c>
      <c r="P987">
        <v>67805</v>
      </c>
      <c r="Q987">
        <v>152395</v>
      </c>
      <c r="R987">
        <v>93381</v>
      </c>
      <c r="S987">
        <v>41215</v>
      </c>
      <c r="T987">
        <v>39913</v>
      </c>
      <c r="U987">
        <v>91578</v>
      </c>
      <c r="V987">
        <v>101995</v>
      </c>
      <c r="W987">
        <v>0</v>
      </c>
      <c r="X987">
        <f t="shared" si="15"/>
        <v>2</v>
      </c>
    </row>
    <row r="988" spans="1:24" x14ac:dyDescent="0.25">
      <c r="A988" t="s">
        <v>507</v>
      </c>
      <c r="B988" t="s">
        <v>3284</v>
      </c>
      <c r="C988">
        <v>0</v>
      </c>
      <c r="D988">
        <v>0</v>
      </c>
      <c r="E988">
        <v>0</v>
      </c>
      <c r="F988">
        <v>21350</v>
      </c>
      <c r="G988">
        <v>19409</v>
      </c>
      <c r="H988">
        <v>22885</v>
      </c>
      <c r="I988">
        <v>33880</v>
      </c>
      <c r="J988">
        <v>33334</v>
      </c>
      <c r="K988">
        <v>30675</v>
      </c>
      <c r="L988">
        <v>51446</v>
      </c>
      <c r="M988">
        <v>54086</v>
      </c>
      <c r="N988">
        <v>52423</v>
      </c>
      <c r="O988">
        <v>53774</v>
      </c>
      <c r="P988">
        <v>53267</v>
      </c>
      <c r="Q988">
        <v>37206</v>
      </c>
      <c r="R988">
        <v>76605</v>
      </c>
      <c r="S988">
        <v>53226</v>
      </c>
      <c r="T988">
        <v>49126</v>
      </c>
      <c r="U988">
        <v>114037</v>
      </c>
      <c r="V988">
        <v>110341</v>
      </c>
      <c r="W988">
        <v>0</v>
      </c>
      <c r="X988">
        <f t="shared" si="15"/>
        <v>1</v>
      </c>
    </row>
    <row r="989" spans="1:24" x14ac:dyDescent="0.25">
      <c r="A989" t="s">
        <v>515</v>
      </c>
      <c r="B989" t="s">
        <v>3284</v>
      </c>
      <c r="C989">
        <v>0</v>
      </c>
      <c r="D989">
        <v>0</v>
      </c>
      <c r="E989">
        <v>0</v>
      </c>
      <c r="F989">
        <v>428901</v>
      </c>
      <c r="G989">
        <v>541955</v>
      </c>
      <c r="H989">
        <v>636777</v>
      </c>
      <c r="I989">
        <v>0</v>
      </c>
      <c r="J989">
        <v>616695</v>
      </c>
      <c r="K989">
        <v>719145</v>
      </c>
      <c r="L989">
        <v>3840774</v>
      </c>
      <c r="M989">
        <v>4790486</v>
      </c>
      <c r="N989">
        <v>4625911</v>
      </c>
      <c r="O989">
        <v>7756437</v>
      </c>
      <c r="P989">
        <v>6210456</v>
      </c>
      <c r="Q989">
        <v>9125808</v>
      </c>
      <c r="R989">
        <v>1539673</v>
      </c>
      <c r="S989">
        <v>2266775</v>
      </c>
      <c r="T989">
        <v>2213431</v>
      </c>
      <c r="U989">
        <v>22155888</v>
      </c>
      <c r="V989">
        <v>12562980</v>
      </c>
      <c r="W989">
        <v>36273622</v>
      </c>
      <c r="X989">
        <f t="shared" si="15"/>
        <v>1</v>
      </c>
    </row>
    <row r="990" spans="1:24" x14ac:dyDescent="0.25">
      <c r="A990" t="s">
        <v>524</v>
      </c>
      <c r="B990" t="s">
        <v>3284</v>
      </c>
      <c r="C990">
        <v>0</v>
      </c>
      <c r="D990">
        <v>0</v>
      </c>
      <c r="E990">
        <v>0</v>
      </c>
      <c r="F990">
        <v>2398925</v>
      </c>
      <c r="G990">
        <v>2130654</v>
      </c>
      <c r="H990">
        <v>2257034</v>
      </c>
      <c r="I990">
        <v>2093163</v>
      </c>
      <c r="J990">
        <v>2104566</v>
      </c>
      <c r="K990">
        <v>1941514</v>
      </c>
      <c r="L990">
        <v>29996517</v>
      </c>
      <c r="M990">
        <v>29056077</v>
      </c>
      <c r="N990">
        <v>25858759</v>
      </c>
      <c r="O990">
        <v>33597758</v>
      </c>
      <c r="P990">
        <v>31407444</v>
      </c>
      <c r="Q990">
        <v>29170109</v>
      </c>
      <c r="R990">
        <v>6286534</v>
      </c>
      <c r="S990">
        <v>5340375</v>
      </c>
      <c r="T990">
        <v>5384906</v>
      </c>
      <c r="U990">
        <v>99994524</v>
      </c>
      <c r="V990">
        <v>91686930</v>
      </c>
      <c r="W990">
        <v>81140911</v>
      </c>
      <c r="X990">
        <f t="shared" si="15"/>
        <v>0</v>
      </c>
    </row>
    <row r="991" spans="1:24" x14ac:dyDescent="0.25">
      <c r="A991" t="s">
        <v>666</v>
      </c>
      <c r="B991" t="s">
        <v>3284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12115</v>
      </c>
      <c r="I991">
        <v>0</v>
      </c>
      <c r="J991">
        <v>0</v>
      </c>
      <c r="K991">
        <v>14512</v>
      </c>
      <c r="L991">
        <v>19894</v>
      </c>
      <c r="M991">
        <v>23008</v>
      </c>
      <c r="N991">
        <v>21847</v>
      </c>
      <c r="O991">
        <v>15912</v>
      </c>
      <c r="P991">
        <v>15409</v>
      </c>
      <c r="Q991">
        <v>0</v>
      </c>
      <c r="R991">
        <v>0</v>
      </c>
      <c r="S991">
        <v>0</v>
      </c>
      <c r="T991">
        <v>0</v>
      </c>
      <c r="U991">
        <v>20107</v>
      </c>
      <c r="V991">
        <v>0</v>
      </c>
      <c r="W991">
        <v>22505</v>
      </c>
      <c r="X991">
        <f t="shared" si="15"/>
        <v>7</v>
      </c>
    </row>
    <row r="992" spans="1:24" x14ac:dyDescent="0.25">
      <c r="A992" t="s">
        <v>717</v>
      </c>
      <c r="B992" t="s">
        <v>3284</v>
      </c>
      <c r="C992">
        <v>0</v>
      </c>
      <c r="D992">
        <v>0</v>
      </c>
      <c r="E992">
        <v>0</v>
      </c>
      <c r="F992">
        <v>636076</v>
      </c>
      <c r="G992">
        <v>297715</v>
      </c>
      <c r="H992">
        <v>461168</v>
      </c>
      <c r="I992">
        <v>419569</v>
      </c>
      <c r="J992">
        <v>399575</v>
      </c>
      <c r="K992">
        <v>567734</v>
      </c>
      <c r="L992">
        <v>3148371</v>
      </c>
      <c r="M992">
        <v>2692249</v>
      </c>
      <c r="N992">
        <v>3578610</v>
      </c>
      <c r="O992">
        <v>3082137</v>
      </c>
      <c r="P992">
        <v>3045975</v>
      </c>
      <c r="Q992">
        <v>3356281</v>
      </c>
      <c r="R992">
        <v>657318</v>
      </c>
      <c r="S992">
        <v>732946</v>
      </c>
      <c r="T992">
        <v>705817</v>
      </c>
      <c r="U992">
        <v>6835968</v>
      </c>
      <c r="V992">
        <v>4082914</v>
      </c>
      <c r="W992">
        <v>6371799</v>
      </c>
      <c r="X992">
        <f t="shared" si="15"/>
        <v>0</v>
      </c>
    </row>
    <row r="993" spans="1:24" x14ac:dyDescent="0.25">
      <c r="A993" t="s">
        <v>833</v>
      </c>
      <c r="B993" t="s">
        <v>3284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6362886</v>
      </c>
      <c r="M993">
        <v>6906003</v>
      </c>
      <c r="N993">
        <v>6953661</v>
      </c>
      <c r="O993">
        <v>12491281</v>
      </c>
      <c r="P993">
        <v>12754158</v>
      </c>
      <c r="Q993">
        <v>12120431</v>
      </c>
      <c r="R993">
        <v>0</v>
      </c>
      <c r="S993">
        <v>0</v>
      </c>
      <c r="T993">
        <v>0</v>
      </c>
      <c r="U993">
        <v>5392765</v>
      </c>
      <c r="V993">
        <v>6169403</v>
      </c>
      <c r="W993">
        <v>5435094</v>
      </c>
      <c r="X993">
        <f t="shared" si="15"/>
        <v>7</v>
      </c>
    </row>
    <row r="994" spans="1:24" x14ac:dyDescent="0.25">
      <c r="A994" t="s">
        <v>974</v>
      </c>
      <c r="B994" t="s">
        <v>3284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125802</v>
      </c>
      <c r="M994">
        <v>96682</v>
      </c>
      <c r="N994">
        <v>0</v>
      </c>
      <c r="O994">
        <v>0</v>
      </c>
      <c r="P994">
        <v>0</v>
      </c>
      <c r="Q994">
        <v>0</v>
      </c>
      <c r="R994">
        <v>72187</v>
      </c>
      <c r="S994">
        <v>112373</v>
      </c>
      <c r="T994">
        <v>0</v>
      </c>
      <c r="U994">
        <v>0</v>
      </c>
      <c r="V994">
        <v>0</v>
      </c>
      <c r="W994">
        <v>0</v>
      </c>
      <c r="X994">
        <f t="shared" si="15"/>
        <v>12</v>
      </c>
    </row>
    <row r="995" spans="1:24" x14ac:dyDescent="0.25">
      <c r="A995" t="s">
        <v>989</v>
      </c>
      <c r="B995" t="s">
        <v>3284</v>
      </c>
      <c r="C995">
        <v>0</v>
      </c>
      <c r="D995">
        <v>0</v>
      </c>
      <c r="E995">
        <v>517170</v>
      </c>
      <c r="F995">
        <v>0</v>
      </c>
      <c r="G995">
        <v>0</v>
      </c>
      <c r="H995">
        <v>804974</v>
      </c>
      <c r="I995">
        <v>0</v>
      </c>
      <c r="J995">
        <v>0</v>
      </c>
      <c r="K995">
        <v>1003885</v>
      </c>
      <c r="L995">
        <v>4943224</v>
      </c>
      <c r="M995">
        <v>3264605</v>
      </c>
      <c r="N995">
        <v>3639064</v>
      </c>
      <c r="O995">
        <v>7576369</v>
      </c>
      <c r="P995">
        <v>6617953</v>
      </c>
      <c r="Q995">
        <v>6865931</v>
      </c>
      <c r="R995">
        <v>0</v>
      </c>
      <c r="S995">
        <v>1551117</v>
      </c>
      <c r="T995">
        <v>1325156</v>
      </c>
      <c r="U995">
        <v>7923513</v>
      </c>
      <c r="V995">
        <v>8003463</v>
      </c>
      <c r="W995">
        <v>6221790</v>
      </c>
      <c r="X995">
        <f t="shared" si="15"/>
        <v>3</v>
      </c>
    </row>
    <row r="996" spans="1:24" x14ac:dyDescent="0.25">
      <c r="A996" t="s">
        <v>1168</v>
      </c>
      <c r="B996" t="s">
        <v>3284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10048</v>
      </c>
      <c r="M996">
        <v>13307</v>
      </c>
      <c r="N996">
        <v>0</v>
      </c>
      <c r="O996">
        <v>8864</v>
      </c>
      <c r="P996">
        <v>0</v>
      </c>
      <c r="Q996">
        <v>0</v>
      </c>
      <c r="R996">
        <v>12469</v>
      </c>
      <c r="S996">
        <v>0</v>
      </c>
      <c r="T996">
        <v>0</v>
      </c>
      <c r="U996">
        <v>0</v>
      </c>
      <c r="V996">
        <v>0</v>
      </c>
      <c r="W996">
        <v>0</v>
      </c>
      <c r="X996">
        <f t="shared" si="15"/>
        <v>12</v>
      </c>
    </row>
    <row r="997" spans="1:24" x14ac:dyDescent="0.25">
      <c r="A997" t="s">
        <v>1169</v>
      </c>
      <c r="B997" t="s">
        <v>3284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137951</v>
      </c>
      <c r="M997">
        <v>157159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f t="shared" si="15"/>
        <v>14</v>
      </c>
    </row>
    <row r="998" spans="1:24" x14ac:dyDescent="0.25">
      <c r="A998" t="s">
        <v>1172</v>
      </c>
      <c r="B998" t="s">
        <v>3284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4311</v>
      </c>
      <c r="M998">
        <v>8482</v>
      </c>
      <c r="N998">
        <v>0</v>
      </c>
      <c r="O998">
        <v>14230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1676</v>
      </c>
      <c r="X998">
        <f t="shared" si="15"/>
        <v>12</v>
      </c>
    </row>
    <row r="999" spans="1:24" x14ac:dyDescent="0.25">
      <c r="A999" t="s">
        <v>1183</v>
      </c>
      <c r="B999" t="s">
        <v>3284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10068</v>
      </c>
      <c r="M999">
        <v>11109</v>
      </c>
      <c r="N999">
        <v>0</v>
      </c>
      <c r="O999">
        <v>15345</v>
      </c>
      <c r="P999">
        <v>13644</v>
      </c>
      <c r="Q999">
        <v>15401</v>
      </c>
      <c r="R999">
        <v>0</v>
      </c>
      <c r="S999">
        <v>0</v>
      </c>
      <c r="T999">
        <v>0</v>
      </c>
      <c r="U999">
        <v>15788</v>
      </c>
      <c r="V999">
        <v>0</v>
      </c>
      <c r="W999">
        <v>0</v>
      </c>
      <c r="X999">
        <f t="shared" si="15"/>
        <v>10</v>
      </c>
    </row>
    <row r="1000" spans="1:24" x14ac:dyDescent="0.25">
      <c r="A1000" t="s">
        <v>1187</v>
      </c>
      <c r="B1000" t="s">
        <v>3284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730</v>
      </c>
      <c r="M1000">
        <v>4227</v>
      </c>
      <c r="N1000">
        <v>1189</v>
      </c>
      <c r="O1000">
        <v>0</v>
      </c>
      <c r="P1000">
        <v>0</v>
      </c>
      <c r="Q1000">
        <v>5549</v>
      </c>
      <c r="R1000">
        <v>0</v>
      </c>
      <c r="S1000">
        <v>0</v>
      </c>
      <c r="T1000">
        <v>0</v>
      </c>
      <c r="U1000">
        <v>1045</v>
      </c>
      <c r="V1000">
        <v>858</v>
      </c>
      <c r="W1000">
        <v>0</v>
      </c>
      <c r="X1000">
        <f t="shared" si="15"/>
        <v>10</v>
      </c>
    </row>
    <row r="1001" spans="1:24" x14ac:dyDescent="0.25">
      <c r="A1001" t="s">
        <v>1194</v>
      </c>
      <c r="B1001" t="s">
        <v>3284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3568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1312</v>
      </c>
      <c r="U1001">
        <v>0</v>
      </c>
      <c r="V1001">
        <v>0</v>
      </c>
      <c r="W1001">
        <v>0</v>
      </c>
      <c r="X1001">
        <f t="shared" si="15"/>
        <v>14</v>
      </c>
    </row>
    <row r="1002" spans="1:24" x14ac:dyDescent="0.25">
      <c r="A1002" t="s">
        <v>1197</v>
      </c>
      <c r="B1002" t="s">
        <v>3284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7639</v>
      </c>
      <c r="M1002">
        <v>25764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f t="shared" si="15"/>
        <v>14</v>
      </c>
    </row>
    <row r="1003" spans="1:24" x14ac:dyDescent="0.25">
      <c r="A1003" t="s">
        <v>1199</v>
      </c>
      <c r="B1003" t="s">
        <v>3284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13891</v>
      </c>
      <c r="M1003">
        <v>15346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14165</v>
      </c>
      <c r="W1003">
        <v>0</v>
      </c>
      <c r="X1003">
        <f t="shared" si="15"/>
        <v>13</v>
      </c>
    </row>
    <row r="1004" spans="1:24" x14ac:dyDescent="0.25">
      <c r="A1004" t="s">
        <v>1200</v>
      </c>
      <c r="B1004" t="s">
        <v>3284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1998</v>
      </c>
      <c r="M1004">
        <v>1208</v>
      </c>
      <c r="N1004">
        <v>0</v>
      </c>
      <c r="O1004">
        <v>0</v>
      </c>
      <c r="P1004">
        <v>0</v>
      </c>
      <c r="Q1004">
        <v>3347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f t="shared" si="15"/>
        <v>13</v>
      </c>
    </row>
    <row r="1005" spans="1:24" x14ac:dyDescent="0.25">
      <c r="A1005" t="s">
        <v>1204</v>
      </c>
      <c r="B1005" t="s">
        <v>3284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22486</v>
      </c>
      <c r="M1005">
        <v>29934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f t="shared" si="15"/>
        <v>14</v>
      </c>
    </row>
    <row r="1006" spans="1:24" x14ac:dyDescent="0.25">
      <c r="A1006" t="s">
        <v>1205</v>
      </c>
      <c r="B1006" t="s">
        <v>3284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7243</v>
      </c>
      <c r="M1006">
        <v>6278</v>
      </c>
      <c r="N1006">
        <v>0</v>
      </c>
      <c r="O1006">
        <v>0</v>
      </c>
      <c r="P1006">
        <v>5993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10679</v>
      </c>
      <c r="W1006">
        <v>0</v>
      </c>
      <c r="X1006">
        <f t="shared" si="15"/>
        <v>12</v>
      </c>
    </row>
    <row r="1007" spans="1:24" x14ac:dyDescent="0.25">
      <c r="A1007" t="s">
        <v>1206</v>
      </c>
      <c r="B1007" t="s">
        <v>3284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1244</v>
      </c>
      <c r="M1007">
        <v>8819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f t="shared" si="15"/>
        <v>14</v>
      </c>
    </row>
    <row r="1008" spans="1:24" x14ac:dyDescent="0.25">
      <c r="A1008" t="s">
        <v>1208</v>
      </c>
      <c r="B1008" t="s">
        <v>3284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176725</v>
      </c>
      <c r="M1008">
        <v>245277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f t="shared" si="15"/>
        <v>14</v>
      </c>
    </row>
    <row r="1009" spans="1:24" x14ac:dyDescent="0.25">
      <c r="A1009" t="s">
        <v>1217</v>
      </c>
      <c r="B1009" t="s">
        <v>3284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2712</v>
      </c>
      <c r="M1009">
        <v>2998</v>
      </c>
      <c r="N1009">
        <v>0</v>
      </c>
      <c r="O1009">
        <v>5125</v>
      </c>
      <c r="P1009">
        <v>0</v>
      </c>
      <c r="Q1009">
        <v>0</v>
      </c>
      <c r="R1009">
        <v>993</v>
      </c>
      <c r="S1009">
        <v>0</v>
      </c>
      <c r="T1009">
        <v>0</v>
      </c>
      <c r="U1009">
        <v>3382</v>
      </c>
      <c r="V1009">
        <v>1998</v>
      </c>
      <c r="W1009">
        <v>0</v>
      </c>
      <c r="X1009">
        <f t="shared" si="15"/>
        <v>10</v>
      </c>
    </row>
    <row r="1010" spans="1:24" x14ac:dyDescent="0.25">
      <c r="A1010" t="s">
        <v>1219</v>
      </c>
      <c r="B1010" t="s">
        <v>3284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8022</v>
      </c>
      <c r="M1010">
        <v>7404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f t="shared" si="15"/>
        <v>14</v>
      </c>
    </row>
    <row r="1011" spans="1:24" x14ac:dyDescent="0.25">
      <c r="A1011" t="s">
        <v>1221</v>
      </c>
      <c r="B1011" t="s">
        <v>3284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5879</v>
      </c>
      <c r="M1011">
        <v>4484</v>
      </c>
      <c r="N1011">
        <v>1854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2018</v>
      </c>
      <c r="W1011">
        <v>0</v>
      </c>
      <c r="X1011">
        <f t="shared" si="15"/>
        <v>12</v>
      </c>
    </row>
    <row r="1012" spans="1:24" x14ac:dyDescent="0.25">
      <c r="A1012" t="s">
        <v>1224</v>
      </c>
      <c r="B1012" t="s">
        <v>3284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536244</v>
      </c>
      <c r="M1012">
        <v>587590</v>
      </c>
      <c r="N1012">
        <v>520670</v>
      </c>
      <c r="O1012">
        <v>582319</v>
      </c>
      <c r="P1012">
        <v>525063</v>
      </c>
      <c r="Q1012">
        <v>405402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f t="shared" si="15"/>
        <v>10</v>
      </c>
    </row>
    <row r="1013" spans="1:24" x14ac:dyDescent="0.25">
      <c r="A1013" t="s">
        <v>1226</v>
      </c>
      <c r="B1013" t="s">
        <v>3284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1108</v>
      </c>
      <c r="J1013">
        <v>0</v>
      </c>
      <c r="K1013">
        <v>0</v>
      </c>
      <c r="L1013">
        <v>674</v>
      </c>
      <c r="M1013">
        <v>0</v>
      </c>
      <c r="N1013">
        <v>690</v>
      </c>
      <c r="O1013">
        <v>597</v>
      </c>
      <c r="P1013">
        <v>2133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f t="shared" si="15"/>
        <v>11</v>
      </c>
    </row>
    <row r="1014" spans="1:24" x14ac:dyDescent="0.25">
      <c r="A1014" t="s">
        <v>1228</v>
      </c>
      <c r="B1014" t="s">
        <v>3284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639785</v>
      </c>
      <c r="M1014">
        <v>1239080</v>
      </c>
      <c r="N1014">
        <v>0</v>
      </c>
      <c r="O1014">
        <v>801447</v>
      </c>
      <c r="P1014">
        <v>962482</v>
      </c>
      <c r="Q1014">
        <v>0</v>
      </c>
      <c r="R1014">
        <v>0</v>
      </c>
      <c r="S1014">
        <v>0</v>
      </c>
      <c r="T1014">
        <v>0</v>
      </c>
      <c r="U1014">
        <v>1643135</v>
      </c>
      <c r="V1014">
        <v>0</v>
      </c>
      <c r="W1014">
        <v>0</v>
      </c>
      <c r="X1014">
        <f t="shared" si="15"/>
        <v>11</v>
      </c>
    </row>
    <row r="1015" spans="1:24" x14ac:dyDescent="0.25">
      <c r="A1015" t="s">
        <v>1242</v>
      </c>
      <c r="B1015" t="s">
        <v>3284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31582</v>
      </c>
      <c r="M1015">
        <v>47249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f t="shared" si="15"/>
        <v>14</v>
      </c>
    </row>
    <row r="1016" spans="1:24" x14ac:dyDescent="0.25">
      <c r="A1016" t="s">
        <v>1244</v>
      </c>
      <c r="B1016" t="s">
        <v>3284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5790</v>
      </c>
      <c r="M1016">
        <v>7612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f t="shared" si="15"/>
        <v>14</v>
      </c>
    </row>
    <row r="1017" spans="1:24" x14ac:dyDescent="0.25">
      <c r="A1017" t="s">
        <v>1246</v>
      </c>
      <c r="B1017" t="s">
        <v>3284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233034</v>
      </c>
      <c r="M1017">
        <v>165555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189542</v>
      </c>
      <c r="V1017">
        <v>0</v>
      </c>
      <c r="W1017">
        <v>0</v>
      </c>
      <c r="X1017">
        <f t="shared" si="15"/>
        <v>13</v>
      </c>
    </row>
    <row r="1018" spans="1:24" x14ac:dyDescent="0.25">
      <c r="A1018" t="s">
        <v>1248</v>
      </c>
      <c r="B1018" t="s">
        <v>3284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24547</v>
      </c>
      <c r="M1018">
        <v>21022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f t="shared" si="15"/>
        <v>14</v>
      </c>
    </row>
    <row r="1019" spans="1:24" x14ac:dyDescent="0.25">
      <c r="A1019" t="s">
        <v>1249</v>
      </c>
      <c r="B1019" t="s">
        <v>3284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1248179</v>
      </c>
      <c r="M1019">
        <v>1109539</v>
      </c>
      <c r="N1019">
        <v>1107449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f t="shared" si="15"/>
        <v>13</v>
      </c>
    </row>
    <row r="1020" spans="1:24" x14ac:dyDescent="0.25">
      <c r="A1020" t="s">
        <v>1251</v>
      </c>
      <c r="B1020" t="s">
        <v>3284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2172</v>
      </c>
      <c r="M1020">
        <v>2591</v>
      </c>
      <c r="N1020">
        <v>4104</v>
      </c>
      <c r="O1020">
        <v>3338</v>
      </c>
      <c r="P1020">
        <v>0</v>
      </c>
      <c r="Q1020">
        <v>6726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4020</v>
      </c>
      <c r="X1020">
        <f t="shared" si="15"/>
        <v>10</v>
      </c>
    </row>
    <row r="1021" spans="1:24" x14ac:dyDescent="0.25">
      <c r="A1021" t="s">
        <v>1252</v>
      </c>
      <c r="B1021" t="s">
        <v>3284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1517260</v>
      </c>
      <c r="M1021">
        <v>1034753</v>
      </c>
      <c r="N1021">
        <v>0</v>
      </c>
      <c r="O1021">
        <v>1362044</v>
      </c>
      <c r="P1021">
        <v>1245480</v>
      </c>
      <c r="Q1021">
        <v>0</v>
      </c>
      <c r="R1021">
        <v>0</v>
      </c>
      <c r="S1021">
        <v>0</v>
      </c>
      <c r="T1021">
        <v>0</v>
      </c>
      <c r="U1021">
        <v>1622019</v>
      </c>
      <c r="V1021">
        <v>0</v>
      </c>
      <c r="W1021">
        <v>0</v>
      </c>
      <c r="X1021">
        <f t="shared" si="15"/>
        <v>11</v>
      </c>
    </row>
    <row r="1022" spans="1:24" x14ac:dyDescent="0.25">
      <c r="A1022" t="s">
        <v>1254</v>
      </c>
      <c r="B1022" t="s">
        <v>3284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190287</v>
      </c>
      <c r="M1022">
        <v>198394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177975</v>
      </c>
      <c r="V1022">
        <v>0</v>
      </c>
      <c r="W1022">
        <v>0</v>
      </c>
      <c r="X1022">
        <f t="shared" si="15"/>
        <v>13</v>
      </c>
    </row>
    <row r="1023" spans="1:24" x14ac:dyDescent="0.25">
      <c r="A1023" t="s">
        <v>1260</v>
      </c>
      <c r="B1023" t="s">
        <v>3284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432526</v>
      </c>
      <c r="M1023">
        <v>0</v>
      </c>
      <c r="N1023">
        <v>551324</v>
      </c>
      <c r="O1023">
        <v>0</v>
      </c>
      <c r="P1023">
        <v>567220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1310950</v>
      </c>
      <c r="W1023">
        <v>0</v>
      </c>
      <c r="X1023">
        <f t="shared" si="15"/>
        <v>12</v>
      </c>
    </row>
    <row r="1024" spans="1:24" x14ac:dyDescent="0.25">
      <c r="A1024" t="s">
        <v>1261</v>
      </c>
      <c r="B1024" t="s">
        <v>3284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17774</v>
      </c>
      <c r="M1024">
        <v>10673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f t="shared" si="15"/>
        <v>14</v>
      </c>
    </row>
    <row r="1025" spans="1:24" x14ac:dyDescent="0.25">
      <c r="A1025" t="s">
        <v>1262</v>
      </c>
      <c r="B1025" t="s">
        <v>3284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390112</v>
      </c>
      <c r="M1025">
        <v>378377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f t="shared" si="15"/>
        <v>14</v>
      </c>
    </row>
    <row r="1026" spans="1:24" x14ac:dyDescent="0.25">
      <c r="A1026" t="s">
        <v>1263</v>
      </c>
      <c r="B1026" t="s">
        <v>3284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118920</v>
      </c>
      <c r="M1026">
        <v>0</v>
      </c>
      <c r="N1026">
        <v>0</v>
      </c>
      <c r="O1026">
        <v>71913</v>
      </c>
      <c r="P1026">
        <v>0</v>
      </c>
      <c r="Q1026">
        <v>38578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f t="shared" si="15"/>
        <v>13</v>
      </c>
    </row>
    <row r="1027" spans="1:24" x14ac:dyDescent="0.25">
      <c r="A1027" t="s">
        <v>1264</v>
      </c>
      <c r="B1027" t="s">
        <v>3284</v>
      </c>
      <c r="C1027">
        <v>0</v>
      </c>
      <c r="D1027">
        <v>0</v>
      </c>
      <c r="E1027">
        <v>0</v>
      </c>
      <c r="F1027">
        <v>738</v>
      </c>
      <c r="G1027">
        <v>0</v>
      </c>
      <c r="H1027">
        <v>0</v>
      </c>
      <c r="I1027">
        <v>0</v>
      </c>
      <c r="J1027">
        <v>1542</v>
      </c>
      <c r="K1027">
        <v>0</v>
      </c>
      <c r="L1027">
        <v>9920</v>
      </c>
      <c r="M1027">
        <v>0</v>
      </c>
      <c r="N1027">
        <v>12606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f t="shared" ref="X1027:X1090" si="16">COUNTIF(H1027:W1027,0)</f>
        <v>13</v>
      </c>
    </row>
    <row r="1028" spans="1:24" x14ac:dyDescent="0.25">
      <c r="A1028" t="s">
        <v>1266</v>
      </c>
      <c r="B1028" t="s">
        <v>3284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9404</v>
      </c>
      <c r="M1028">
        <v>6806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f t="shared" si="16"/>
        <v>14</v>
      </c>
    </row>
    <row r="1029" spans="1:24" x14ac:dyDescent="0.25">
      <c r="A1029" t="s">
        <v>1268</v>
      </c>
      <c r="B1029" t="s">
        <v>3284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226419</v>
      </c>
      <c r="M1029">
        <v>191361</v>
      </c>
      <c r="N1029">
        <v>245967</v>
      </c>
      <c r="O1029">
        <v>0</v>
      </c>
      <c r="P1029">
        <v>525406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f t="shared" si="16"/>
        <v>12</v>
      </c>
    </row>
    <row r="1030" spans="1:24" x14ac:dyDescent="0.25">
      <c r="A1030" t="s">
        <v>1269</v>
      </c>
      <c r="B1030" t="s">
        <v>3284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507959</v>
      </c>
      <c r="M1030">
        <v>0</v>
      </c>
      <c r="N1030">
        <v>519001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f t="shared" si="16"/>
        <v>14</v>
      </c>
    </row>
    <row r="1031" spans="1:24" x14ac:dyDescent="0.25">
      <c r="A1031" t="s">
        <v>1275</v>
      </c>
      <c r="B1031" t="s">
        <v>3284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27994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f t="shared" si="16"/>
        <v>15</v>
      </c>
    </row>
    <row r="1032" spans="1:24" x14ac:dyDescent="0.25">
      <c r="A1032" t="s">
        <v>1278</v>
      </c>
      <c r="B1032" t="s">
        <v>3284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102705</v>
      </c>
      <c r="M1032">
        <v>106915</v>
      </c>
      <c r="N1032">
        <v>85956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f t="shared" si="16"/>
        <v>13</v>
      </c>
    </row>
    <row r="1033" spans="1:24" x14ac:dyDescent="0.25">
      <c r="A1033" t="s">
        <v>1281</v>
      </c>
      <c r="B1033" t="s">
        <v>3284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12456</v>
      </c>
      <c r="M1033">
        <v>10457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f t="shared" si="16"/>
        <v>14</v>
      </c>
    </row>
    <row r="1034" spans="1:24" x14ac:dyDescent="0.25">
      <c r="A1034" t="s">
        <v>1283</v>
      </c>
      <c r="B1034" t="s">
        <v>3284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83011</v>
      </c>
      <c r="M1034">
        <v>40133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f t="shared" si="16"/>
        <v>14</v>
      </c>
    </row>
    <row r="1035" spans="1:24" x14ac:dyDescent="0.25">
      <c r="A1035" t="s">
        <v>1284</v>
      </c>
      <c r="B1035" t="s">
        <v>3284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153816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f t="shared" si="16"/>
        <v>15</v>
      </c>
    </row>
    <row r="1036" spans="1:24" x14ac:dyDescent="0.25">
      <c r="A1036" t="s">
        <v>1288</v>
      </c>
      <c r="B1036" t="s">
        <v>3284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156990315</v>
      </c>
      <c r="M1036">
        <v>161665103</v>
      </c>
      <c r="N1036">
        <v>166572518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f t="shared" si="16"/>
        <v>13</v>
      </c>
    </row>
    <row r="1037" spans="1:24" x14ac:dyDescent="0.25">
      <c r="A1037" t="s">
        <v>1290</v>
      </c>
      <c r="B1037" t="s">
        <v>3284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63574661</v>
      </c>
      <c r="M1037">
        <v>70376279</v>
      </c>
      <c r="N1037">
        <v>62166444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f t="shared" si="16"/>
        <v>13</v>
      </c>
    </row>
    <row r="1038" spans="1:24" x14ac:dyDescent="0.25">
      <c r="A1038" t="s">
        <v>1296</v>
      </c>
      <c r="B1038" t="s">
        <v>3284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59394</v>
      </c>
      <c r="M1038">
        <v>62071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f t="shared" si="16"/>
        <v>14</v>
      </c>
    </row>
    <row r="1039" spans="1:24" x14ac:dyDescent="0.25">
      <c r="A1039" t="s">
        <v>1300</v>
      </c>
      <c r="B1039" t="s">
        <v>3284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17458</v>
      </c>
      <c r="M1039">
        <v>8755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f t="shared" si="16"/>
        <v>14</v>
      </c>
    </row>
    <row r="1040" spans="1:24" x14ac:dyDescent="0.25">
      <c r="A1040" t="s">
        <v>1302</v>
      </c>
      <c r="B1040" t="s">
        <v>3284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24954</v>
      </c>
      <c r="M1040">
        <v>31766</v>
      </c>
      <c r="N1040">
        <v>16874</v>
      </c>
      <c r="O1040">
        <v>0</v>
      </c>
      <c r="P1040">
        <v>37599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f t="shared" si="16"/>
        <v>12</v>
      </c>
    </row>
    <row r="1041" spans="1:24" x14ac:dyDescent="0.25">
      <c r="A1041" t="s">
        <v>1303</v>
      </c>
      <c r="B1041" t="s">
        <v>3284</v>
      </c>
      <c r="C1041">
        <v>0</v>
      </c>
      <c r="D1041">
        <v>0</v>
      </c>
      <c r="E1041">
        <v>0</v>
      </c>
      <c r="F1041">
        <v>3509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16219</v>
      </c>
      <c r="M1041">
        <v>18079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f t="shared" si="16"/>
        <v>14</v>
      </c>
    </row>
    <row r="1042" spans="1:24" x14ac:dyDescent="0.25">
      <c r="A1042" t="s">
        <v>1304</v>
      </c>
      <c r="B1042" t="s">
        <v>3284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2311</v>
      </c>
      <c r="M1042">
        <v>309</v>
      </c>
      <c r="N1042">
        <v>0</v>
      </c>
      <c r="O1042">
        <v>0</v>
      </c>
      <c r="P1042">
        <v>0</v>
      </c>
      <c r="Q1042">
        <v>5724</v>
      </c>
      <c r="R1042">
        <v>0</v>
      </c>
      <c r="S1042">
        <v>0</v>
      </c>
      <c r="T1042">
        <v>0</v>
      </c>
      <c r="U1042">
        <v>3108</v>
      </c>
      <c r="V1042">
        <v>0</v>
      </c>
      <c r="W1042">
        <v>0</v>
      </c>
      <c r="X1042">
        <f t="shared" si="16"/>
        <v>12</v>
      </c>
    </row>
    <row r="1043" spans="1:24" x14ac:dyDescent="0.25">
      <c r="A1043" t="s">
        <v>1309</v>
      </c>
      <c r="B1043" t="s">
        <v>3284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53725</v>
      </c>
      <c r="M1043">
        <v>68615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f t="shared" si="16"/>
        <v>14</v>
      </c>
    </row>
    <row r="1044" spans="1:24" x14ac:dyDescent="0.25">
      <c r="A1044" t="s">
        <v>1311</v>
      </c>
      <c r="B1044" t="s">
        <v>3284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25405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f t="shared" si="16"/>
        <v>15</v>
      </c>
    </row>
    <row r="1045" spans="1:24" x14ac:dyDescent="0.25">
      <c r="A1045" t="s">
        <v>1314</v>
      </c>
      <c r="B1045" t="s">
        <v>3284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317385</v>
      </c>
      <c r="M1045">
        <v>448407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f t="shared" si="16"/>
        <v>14</v>
      </c>
    </row>
    <row r="1046" spans="1:24" x14ac:dyDescent="0.25">
      <c r="A1046" t="s">
        <v>1318</v>
      </c>
      <c r="B1046" t="s">
        <v>3284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98276</v>
      </c>
      <c r="M1046">
        <v>45341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68270</v>
      </c>
      <c r="W1046">
        <v>0</v>
      </c>
      <c r="X1046">
        <f t="shared" si="16"/>
        <v>13</v>
      </c>
    </row>
    <row r="1047" spans="1:24" x14ac:dyDescent="0.25">
      <c r="A1047" t="s">
        <v>1319</v>
      </c>
      <c r="B1047" t="s">
        <v>3284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5478</v>
      </c>
      <c r="M1047">
        <v>3397</v>
      </c>
      <c r="N1047">
        <v>0</v>
      </c>
      <c r="O1047">
        <v>9947</v>
      </c>
      <c r="P1047">
        <v>5208</v>
      </c>
      <c r="Q1047">
        <v>0</v>
      </c>
      <c r="R1047">
        <v>0</v>
      </c>
      <c r="S1047">
        <v>0</v>
      </c>
      <c r="T1047">
        <v>0</v>
      </c>
      <c r="U1047">
        <v>8403</v>
      </c>
      <c r="V1047">
        <v>0</v>
      </c>
      <c r="W1047">
        <v>10011</v>
      </c>
      <c r="X1047">
        <f t="shared" si="16"/>
        <v>10</v>
      </c>
    </row>
    <row r="1048" spans="1:24" x14ac:dyDescent="0.25">
      <c r="A1048" t="s">
        <v>1320</v>
      </c>
      <c r="B1048" t="s">
        <v>3284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36925</v>
      </c>
      <c r="M1048">
        <v>43341</v>
      </c>
      <c r="N1048">
        <v>0</v>
      </c>
      <c r="O1048">
        <v>31366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f t="shared" si="16"/>
        <v>13</v>
      </c>
    </row>
    <row r="1049" spans="1:24" x14ac:dyDescent="0.25">
      <c r="A1049" t="s">
        <v>1322</v>
      </c>
      <c r="B1049" t="s">
        <v>3284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2934</v>
      </c>
      <c r="L1049">
        <v>18281</v>
      </c>
      <c r="M1049">
        <v>16703</v>
      </c>
      <c r="N1049">
        <v>0</v>
      </c>
      <c r="O1049">
        <v>10988</v>
      </c>
      <c r="P1049">
        <v>0</v>
      </c>
      <c r="Q1049">
        <v>10215</v>
      </c>
      <c r="R1049">
        <v>0</v>
      </c>
      <c r="S1049">
        <v>0</v>
      </c>
      <c r="T1049">
        <v>0</v>
      </c>
      <c r="U1049">
        <v>0</v>
      </c>
      <c r="V1049">
        <v>10920</v>
      </c>
      <c r="W1049">
        <v>6463</v>
      </c>
      <c r="X1049">
        <f t="shared" si="16"/>
        <v>9</v>
      </c>
    </row>
    <row r="1050" spans="1:24" x14ac:dyDescent="0.25">
      <c r="A1050" t="s">
        <v>1326</v>
      </c>
      <c r="B1050" t="s">
        <v>3284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3474</v>
      </c>
      <c r="M1050">
        <v>1508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f t="shared" si="16"/>
        <v>14</v>
      </c>
    </row>
    <row r="1051" spans="1:24" x14ac:dyDescent="0.25">
      <c r="A1051" t="s">
        <v>1327</v>
      </c>
      <c r="B1051" t="s">
        <v>3284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4108</v>
      </c>
      <c r="M1051">
        <v>4846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f t="shared" si="16"/>
        <v>14</v>
      </c>
    </row>
    <row r="1052" spans="1:24" x14ac:dyDescent="0.25">
      <c r="A1052" t="s">
        <v>1331</v>
      </c>
      <c r="B1052" t="s">
        <v>3284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1334</v>
      </c>
      <c r="M1052">
        <v>0</v>
      </c>
      <c r="N1052">
        <v>2045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f t="shared" si="16"/>
        <v>14</v>
      </c>
    </row>
    <row r="1053" spans="1:24" x14ac:dyDescent="0.25">
      <c r="A1053" t="s">
        <v>1336</v>
      </c>
      <c r="B1053" t="s">
        <v>3284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175998</v>
      </c>
      <c r="M1053">
        <v>138684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f t="shared" si="16"/>
        <v>14</v>
      </c>
    </row>
    <row r="1054" spans="1:24" x14ac:dyDescent="0.25">
      <c r="A1054" t="s">
        <v>1338</v>
      </c>
      <c r="B1054" t="s">
        <v>3284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305019107</v>
      </c>
      <c r="M1054">
        <v>282311753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376869652</v>
      </c>
      <c r="X1054">
        <f t="shared" si="16"/>
        <v>13</v>
      </c>
    </row>
    <row r="1055" spans="1:24" x14ac:dyDescent="0.25">
      <c r="A1055" t="s">
        <v>1341</v>
      </c>
      <c r="B1055" t="s">
        <v>3284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64394</v>
      </c>
      <c r="M1055">
        <v>81612</v>
      </c>
      <c r="N1055">
        <v>60305</v>
      </c>
      <c r="O1055">
        <v>61434</v>
      </c>
      <c r="P1055">
        <v>46443</v>
      </c>
      <c r="Q1055">
        <v>0</v>
      </c>
      <c r="R1055">
        <v>0</v>
      </c>
      <c r="S1055">
        <v>0</v>
      </c>
      <c r="T1055">
        <v>0</v>
      </c>
      <c r="U1055">
        <v>72742</v>
      </c>
      <c r="V1055">
        <v>99304</v>
      </c>
      <c r="W1055">
        <v>0</v>
      </c>
      <c r="X1055">
        <f t="shared" si="16"/>
        <v>9</v>
      </c>
    </row>
    <row r="1056" spans="1:24" x14ac:dyDescent="0.25">
      <c r="A1056" t="s">
        <v>1341</v>
      </c>
      <c r="B1056" t="s">
        <v>3284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64394</v>
      </c>
      <c r="M1056">
        <v>81612</v>
      </c>
      <c r="N1056">
        <v>60305</v>
      </c>
      <c r="O1056">
        <v>61434</v>
      </c>
      <c r="P1056">
        <v>46443</v>
      </c>
      <c r="Q1056">
        <v>0</v>
      </c>
      <c r="R1056">
        <v>0</v>
      </c>
      <c r="S1056">
        <v>0</v>
      </c>
      <c r="T1056">
        <v>0</v>
      </c>
      <c r="U1056">
        <v>72742</v>
      </c>
      <c r="V1056">
        <v>99304</v>
      </c>
      <c r="W1056">
        <v>0</v>
      </c>
      <c r="X1056">
        <f t="shared" si="16"/>
        <v>9</v>
      </c>
    </row>
    <row r="1057" spans="1:24" x14ac:dyDescent="0.25">
      <c r="A1057" t="s">
        <v>1343</v>
      </c>
      <c r="B1057" t="s">
        <v>3284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1428</v>
      </c>
      <c r="M1057">
        <v>4601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f t="shared" si="16"/>
        <v>14</v>
      </c>
    </row>
    <row r="1058" spans="1:24" x14ac:dyDescent="0.25">
      <c r="A1058" t="s">
        <v>1345</v>
      </c>
      <c r="B1058" t="s">
        <v>3284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52760</v>
      </c>
      <c r="M1058">
        <v>33066</v>
      </c>
      <c r="N1058">
        <v>0</v>
      </c>
      <c r="O1058">
        <v>0</v>
      </c>
      <c r="P1058">
        <v>0</v>
      </c>
      <c r="Q1058">
        <v>31318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f t="shared" si="16"/>
        <v>13</v>
      </c>
    </row>
    <row r="1059" spans="1:24" x14ac:dyDescent="0.25">
      <c r="A1059" t="s">
        <v>1348</v>
      </c>
      <c r="B1059" t="s">
        <v>3284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9231</v>
      </c>
      <c r="M1059">
        <v>9303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f t="shared" si="16"/>
        <v>14</v>
      </c>
    </row>
    <row r="1060" spans="1:24" x14ac:dyDescent="0.25">
      <c r="A1060" t="s">
        <v>1362</v>
      </c>
      <c r="B1060" t="s">
        <v>3284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3067</v>
      </c>
      <c r="L1060">
        <v>10056</v>
      </c>
      <c r="M1060">
        <v>0</v>
      </c>
      <c r="N1060">
        <v>8020</v>
      </c>
      <c r="O1060">
        <v>0</v>
      </c>
      <c r="P1060">
        <v>0</v>
      </c>
      <c r="Q1060">
        <v>0</v>
      </c>
      <c r="R1060">
        <v>475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f t="shared" si="16"/>
        <v>12</v>
      </c>
    </row>
    <row r="1061" spans="1:24" x14ac:dyDescent="0.25">
      <c r="A1061" t="s">
        <v>1365</v>
      </c>
      <c r="B1061" t="s">
        <v>3284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687448</v>
      </c>
      <c r="M1061">
        <v>744634</v>
      </c>
      <c r="N1061">
        <v>682392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f t="shared" si="16"/>
        <v>13</v>
      </c>
    </row>
    <row r="1062" spans="1:24" x14ac:dyDescent="0.25">
      <c r="A1062" t="s">
        <v>1367</v>
      </c>
      <c r="B1062" t="s">
        <v>3284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23641</v>
      </c>
      <c r="M1062">
        <v>56655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f t="shared" si="16"/>
        <v>14</v>
      </c>
    </row>
    <row r="1063" spans="1:24" x14ac:dyDescent="0.25">
      <c r="A1063" t="s">
        <v>1371</v>
      </c>
      <c r="B1063" t="s">
        <v>3284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76</v>
      </c>
      <c r="M1063">
        <v>0</v>
      </c>
      <c r="N1063">
        <v>121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f t="shared" si="16"/>
        <v>14</v>
      </c>
    </row>
    <row r="1064" spans="1:24" x14ac:dyDescent="0.25">
      <c r="A1064" t="s">
        <v>1374</v>
      </c>
      <c r="B1064" t="s">
        <v>3284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248531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f t="shared" si="16"/>
        <v>15</v>
      </c>
    </row>
    <row r="1065" spans="1:24" x14ac:dyDescent="0.25">
      <c r="A1065" t="s">
        <v>1375</v>
      </c>
      <c r="B1065" t="s">
        <v>3284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957</v>
      </c>
      <c r="M1065">
        <v>918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f t="shared" si="16"/>
        <v>14</v>
      </c>
    </row>
    <row r="1066" spans="1:24" x14ac:dyDescent="0.25">
      <c r="A1066" t="s">
        <v>1376</v>
      </c>
      <c r="B1066" t="s">
        <v>3284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1940</v>
      </c>
      <c r="M1066">
        <v>2853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f t="shared" si="16"/>
        <v>14</v>
      </c>
    </row>
    <row r="1067" spans="1:24" x14ac:dyDescent="0.25">
      <c r="A1067" t="s">
        <v>1378</v>
      </c>
      <c r="B1067" t="s">
        <v>3284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52658</v>
      </c>
      <c r="M1067">
        <v>44807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f t="shared" si="16"/>
        <v>14</v>
      </c>
    </row>
    <row r="1068" spans="1:24" x14ac:dyDescent="0.25">
      <c r="A1068" t="s">
        <v>1381</v>
      </c>
      <c r="B1068" t="s">
        <v>3284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6776</v>
      </c>
      <c r="M1068">
        <v>10263</v>
      </c>
      <c r="N1068">
        <v>5861</v>
      </c>
      <c r="O1068">
        <v>3551</v>
      </c>
      <c r="P1068">
        <v>0</v>
      </c>
      <c r="Q1068">
        <v>1052</v>
      </c>
      <c r="R1068">
        <v>0</v>
      </c>
      <c r="S1068">
        <v>0</v>
      </c>
      <c r="T1068">
        <v>0</v>
      </c>
      <c r="U1068">
        <v>7146</v>
      </c>
      <c r="V1068">
        <v>11665</v>
      </c>
      <c r="W1068">
        <v>0</v>
      </c>
      <c r="X1068">
        <f t="shared" si="16"/>
        <v>9</v>
      </c>
    </row>
    <row r="1069" spans="1:24" x14ac:dyDescent="0.25">
      <c r="A1069" t="s">
        <v>35</v>
      </c>
      <c r="B1069" t="s">
        <v>3268</v>
      </c>
      <c r="C1069">
        <v>1042780</v>
      </c>
      <c r="D1069">
        <v>354671</v>
      </c>
      <c r="E1069">
        <v>138224</v>
      </c>
      <c r="F1069">
        <v>1577953</v>
      </c>
      <c r="G1069">
        <v>1764845</v>
      </c>
      <c r="H1069">
        <v>1635269</v>
      </c>
      <c r="I1069">
        <v>1423388</v>
      </c>
      <c r="J1069">
        <v>1596328</v>
      </c>
      <c r="K1069">
        <v>1448332</v>
      </c>
      <c r="L1069">
        <v>1596293</v>
      </c>
      <c r="M1069">
        <v>1572902</v>
      </c>
      <c r="N1069">
        <v>1549927</v>
      </c>
      <c r="O1069">
        <v>1899871</v>
      </c>
      <c r="P1069">
        <v>1950830</v>
      </c>
      <c r="Q1069">
        <v>1900542</v>
      </c>
      <c r="R1069">
        <v>1645676</v>
      </c>
      <c r="S1069">
        <v>1657873</v>
      </c>
      <c r="T1069">
        <v>1404576</v>
      </c>
      <c r="U1069">
        <v>1725563</v>
      </c>
      <c r="V1069">
        <v>1836667</v>
      </c>
      <c r="W1069">
        <v>1623795</v>
      </c>
      <c r="X1069">
        <f t="shared" si="16"/>
        <v>0</v>
      </c>
    </row>
    <row r="1070" spans="1:24" x14ac:dyDescent="0.25">
      <c r="A1070" t="s">
        <v>494</v>
      </c>
      <c r="B1070" t="s">
        <v>3268</v>
      </c>
      <c r="C1070">
        <v>0</v>
      </c>
      <c r="D1070">
        <v>0</v>
      </c>
      <c r="E1070">
        <v>0</v>
      </c>
      <c r="F1070">
        <v>502287</v>
      </c>
      <c r="G1070">
        <v>596096</v>
      </c>
      <c r="H1070">
        <v>720641</v>
      </c>
      <c r="I1070">
        <v>525734</v>
      </c>
      <c r="J1070">
        <v>601005</v>
      </c>
      <c r="K1070">
        <v>727234</v>
      </c>
      <c r="L1070">
        <v>9993791</v>
      </c>
      <c r="M1070">
        <v>11326648</v>
      </c>
      <c r="N1070">
        <v>14086131</v>
      </c>
      <c r="O1070">
        <v>11099247</v>
      </c>
      <c r="P1070">
        <v>11291790</v>
      </c>
      <c r="Q1070">
        <v>11766197</v>
      </c>
      <c r="R1070">
        <v>3052239</v>
      </c>
      <c r="S1070">
        <v>3672266</v>
      </c>
      <c r="T1070">
        <v>3823113</v>
      </c>
      <c r="U1070">
        <v>63769168</v>
      </c>
      <c r="V1070">
        <v>80973402</v>
      </c>
      <c r="W1070">
        <v>85066441</v>
      </c>
      <c r="X1070">
        <f t="shared" si="16"/>
        <v>0</v>
      </c>
    </row>
    <row r="1071" spans="1:24" x14ac:dyDescent="0.25">
      <c r="A1071" t="s">
        <v>513</v>
      </c>
      <c r="B1071" t="s">
        <v>3268</v>
      </c>
      <c r="C1071">
        <v>0</v>
      </c>
      <c r="D1071">
        <v>0</v>
      </c>
      <c r="E1071">
        <v>0</v>
      </c>
      <c r="F1071">
        <v>1671528</v>
      </c>
      <c r="G1071">
        <v>1508641</v>
      </c>
      <c r="H1071">
        <v>1395542</v>
      </c>
      <c r="I1071">
        <v>1282923</v>
      </c>
      <c r="J1071">
        <v>1320930</v>
      </c>
      <c r="K1071">
        <v>1115580</v>
      </c>
      <c r="L1071">
        <v>23274538</v>
      </c>
      <c r="M1071">
        <v>23008581</v>
      </c>
      <c r="N1071">
        <v>17759659</v>
      </c>
      <c r="O1071">
        <v>17246363</v>
      </c>
      <c r="P1071">
        <v>16880407</v>
      </c>
      <c r="Q1071">
        <v>14605279</v>
      </c>
      <c r="R1071">
        <v>5904658</v>
      </c>
      <c r="S1071">
        <v>4538015</v>
      </c>
      <c r="T1071">
        <v>4161929</v>
      </c>
      <c r="U1071">
        <v>101825123</v>
      </c>
      <c r="V1071">
        <v>83371639</v>
      </c>
      <c r="W1071">
        <v>71203714</v>
      </c>
      <c r="X1071">
        <f t="shared" si="16"/>
        <v>0</v>
      </c>
    </row>
    <row r="1072" spans="1:24" x14ac:dyDescent="0.25">
      <c r="A1072" t="s">
        <v>566</v>
      </c>
      <c r="B1072" t="s">
        <v>3268</v>
      </c>
      <c r="C1072">
        <v>79822</v>
      </c>
      <c r="D1072">
        <v>0</v>
      </c>
      <c r="E1072">
        <v>0</v>
      </c>
      <c r="F1072">
        <v>17637546</v>
      </c>
      <c r="G1072">
        <v>14467812</v>
      </c>
      <c r="H1072">
        <v>13051331</v>
      </c>
      <c r="I1072">
        <v>13100744</v>
      </c>
      <c r="J1072">
        <v>11334074</v>
      </c>
      <c r="K1072">
        <v>10449884</v>
      </c>
      <c r="L1072">
        <v>67599198</v>
      </c>
      <c r="M1072">
        <v>73934416</v>
      </c>
      <c r="N1072">
        <v>106836614</v>
      </c>
      <c r="O1072">
        <v>98591661</v>
      </c>
      <c r="P1072">
        <v>116386039</v>
      </c>
      <c r="Q1072">
        <v>132000083</v>
      </c>
      <c r="R1072">
        <v>14345884</v>
      </c>
      <c r="S1072">
        <v>13998076</v>
      </c>
      <c r="T1072">
        <v>16766385</v>
      </c>
      <c r="U1072">
        <v>177839685</v>
      </c>
      <c r="V1072">
        <v>180020365</v>
      </c>
      <c r="W1072">
        <v>176853882</v>
      </c>
      <c r="X1072">
        <f t="shared" si="16"/>
        <v>0</v>
      </c>
    </row>
    <row r="1073" spans="1:24" x14ac:dyDescent="0.25">
      <c r="A1073" t="s">
        <v>852</v>
      </c>
      <c r="B1073" t="s">
        <v>3268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85320</v>
      </c>
      <c r="M1073">
        <v>84468</v>
      </c>
      <c r="N1073">
        <v>86379</v>
      </c>
      <c r="O1073">
        <v>50330</v>
      </c>
      <c r="P1073">
        <v>60149</v>
      </c>
      <c r="Q1073">
        <v>50415</v>
      </c>
      <c r="R1073">
        <v>0</v>
      </c>
      <c r="S1073">
        <v>0</v>
      </c>
      <c r="T1073">
        <v>0</v>
      </c>
      <c r="U1073">
        <v>31753</v>
      </c>
      <c r="V1073">
        <v>130051</v>
      </c>
      <c r="W1073">
        <v>138469</v>
      </c>
      <c r="X1073">
        <f t="shared" si="16"/>
        <v>7</v>
      </c>
    </row>
    <row r="1074" spans="1:24" x14ac:dyDescent="0.25">
      <c r="A1074" t="s">
        <v>854</v>
      </c>
      <c r="B1074" t="s">
        <v>3268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206729</v>
      </c>
      <c r="K1074">
        <v>0</v>
      </c>
      <c r="L1074">
        <v>14458878</v>
      </c>
      <c r="M1074">
        <v>15663578</v>
      </c>
      <c r="N1074">
        <v>14295300</v>
      </c>
      <c r="O1074">
        <v>22465555</v>
      </c>
      <c r="P1074">
        <v>20426506</v>
      </c>
      <c r="Q1074">
        <v>20574655</v>
      </c>
      <c r="R1074">
        <v>509885</v>
      </c>
      <c r="S1074">
        <v>628409</v>
      </c>
      <c r="T1074">
        <v>587614</v>
      </c>
      <c r="U1074">
        <v>24508723</v>
      </c>
      <c r="V1074">
        <v>30495536</v>
      </c>
      <c r="W1074">
        <v>26733443</v>
      </c>
      <c r="X1074">
        <f t="shared" si="16"/>
        <v>3</v>
      </c>
    </row>
    <row r="1075" spans="1:24" x14ac:dyDescent="0.25">
      <c r="A1075" t="s">
        <v>1170</v>
      </c>
      <c r="B1075" t="s">
        <v>3268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81535</v>
      </c>
      <c r="M1075">
        <v>69457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f t="shared" si="16"/>
        <v>14</v>
      </c>
    </row>
    <row r="1076" spans="1:24" x14ac:dyDescent="0.25">
      <c r="A1076" t="s">
        <v>1171</v>
      </c>
      <c r="B1076" t="s">
        <v>3268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19835</v>
      </c>
      <c r="M1076">
        <v>24632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f t="shared" si="16"/>
        <v>14</v>
      </c>
    </row>
    <row r="1077" spans="1:24" x14ac:dyDescent="0.25">
      <c r="A1077" t="s">
        <v>1171</v>
      </c>
      <c r="B1077" t="s">
        <v>3268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19835</v>
      </c>
      <c r="M1077">
        <v>24632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f t="shared" si="16"/>
        <v>14</v>
      </c>
    </row>
    <row r="1078" spans="1:24" x14ac:dyDescent="0.25">
      <c r="A1078" t="s">
        <v>1174</v>
      </c>
      <c r="B1078" t="s">
        <v>3268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4417</v>
      </c>
      <c r="M1078">
        <v>3143</v>
      </c>
      <c r="N1078">
        <v>0</v>
      </c>
      <c r="O1078">
        <v>4647</v>
      </c>
      <c r="P1078">
        <v>3663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2433</v>
      </c>
      <c r="X1078">
        <f t="shared" si="16"/>
        <v>11</v>
      </c>
    </row>
    <row r="1079" spans="1:24" x14ac:dyDescent="0.25">
      <c r="A1079" t="s">
        <v>1186</v>
      </c>
      <c r="B1079" t="s">
        <v>3268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1116</v>
      </c>
      <c r="J1079">
        <v>0</v>
      </c>
      <c r="K1079">
        <v>0</v>
      </c>
      <c r="L1079">
        <v>2202</v>
      </c>
      <c r="M1079">
        <v>505</v>
      </c>
      <c r="N1079">
        <v>0</v>
      </c>
      <c r="O1079">
        <v>3240</v>
      </c>
      <c r="P1079">
        <v>3014</v>
      </c>
      <c r="Q1079">
        <v>2194</v>
      </c>
      <c r="R1079">
        <v>0</v>
      </c>
      <c r="S1079">
        <v>0</v>
      </c>
      <c r="T1079">
        <v>0</v>
      </c>
      <c r="U1079">
        <v>2088</v>
      </c>
      <c r="V1079">
        <v>0</v>
      </c>
      <c r="W1079">
        <v>0</v>
      </c>
      <c r="X1079">
        <f t="shared" si="16"/>
        <v>9</v>
      </c>
    </row>
    <row r="1080" spans="1:24" x14ac:dyDescent="0.25">
      <c r="A1080" t="s">
        <v>1188</v>
      </c>
      <c r="B1080" t="s">
        <v>3268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4197</v>
      </c>
      <c r="M1080">
        <v>17485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f t="shared" si="16"/>
        <v>14</v>
      </c>
    </row>
    <row r="1081" spans="1:24" x14ac:dyDescent="0.25">
      <c r="A1081" t="s">
        <v>1191</v>
      </c>
      <c r="B1081" t="s">
        <v>3268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46725</v>
      </c>
      <c r="M1081">
        <v>47259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f t="shared" si="16"/>
        <v>14</v>
      </c>
    </row>
    <row r="1082" spans="1:24" x14ac:dyDescent="0.25">
      <c r="A1082" t="s">
        <v>1192</v>
      </c>
      <c r="B1082" t="s">
        <v>3268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11002</v>
      </c>
      <c r="M1082">
        <v>7676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f t="shared" si="16"/>
        <v>14</v>
      </c>
    </row>
    <row r="1083" spans="1:24" x14ac:dyDescent="0.25">
      <c r="A1083" t="s">
        <v>1214</v>
      </c>
      <c r="B1083" t="s">
        <v>3268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95841</v>
      </c>
      <c r="M1083">
        <v>59467</v>
      </c>
      <c r="N1083">
        <v>65292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f t="shared" si="16"/>
        <v>13</v>
      </c>
    </row>
    <row r="1084" spans="1:24" x14ac:dyDescent="0.25">
      <c r="A1084" t="s">
        <v>1223</v>
      </c>
      <c r="B1084" t="s">
        <v>3268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552480</v>
      </c>
      <c r="M1084">
        <v>536903</v>
      </c>
      <c r="N1084">
        <v>503403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f t="shared" si="16"/>
        <v>13</v>
      </c>
    </row>
    <row r="1085" spans="1:24" x14ac:dyDescent="0.25">
      <c r="A1085" t="s">
        <v>1232</v>
      </c>
      <c r="B1085" t="s">
        <v>3268</v>
      </c>
      <c r="C1085">
        <v>0</v>
      </c>
      <c r="D1085">
        <v>0</v>
      </c>
      <c r="E1085">
        <v>0</v>
      </c>
      <c r="F1085">
        <v>284848</v>
      </c>
      <c r="G1085">
        <v>230668</v>
      </c>
      <c r="H1085">
        <v>0</v>
      </c>
      <c r="I1085">
        <v>0</v>
      </c>
      <c r="J1085">
        <v>0</v>
      </c>
      <c r="K1085">
        <v>0</v>
      </c>
      <c r="L1085">
        <v>3036333</v>
      </c>
      <c r="M1085">
        <v>3037236</v>
      </c>
      <c r="N1085">
        <v>3289893</v>
      </c>
      <c r="O1085">
        <v>708549</v>
      </c>
      <c r="P1085">
        <v>597637</v>
      </c>
      <c r="Q1085">
        <v>680829</v>
      </c>
      <c r="R1085">
        <v>0</v>
      </c>
      <c r="S1085">
        <v>0</v>
      </c>
      <c r="T1085">
        <v>0</v>
      </c>
      <c r="U1085">
        <v>373027</v>
      </c>
      <c r="V1085">
        <v>0</v>
      </c>
      <c r="W1085">
        <v>0</v>
      </c>
      <c r="X1085">
        <f t="shared" si="16"/>
        <v>9</v>
      </c>
    </row>
    <row r="1086" spans="1:24" x14ac:dyDescent="0.25">
      <c r="A1086" t="s">
        <v>1233</v>
      </c>
      <c r="B1086" t="s">
        <v>3268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2284</v>
      </c>
      <c r="M1086">
        <v>3114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f t="shared" si="16"/>
        <v>14</v>
      </c>
    </row>
    <row r="1087" spans="1:24" x14ac:dyDescent="0.25">
      <c r="A1087" t="s">
        <v>1237</v>
      </c>
      <c r="B1087" t="s">
        <v>3268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907</v>
      </c>
      <c r="M1087">
        <v>6358</v>
      </c>
      <c r="N1087">
        <v>0</v>
      </c>
      <c r="O1087">
        <v>0</v>
      </c>
      <c r="P1087">
        <v>0</v>
      </c>
      <c r="Q1087">
        <v>3526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f t="shared" si="16"/>
        <v>13</v>
      </c>
    </row>
    <row r="1088" spans="1:24" x14ac:dyDescent="0.25">
      <c r="A1088" t="s">
        <v>1240</v>
      </c>
      <c r="B1088" t="s">
        <v>3268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3517</v>
      </c>
      <c r="M1088">
        <v>3758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f t="shared" si="16"/>
        <v>14</v>
      </c>
    </row>
    <row r="1089" spans="1:24" x14ac:dyDescent="0.25">
      <c r="A1089" t="s">
        <v>1243</v>
      </c>
      <c r="B1089" t="s">
        <v>3268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291386</v>
      </c>
      <c r="M1089">
        <v>335598</v>
      </c>
      <c r="N1089">
        <v>377430</v>
      </c>
      <c r="O1089">
        <v>339305</v>
      </c>
      <c r="P1089">
        <v>427107</v>
      </c>
      <c r="Q1089">
        <v>333478</v>
      </c>
      <c r="R1089">
        <v>61610</v>
      </c>
      <c r="S1089">
        <v>0</v>
      </c>
      <c r="T1089">
        <v>100293</v>
      </c>
      <c r="U1089">
        <v>844467</v>
      </c>
      <c r="V1089">
        <v>913852</v>
      </c>
      <c r="W1089">
        <v>739945</v>
      </c>
      <c r="X1089">
        <f t="shared" si="16"/>
        <v>5</v>
      </c>
    </row>
    <row r="1090" spans="1:24" x14ac:dyDescent="0.25">
      <c r="A1090" t="s">
        <v>1245</v>
      </c>
      <c r="B1090" t="s">
        <v>3268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8720</v>
      </c>
      <c r="M1090">
        <v>10228</v>
      </c>
      <c r="N1090">
        <v>9729</v>
      </c>
      <c r="O1090">
        <v>16360</v>
      </c>
      <c r="P1090">
        <v>11180</v>
      </c>
      <c r="Q1090">
        <v>0</v>
      </c>
      <c r="R1090">
        <v>0</v>
      </c>
      <c r="S1090">
        <v>0</v>
      </c>
      <c r="T1090">
        <v>0</v>
      </c>
      <c r="U1090">
        <v>35733</v>
      </c>
      <c r="V1090">
        <v>47058</v>
      </c>
      <c r="W1090">
        <v>36251</v>
      </c>
      <c r="X1090">
        <f t="shared" si="16"/>
        <v>8</v>
      </c>
    </row>
    <row r="1091" spans="1:24" x14ac:dyDescent="0.25">
      <c r="A1091" t="s">
        <v>1247</v>
      </c>
      <c r="B1091" t="s">
        <v>3268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55290</v>
      </c>
      <c r="J1091">
        <v>0</v>
      </c>
      <c r="K1091">
        <v>0</v>
      </c>
      <c r="L1091">
        <v>292562</v>
      </c>
      <c r="M1091">
        <v>286394</v>
      </c>
      <c r="N1091">
        <v>269219</v>
      </c>
      <c r="O1091">
        <v>331402</v>
      </c>
      <c r="P1091">
        <v>298326</v>
      </c>
      <c r="Q1091">
        <v>274181</v>
      </c>
      <c r="R1091">
        <v>0</v>
      </c>
      <c r="S1091">
        <v>0</v>
      </c>
      <c r="T1091">
        <v>77470</v>
      </c>
      <c r="U1091">
        <v>381010</v>
      </c>
      <c r="V1091">
        <v>500580</v>
      </c>
      <c r="W1091">
        <v>362614</v>
      </c>
      <c r="X1091">
        <f t="shared" ref="X1091:X1154" si="17">COUNTIF(H1091:W1091,0)</f>
        <v>5</v>
      </c>
    </row>
    <row r="1092" spans="1:24" x14ac:dyDescent="0.25">
      <c r="A1092" t="s">
        <v>1267</v>
      </c>
      <c r="B1092" t="s">
        <v>3268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78183</v>
      </c>
      <c r="M1092">
        <v>78401</v>
      </c>
      <c r="N1092">
        <v>76489</v>
      </c>
      <c r="O1092">
        <v>0</v>
      </c>
      <c r="P1092">
        <v>0</v>
      </c>
      <c r="Q1092">
        <v>152100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f t="shared" si="17"/>
        <v>12</v>
      </c>
    </row>
    <row r="1093" spans="1:24" x14ac:dyDescent="0.25">
      <c r="A1093" t="s">
        <v>1270</v>
      </c>
      <c r="B1093" t="s">
        <v>3268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886137</v>
      </c>
      <c r="M1093">
        <v>1067739</v>
      </c>
      <c r="N1093">
        <v>1224626</v>
      </c>
      <c r="O1093">
        <v>1836240</v>
      </c>
      <c r="P1093">
        <v>1786165</v>
      </c>
      <c r="Q1093">
        <v>2733742</v>
      </c>
      <c r="R1093">
        <v>0</v>
      </c>
      <c r="S1093">
        <v>0</v>
      </c>
      <c r="T1093">
        <v>0</v>
      </c>
      <c r="U1093">
        <v>5891388</v>
      </c>
      <c r="V1093">
        <v>4759142</v>
      </c>
      <c r="W1093">
        <v>4445298</v>
      </c>
      <c r="X1093">
        <f t="shared" si="17"/>
        <v>7</v>
      </c>
    </row>
    <row r="1094" spans="1:24" x14ac:dyDescent="0.25">
      <c r="A1094" t="s">
        <v>1277</v>
      </c>
      <c r="B1094" t="s">
        <v>3268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393</v>
      </c>
      <c r="J1094">
        <v>0</v>
      </c>
      <c r="K1094">
        <v>0</v>
      </c>
      <c r="L1094">
        <v>35448</v>
      </c>
      <c r="M1094">
        <v>38450</v>
      </c>
      <c r="N1094">
        <v>31516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f t="shared" si="17"/>
        <v>12</v>
      </c>
    </row>
    <row r="1095" spans="1:24" x14ac:dyDescent="0.25">
      <c r="A1095" t="s">
        <v>1282</v>
      </c>
      <c r="B1095" t="s">
        <v>3268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106995</v>
      </c>
      <c r="M1095">
        <v>115824</v>
      </c>
      <c r="N1095">
        <v>130414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f t="shared" si="17"/>
        <v>13</v>
      </c>
    </row>
    <row r="1096" spans="1:24" x14ac:dyDescent="0.25">
      <c r="A1096" t="s">
        <v>1286</v>
      </c>
      <c r="B1096" t="s">
        <v>3268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394405616</v>
      </c>
      <c r="M1096">
        <v>420250836</v>
      </c>
      <c r="N1096">
        <v>468366224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f t="shared" si="17"/>
        <v>13</v>
      </c>
    </row>
    <row r="1097" spans="1:24" x14ac:dyDescent="0.25">
      <c r="A1097" t="s">
        <v>1307</v>
      </c>
      <c r="B1097" t="s">
        <v>3268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47974</v>
      </c>
      <c r="M1097">
        <v>71225</v>
      </c>
      <c r="N1097">
        <v>64271</v>
      </c>
      <c r="O1097">
        <v>62035</v>
      </c>
      <c r="P1097">
        <v>64404</v>
      </c>
      <c r="Q1097">
        <v>64205</v>
      </c>
      <c r="R1097">
        <v>0</v>
      </c>
      <c r="S1097">
        <v>0</v>
      </c>
      <c r="T1097">
        <v>0</v>
      </c>
      <c r="U1097">
        <v>107903</v>
      </c>
      <c r="V1097">
        <v>0</v>
      </c>
      <c r="W1097">
        <v>61522</v>
      </c>
      <c r="X1097">
        <f t="shared" si="17"/>
        <v>8</v>
      </c>
    </row>
    <row r="1098" spans="1:24" x14ac:dyDescent="0.25">
      <c r="A1098" t="s">
        <v>1312</v>
      </c>
      <c r="B1098" t="s">
        <v>3268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25281</v>
      </c>
      <c r="N1098">
        <v>22165</v>
      </c>
      <c r="O1098">
        <v>15102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36154</v>
      </c>
      <c r="V1098">
        <v>28699</v>
      </c>
      <c r="W1098">
        <v>29438</v>
      </c>
      <c r="X1098">
        <f t="shared" si="17"/>
        <v>10</v>
      </c>
    </row>
    <row r="1099" spans="1:24" x14ac:dyDescent="0.25">
      <c r="A1099" t="s">
        <v>1313</v>
      </c>
      <c r="B1099" t="s">
        <v>3268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35233</v>
      </c>
      <c r="M1099">
        <v>12226</v>
      </c>
      <c r="N1099">
        <v>0</v>
      </c>
      <c r="O1099">
        <v>0</v>
      </c>
      <c r="P1099">
        <v>34123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51202</v>
      </c>
      <c r="X1099">
        <f t="shared" si="17"/>
        <v>12</v>
      </c>
    </row>
    <row r="1100" spans="1:24" x14ac:dyDescent="0.25">
      <c r="A1100" t="s">
        <v>1315</v>
      </c>
      <c r="B1100" t="s">
        <v>3268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611869</v>
      </c>
      <c r="M1100">
        <v>655191</v>
      </c>
      <c r="N1100">
        <v>572733</v>
      </c>
      <c r="O1100">
        <v>1641730</v>
      </c>
      <c r="P1100">
        <v>1428849</v>
      </c>
      <c r="Q1100">
        <v>1321006</v>
      </c>
      <c r="R1100">
        <v>0</v>
      </c>
      <c r="S1100">
        <v>0</v>
      </c>
      <c r="T1100">
        <v>0</v>
      </c>
      <c r="U1100">
        <v>4707303</v>
      </c>
      <c r="V1100">
        <v>4793604</v>
      </c>
      <c r="W1100">
        <v>4050878</v>
      </c>
      <c r="X1100">
        <f t="shared" si="17"/>
        <v>7</v>
      </c>
    </row>
    <row r="1101" spans="1:24" x14ac:dyDescent="0.25">
      <c r="A1101" t="s">
        <v>1334</v>
      </c>
      <c r="B1101" t="s">
        <v>3268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2835964</v>
      </c>
      <c r="M1101">
        <v>3071448</v>
      </c>
      <c r="N1101">
        <v>2799282</v>
      </c>
      <c r="O1101">
        <v>2519682</v>
      </c>
      <c r="P1101">
        <v>0</v>
      </c>
      <c r="Q1101">
        <v>3248291</v>
      </c>
      <c r="R1101">
        <v>0</v>
      </c>
      <c r="S1101">
        <v>0</v>
      </c>
      <c r="T1101">
        <v>0</v>
      </c>
      <c r="U1101">
        <v>0</v>
      </c>
      <c r="V1101">
        <v>6484923</v>
      </c>
      <c r="W1101">
        <v>0</v>
      </c>
      <c r="X1101">
        <f t="shared" si="17"/>
        <v>10</v>
      </c>
    </row>
    <row r="1102" spans="1:24" x14ac:dyDescent="0.25">
      <c r="A1102" t="s">
        <v>1334</v>
      </c>
      <c r="B1102" t="s">
        <v>3268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2835964</v>
      </c>
      <c r="M1102">
        <v>3071448</v>
      </c>
      <c r="N1102">
        <v>2799282</v>
      </c>
      <c r="O1102">
        <v>2519682</v>
      </c>
      <c r="P1102">
        <v>0</v>
      </c>
      <c r="Q1102">
        <v>3248291</v>
      </c>
      <c r="R1102">
        <v>0</v>
      </c>
      <c r="S1102">
        <v>0</v>
      </c>
      <c r="T1102">
        <v>0</v>
      </c>
      <c r="U1102">
        <v>0</v>
      </c>
      <c r="V1102">
        <v>6484923</v>
      </c>
      <c r="W1102">
        <v>0</v>
      </c>
      <c r="X1102">
        <f t="shared" si="17"/>
        <v>10</v>
      </c>
    </row>
    <row r="1103" spans="1:24" x14ac:dyDescent="0.25">
      <c r="A1103" t="s">
        <v>1349</v>
      </c>
      <c r="B1103" t="s">
        <v>3268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213590</v>
      </c>
      <c r="M1103">
        <v>259255</v>
      </c>
      <c r="N1103">
        <v>244616</v>
      </c>
      <c r="O1103">
        <v>177349</v>
      </c>
      <c r="P1103">
        <v>232842</v>
      </c>
      <c r="Q1103">
        <v>220099</v>
      </c>
      <c r="R1103">
        <v>0</v>
      </c>
      <c r="S1103">
        <v>0</v>
      </c>
      <c r="T1103">
        <v>53403</v>
      </c>
      <c r="U1103">
        <v>822722</v>
      </c>
      <c r="V1103">
        <v>972824</v>
      </c>
      <c r="W1103">
        <v>845375</v>
      </c>
      <c r="X1103">
        <f t="shared" si="17"/>
        <v>6</v>
      </c>
    </row>
    <row r="1104" spans="1:24" x14ac:dyDescent="0.25">
      <c r="A1104" t="s">
        <v>1350</v>
      </c>
      <c r="B1104" t="s">
        <v>3268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90252</v>
      </c>
      <c r="M1104">
        <v>44975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f t="shared" si="17"/>
        <v>14</v>
      </c>
    </row>
    <row r="1105" spans="1:24" x14ac:dyDescent="0.25">
      <c r="A1105" t="s">
        <v>1353</v>
      </c>
      <c r="B1105" t="s">
        <v>3268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272509</v>
      </c>
      <c r="M1105">
        <v>300689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f t="shared" si="17"/>
        <v>14</v>
      </c>
    </row>
    <row r="1106" spans="1:24" x14ac:dyDescent="0.25">
      <c r="A1106" t="s">
        <v>1355</v>
      </c>
      <c r="B1106" t="s">
        <v>3268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28520</v>
      </c>
      <c r="M1106">
        <v>39222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f t="shared" si="17"/>
        <v>14</v>
      </c>
    </row>
    <row r="1107" spans="1:24" x14ac:dyDescent="0.25">
      <c r="A1107" t="s">
        <v>1360</v>
      </c>
      <c r="B1107" t="s">
        <v>3268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48074</v>
      </c>
      <c r="M1107">
        <v>36867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f t="shared" si="17"/>
        <v>14</v>
      </c>
    </row>
    <row r="1108" spans="1:24" x14ac:dyDescent="0.25">
      <c r="A1108" t="s">
        <v>1364</v>
      </c>
      <c r="B1108" t="s">
        <v>3268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64848</v>
      </c>
      <c r="M1108">
        <v>55965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f t="shared" si="17"/>
        <v>14</v>
      </c>
    </row>
    <row r="1109" spans="1:24" x14ac:dyDescent="0.25">
      <c r="A1109" t="s">
        <v>1379</v>
      </c>
      <c r="B1109" t="s">
        <v>3268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10228</v>
      </c>
      <c r="M1109">
        <v>17659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f t="shared" si="17"/>
        <v>14</v>
      </c>
    </row>
    <row r="1110" spans="1:24" x14ac:dyDescent="0.25">
      <c r="A1110" t="s">
        <v>1380</v>
      </c>
      <c r="B1110" t="s">
        <v>3268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13040</v>
      </c>
      <c r="L1110">
        <v>76314</v>
      </c>
      <c r="M1110">
        <v>33679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f t="shared" si="17"/>
        <v>13</v>
      </c>
    </row>
    <row r="1111" spans="1:24" x14ac:dyDescent="0.25">
      <c r="A1111" t="s">
        <v>1382</v>
      </c>
      <c r="B1111" t="s">
        <v>3268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4087395</v>
      </c>
      <c r="N1111">
        <v>3309206</v>
      </c>
      <c r="O1111">
        <v>4692625</v>
      </c>
      <c r="P1111">
        <v>0</v>
      </c>
      <c r="Q1111">
        <v>3042790</v>
      </c>
      <c r="R1111">
        <v>0</v>
      </c>
      <c r="S1111">
        <v>0</v>
      </c>
      <c r="T1111">
        <v>0</v>
      </c>
      <c r="U1111">
        <v>8172061</v>
      </c>
      <c r="V1111">
        <v>7632405</v>
      </c>
      <c r="W1111">
        <v>0</v>
      </c>
      <c r="X1111">
        <f t="shared" si="17"/>
        <v>10</v>
      </c>
    </row>
    <row r="1112" spans="1:24" x14ac:dyDescent="0.25">
      <c r="A1112" t="s">
        <v>1399</v>
      </c>
      <c r="B1112" t="s">
        <v>3268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2257</v>
      </c>
      <c r="N1112">
        <v>2890</v>
      </c>
      <c r="O1112">
        <v>1467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2404</v>
      </c>
      <c r="W1112">
        <v>6283</v>
      </c>
      <c r="X1112">
        <f t="shared" si="17"/>
        <v>11</v>
      </c>
    </row>
    <row r="1113" spans="1:24" x14ac:dyDescent="0.25">
      <c r="A1113" t="s">
        <v>1424</v>
      </c>
      <c r="B1113" t="s">
        <v>3268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5100</v>
      </c>
      <c r="N1113">
        <v>12056</v>
      </c>
      <c r="O1113">
        <v>0</v>
      </c>
      <c r="P1113">
        <v>4499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f t="shared" si="17"/>
        <v>13</v>
      </c>
    </row>
    <row r="1114" spans="1:24" x14ac:dyDescent="0.25">
      <c r="A1114" t="s">
        <v>1429</v>
      </c>
      <c r="B1114" t="s">
        <v>3268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2195</v>
      </c>
      <c r="N1114">
        <v>3067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f t="shared" si="17"/>
        <v>14</v>
      </c>
    </row>
    <row r="1115" spans="1:24" x14ac:dyDescent="0.25">
      <c r="A1115" t="s">
        <v>1446</v>
      </c>
      <c r="B1115" t="s">
        <v>3268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546</v>
      </c>
      <c r="N1115">
        <v>3534</v>
      </c>
      <c r="O1115">
        <v>1420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f t="shared" si="17"/>
        <v>13</v>
      </c>
    </row>
    <row r="1116" spans="1:24" x14ac:dyDescent="0.25">
      <c r="A1116" t="s">
        <v>27</v>
      </c>
      <c r="B1116" t="s">
        <v>3265</v>
      </c>
      <c r="C1116">
        <v>42780</v>
      </c>
      <c r="D1116">
        <v>21021</v>
      </c>
      <c r="E1116">
        <v>0</v>
      </c>
      <c r="F1116">
        <v>119517</v>
      </c>
      <c r="G1116">
        <v>135976</v>
      </c>
      <c r="H1116">
        <v>73060</v>
      </c>
      <c r="I1116">
        <v>0</v>
      </c>
      <c r="J1116">
        <v>0</v>
      </c>
      <c r="K1116">
        <v>0</v>
      </c>
      <c r="L1116">
        <v>70939</v>
      </c>
      <c r="M1116">
        <v>99914</v>
      </c>
      <c r="N1116">
        <v>97862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64096</v>
      </c>
      <c r="V1116">
        <v>121413</v>
      </c>
      <c r="W1116">
        <v>0</v>
      </c>
      <c r="X1116">
        <f t="shared" si="17"/>
        <v>10</v>
      </c>
    </row>
    <row r="1117" spans="1:24" x14ac:dyDescent="0.25">
      <c r="A1117" t="s">
        <v>56</v>
      </c>
      <c r="B1117" t="s">
        <v>3265</v>
      </c>
      <c r="C1117">
        <v>3994601</v>
      </c>
      <c r="D1117">
        <v>3971049</v>
      </c>
      <c r="E1117">
        <v>4235022</v>
      </c>
      <c r="F1117">
        <v>4374846</v>
      </c>
      <c r="G1117">
        <v>4565372</v>
      </c>
      <c r="H1117">
        <v>5008334</v>
      </c>
      <c r="I1117">
        <v>3973978</v>
      </c>
      <c r="J1117">
        <v>4205789</v>
      </c>
      <c r="K1117">
        <v>4218366</v>
      </c>
      <c r="L1117">
        <v>4463487</v>
      </c>
      <c r="M1117">
        <v>4736461</v>
      </c>
      <c r="N1117">
        <v>4655990</v>
      </c>
      <c r="O1117">
        <v>4282658</v>
      </c>
      <c r="P1117">
        <v>4801351</v>
      </c>
      <c r="Q1117">
        <v>4578238</v>
      </c>
      <c r="R1117">
        <v>5123307</v>
      </c>
      <c r="S1117">
        <v>4725071</v>
      </c>
      <c r="T1117">
        <v>4793128</v>
      </c>
      <c r="U1117">
        <v>4399108</v>
      </c>
      <c r="V1117">
        <v>4214722</v>
      </c>
      <c r="W1117">
        <v>4643846</v>
      </c>
      <c r="X1117">
        <f t="shared" si="17"/>
        <v>0</v>
      </c>
    </row>
    <row r="1118" spans="1:24" x14ac:dyDescent="0.25">
      <c r="A1118" t="s">
        <v>689</v>
      </c>
      <c r="B1118" t="s">
        <v>3265</v>
      </c>
      <c r="C1118">
        <v>0</v>
      </c>
      <c r="D1118">
        <v>0</v>
      </c>
      <c r="E1118">
        <v>0</v>
      </c>
      <c r="F1118">
        <v>77809</v>
      </c>
      <c r="G1118">
        <v>0</v>
      </c>
      <c r="H1118">
        <v>0</v>
      </c>
      <c r="I1118">
        <v>127574</v>
      </c>
      <c r="J1118">
        <v>119892</v>
      </c>
      <c r="K1118">
        <v>125761</v>
      </c>
      <c r="L1118">
        <v>939006</v>
      </c>
      <c r="M1118">
        <v>1357099</v>
      </c>
      <c r="N1118">
        <v>932599</v>
      </c>
      <c r="O1118">
        <v>847676</v>
      </c>
      <c r="P1118">
        <v>1190901</v>
      </c>
      <c r="Q1118">
        <v>1543189</v>
      </c>
      <c r="R1118">
        <v>279482</v>
      </c>
      <c r="S1118">
        <v>551687</v>
      </c>
      <c r="T1118">
        <v>510471</v>
      </c>
      <c r="U1118">
        <v>734383</v>
      </c>
      <c r="V1118">
        <v>1534333</v>
      </c>
      <c r="W1118">
        <v>0</v>
      </c>
      <c r="X1118">
        <f t="shared" si="17"/>
        <v>2</v>
      </c>
    </row>
    <row r="1119" spans="1:24" x14ac:dyDescent="0.25">
      <c r="A1119" t="s">
        <v>812</v>
      </c>
      <c r="B1119" t="s">
        <v>3265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29790</v>
      </c>
      <c r="L1119">
        <v>0</v>
      </c>
      <c r="M1119">
        <v>120761</v>
      </c>
      <c r="N1119">
        <v>113991</v>
      </c>
      <c r="O1119">
        <v>0</v>
      </c>
      <c r="P1119">
        <v>169688</v>
      </c>
      <c r="Q1119">
        <v>178457</v>
      </c>
      <c r="R1119">
        <v>46773</v>
      </c>
      <c r="S1119">
        <v>35469</v>
      </c>
      <c r="T1119">
        <v>53529</v>
      </c>
      <c r="U1119">
        <v>0</v>
      </c>
      <c r="V1119">
        <v>0</v>
      </c>
      <c r="W1119">
        <v>0</v>
      </c>
      <c r="X1119">
        <f t="shared" si="17"/>
        <v>8</v>
      </c>
    </row>
    <row r="1120" spans="1:24" x14ac:dyDescent="0.25">
      <c r="A1120" t="s">
        <v>1178</v>
      </c>
      <c r="B1120" t="s">
        <v>3265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56590</v>
      </c>
      <c r="M1120">
        <v>63198</v>
      </c>
      <c r="N1120">
        <v>63212</v>
      </c>
      <c r="O1120">
        <v>29750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60635</v>
      </c>
      <c r="V1120">
        <v>56283</v>
      </c>
      <c r="W1120">
        <v>0</v>
      </c>
      <c r="X1120">
        <f t="shared" si="17"/>
        <v>10</v>
      </c>
    </row>
    <row r="1121" spans="1:24" x14ac:dyDescent="0.25">
      <c r="A1121" t="s">
        <v>1190</v>
      </c>
      <c r="B1121" t="s">
        <v>3265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135796</v>
      </c>
      <c r="M1121">
        <v>123104</v>
      </c>
      <c r="N1121">
        <v>142778</v>
      </c>
      <c r="O1121">
        <v>178861</v>
      </c>
      <c r="P1121">
        <v>132850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f t="shared" si="17"/>
        <v>11</v>
      </c>
    </row>
    <row r="1122" spans="1:24" x14ac:dyDescent="0.25">
      <c r="A1122" t="s">
        <v>1193</v>
      </c>
      <c r="B1122" t="s">
        <v>3265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119079</v>
      </c>
      <c r="M1122">
        <v>85206</v>
      </c>
      <c r="N1122">
        <v>120341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f t="shared" si="17"/>
        <v>13</v>
      </c>
    </row>
    <row r="1123" spans="1:24" x14ac:dyDescent="0.25">
      <c r="A1123" t="s">
        <v>1195</v>
      </c>
      <c r="B1123" t="s">
        <v>3265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151443</v>
      </c>
      <c r="M1123">
        <v>0</v>
      </c>
      <c r="N1123">
        <v>169275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f t="shared" si="17"/>
        <v>14</v>
      </c>
    </row>
    <row r="1124" spans="1:24" x14ac:dyDescent="0.25">
      <c r="A1124" t="s">
        <v>1207</v>
      </c>
      <c r="B1124" t="s">
        <v>3265</v>
      </c>
      <c r="C1124">
        <v>0</v>
      </c>
      <c r="D1124">
        <v>0</v>
      </c>
      <c r="E1124">
        <v>0</v>
      </c>
      <c r="F1124">
        <v>0</v>
      </c>
      <c r="G1124">
        <v>4623</v>
      </c>
      <c r="H1124">
        <v>0</v>
      </c>
      <c r="I1124">
        <v>0</v>
      </c>
      <c r="J1124">
        <v>0</v>
      </c>
      <c r="K1124">
        <v>0</v>
      </c>
      <c r="L1124">
        <v>6798</v>
      </c>
      <c r="M1124">
        <v>0</v>
      </c>
      <c r="N1124">
        <v>10680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f t="shared" si="17"/>
        <v>14</v>
      </c>
    </row>
    <row r="1125" spans="1:24" x14ac:dyDescent="0.25">
      <c r="A1125" t="s">
        <v>1211</v>
      </c>
      <c r="B1125" t="s">
        <v>3265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4025</v>
      </c>
      <c r="M1125">
        <v>0</v>
      </c>
      <c r="N1125">
        <v>5066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f t="shared" si="17"/>
        <v>14</v>
      </c>
    </row>
    <row r="1126" spans="1:24" x14ac:dyDescent="0.25">
      <c r="A1126" t="s">
        <v>1220</v>
      </c>
      <c r="B1126" t="s">
        <v>3265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140707</v>
      </c>
      <c r="M1126">
        <v>47565</v>
      </c>
      <c r="N1126">
        <v>107006</v>
      </c>
      <c r="O1126">
        <v>383447</v>
      </c>
      <c r="P1126">
        <v>447433</v>
      </c>
      <c r="Q1126">
        <v>368954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f t="shared" si="17"/>
        <v>10</v>
      </c>
    </row>
    <row r="1127" spans="1:24" x14ac:dyDescent="0.25">
      <c r="A1127" t="s">
        <v>1229</v>
      </c>
      <c r="B1127" t="s">
        <v>3265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13382</v>
      </c>
      <c r="M1127">
        <v>0</v>
      </c>
      <c r="N1127">
        <v>10730</v>
      </c>
      <c r="O1127">
        <v>0</v>
      </c>
      <c r="P1127">
        <v>15170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28099</v>
      </c>
      <c r="W1127">
        <v>0</v>
      </c>
      <c r="X1127">
        <f t="shared" si="17"/>
        <v>12</v>
      </c>
    </row>
    <row r="1128" spans="1:24" x14ac:dyDescent="0.25">
      <c r="A1128" t="s">
        <v>1230</v>
      </c>
      <c r="B1128" t="s">
        <v>3265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59999</v>
      </c>
      <c r="J1128">
        <v>0</v>
      </c>
      <c r="K1128">
        <v>0</v>
      </c>
      <c r="L1128">
        <v>456627</v>
      </c>
      <c r="M1128">
        <v>484930</v>
      </c>
      <c r="N1128">
        <v>321415</v>
      </c>
      <c r="O1128">
        <v>378764</v>
      </c>
      <c r="P1128">
        <v>342304</v>
      </c>
      <c r="Q1128">
        <v>236397</v>
      </c>
      <c r="R1128">
        <v>130368</v>
      </c>
      <c r="S1128">
        <v>122249</v>
      </c>
      <c r="T1128">
        <v>147640</v>
      </c>
      <c r="U1128">
        <v>1276340</v>
      </c>
      <c r="V1128">
        <v>1124336</v>
      </c>
      <c r="W1128">
        <v>860080</v>
      </c>
      <c r="X1128">
        <f t="shared" si="17"/>
        <v>3</v>
      </c>
    </row>
    <row r="1129" spans="1:24" x14ac:dyDescent="0.25">
      <c r="A1129" t="s">
        <v>1234</v>
      </c>
      <c r="B1129" t="s">
        <v>3265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30186</v>
      </c>
      <c r="M1129">
        <v>0</v>
      </c>
      <c r="N1129">
        <v>38202</v>
      </c>
      <c r="O1129">
        <v>0</v>
      </c>
      <c r="P1129">
        <v>15909</v>
      </c>
      <c r="Q1129">
        <v>19990</v>
      </c>
      <c r="R1129">
        <v>0</v>
      </c>
      <c r="S1129">
        <v>0</v>
      </c>
      <c r="T1129">
        <v>0</v>
      </c>
      <c r="U1129">
        <v>0</v>
      </c>
      <c r="V1129">
        <v>89877</v>
      </c>
      <c r="W1129">
        <v>0</v>
      </c>
      <c r="X1129">
        <f t="shared" si="17"/>
        <v>11</v>
      </c>
    </row>
    <row r="1130" spans="1:24" x14ac:dyDescent="0.25">
      <c r="A1130" t="s">
        <v>1238</v>
      </c>
      <c r="B1130" t="s">
        <v>3265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12398</v>
      </c>
      <c r="M1130">
        <v>0</v>
      </c>
      <c r="N1130">
        <v>10445</v>
      </c>
      <c r="O1130">
        <v>22098</v>
      </c>
      <c r="P1130">
        <v>14694</v>
      </c>
      <c r="Q1130">
        <v>13170</v>
      </c>
      <c r="R1130">
        <v>0</v>
      </c>
      <c r="S1130">
        <v>0</v>
      </c>
      <c r="T1130">
        <v>0</v>
      </c>
      <c r="U1130">
        <v>12515</v>
      </c>
      <c r="V1130">
        <v>0</v>
      </c>
      <c r="W1130">
        <v>0</v>
      </c>
      <c r="X1130">
        <f t="shared" si="17"/>
        <v>10</v>
      </c>
    </row>
    <row r="1131" spans="1:24" x14ac:dyDescent="0.25">
      <c r="A1131" t="s">
        <v>1255</v>
      </c>
      <c r="B1131" t="s">
        <v>3265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30147</v>
      </c>
      <c r="M1131">
        <v>43594</v>
      </c>
      <c r="N1131">
        <v>43630</v>
      </c>
      <c r="O1131">
        <v>0</v>
      </c>
      <c r="P1131">
        <v>0</v>
      </c>
      <c r="Q1131">
        <v>62969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f t="shared" si="17"/>
        <v>12</v>
      </c>
    </row>
    <row r="1132" spans="1:24" x14ac:dyDescent="0.25">
      <c r="A1132" t="s">
        <v>1259</v>
      </c>
      <c r="B1132" t="s">
        <v>3265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169133</v>
      </c>
      <c r="M1132">
        <v>154879</v>
      </c>
      <c r="N1132">
        <v>150229</v>
      </c>
      <c r="O1132">
        <v>0</v>
      </c>
      <c r="P1132">
        <v>168065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f t="shared" si="17"/>
        <v>12</v>
      </c>
    </row>
    <row r="1133" spans="1:24" x14ac:dyDescent="0.25">
      <c r="A1133" t="s">
        <v>1272</v>
      </c>
      <c r="B1133" t="s">
        <v>3265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322805</v>
      </c>
      <c r="M1133">
        <v>0</v>
      </c>
      <c r="N1133">
        <v>306968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f t="shared" si="17"/>
        <v>14</v>
      </c>
    </row>
    <row r="1134" spans="1:24" x14ac:dyDescent="0.25">
      <c r="A1134" t="s">
        <v>1272</v>
      </c>
      <c r="B1134" t="s">
        <v>3265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322805</v>
      </c>
      <c r="M1134">
        <v>0</v>
      </c>
      <c r="N1134">
        <v>306968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f t="shared" si="17"/>
        <v>14</v>
      </c>
    </row>
    <row r="1135" spans="1:24" x14ac:dyDescent="0.25">
      <c r="A1135" t="s">
        <v>1273</v>
      </c>
      <c r="B1135" t="s">
        <v>3265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15137</v>
      </c>
      <c r="M1135">
        <v>0</v>
      </c>
      <c r="N1135">
        <v>11095</v>
      </c>
      <c r="O1135">
        <v>0</v>
      </c>
      <c r="P1135">
        <v>0</v>
      </c>
      <c r="Q1135">
        <v>0</v>
      </c>
      <c r="R1135">
        <v>14548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f t="shared" si="17"/>
        <v>13</v>
      </c>
    </row>
    <row r="1136" spans="1:24" x14ac:dyDescent="0.25">
      <c r="A1136" t="s">
        <v>1279</v>
      </c>
      <c r="B1136" t="s">
        <v>3265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7296</v>
      </c>
      <c r="M1136">
        <v>0</v>
      </c>
      <c r="N1136">
        <v>8550</v>
      </c>
      <c r="O1136">
        <v>0</v>
      </c>
      <c r="P1136">
        <v>0</v>
      </c>
      <c r="Q1136">
        <v>8250</v>
      </c>
      <c r="R1136">
        <v>0</v>
      </c>
      <c r="S1136">
        <v>0</v>
      </c>
      <c r="T1136">
        <v>0</v>
      </c>
      <c r="U1136">
        <v>0</v>
      </c>
      <c r="V1136">
        <v>12977</v>
      </c>
      <c r="W1136">
        <v>0</v>
      </c>
      <c r="X1136">
        <f t="shared" si="17"/>
        <v>12</v>
      </c>
    </row>
    <row r="1137" spans="1:24" x14ac:dyDescent="0.25">
      <c r="A1137" t="s">
        <v>1285</v>
      </c>
      <c r="B1137" t="s">
        <v>3265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256330</v>
      </c>
      <c r="M1137">
        <v>255699</v>
      </c>
      <c r="N1137">
        <v>275336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110706</v>
      </c>
      <c r="V1137">
        <v>0</v>
      </c>
      <c r="W1137">
        <v>116418</v>
      </c>
      <c r="X1137">
        <f t="shared" si="17"/>
        <v>11</v>
      </c>
    </row>
    <row r="1138" spans="1:24" x14ac:dyDescent="0.25">
      <c r="A1138" t="s">
        <v>1285</v>
      </c>
      <c r="B1138" t="s">
        <v>3265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256330</v>
      </c>
      <c r="M1138">
        <v>255699</v>
      </c>
      <c r="N1138">
        <v>275336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110706</v>
      </c>
      <c r="V1138">
        <v>0</v>
      </c>
      <c r="W1138">
        <v>116418</v>
      </c>
      <c r="X1138">
        <f t="shared" si="17"/>
        <v>11</v>
      </c>
    </row>
    <row r="1139" spans="1:24" x14ac:dyDescent="0.25">
      <c r="A1139" t="s">
        <v>1287</v>
      </c>
      <c r="B1139" t="s">
        <v>3265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265922445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f t="shared" si="17"/>
        <v>15</v>
      </c>
    </row>
    <row r="1140" spans="1:24" x14ac:dyDescent="0.25">
      <c r="A1140" t="s">
        <v>1289</v>
      </c>
      <c r="B1140" t="s">
        <v>3265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195111706</v>
      </c>
      <c r="M1140">
        <v>139398689</v>
      </c>
      <c r="N1140">
        <v>216586772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f t="shared" si="17"/>
        <v>13</v>
      </c>
    </row>
    <row r="1141" spans="1:24" x14ac:dyDescent="0.25">
      <c r="A1141" t="s">
        <v>1305</v>
      </c>
      <c r="B1141" t="s">
        <v>3265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8058</v>
      </c>
      <c r="M1141">
        <v>0</v>
      </c>
      <c r="N1141">
        <v>8452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f t="shared" si="17"/>
        <v>14</v>
      </c>
    </row>
    <row r="1142" spans="1:24" x14ac:dyDescent="0.25">
      <c r="A1142" t="s">
        <v>1306</v>
      </c>
      <c r="B1142" t="s">
        <v>3265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15918</v>
      </c>
      <c r="M1142">
        <v>0</v>
      </c>
      <c r="N1142">
        <v>17402</v>
      </c>
      <c r="O1142">
        <v>0</v>
      </c>
      <c r="P1142">
        <v>10901</v>
      </c>
      <c r="Q1142">
        <v>0</v>
      </c>
      <c r="R1142">
        <v>0</v>
      </c>
      <c r="S1142">
        <v>0</v>
      </c>
      <c r="T1142">
        <v>0</v>
      </c>
      <c r="U1142">
        <v>25995</v>
      </c>
      <c r="V1142">
        <v>44134</v>
      </c>
      <c r="W1142">
        <v>0</v>
      </c>
      <c r="X1142">
        <f t="shared" si="17"/>
        <v>11</v>
      </c>
    </row>
    <row r="1143" spans="1:24" x14ac:dyDescent="0.25">
      <c r="A1143" t="s">
        <v>1308</v>
      </c>
      <c r="B1143" t="s">
        <v>3265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79302</v>
      </c>
      <c r="M1143">
        <v>101810</v>
      </c>
      <c r="N1143">
        <v>107757</v>
      </c>
      <c r="O1143">
        <v>172557</v>
      </c>
      <c r="P1143">
        <v>156845</v>
      </c>
      <c r="Q1143">
        <v>153629</v>
      </c>
      <c r="R1143">
        <v>0</v>
      </c>
      <c r="S1143">
        <v>0</v>
      </c>
      <c r="T1143">
        <v>0</v>
      </c>
      <c r="U1143">
        <v>138845</v>
      </c>
      <c r="V1143">
        <v>158120</v>
      </c>
      <c r="W1143">
        <v>144325</v>
      </c>
      <c r="X1143">
        <f t="shared" si="17"/>
        <v>7</v>
      </c>
    </row>
    <row r="1144" spans="1:24" x14ac:dyDescent="0.25">
      <c r="A1144" t="s">
        <v>1323</v>
      </c>
      <c r="B1144" t="s">
        <v>3265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41211</v>
      </c>
      <c r="M1144">
        <v>36190</v>
      </c>
      <c r="N1144">
        <v>36032</v>
      </c>
      <c r="O1144">
        <v>0</v>
      </c>
      <c r="P1144">
        <v>0</v>
      </c>
      <c r="Q1144">
        <v>19837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f t="shared" si="17"/>
        <v>12</v>
      </c>
    </row>
    <row r="1145" spans="1:24" x14ac:dyDescent="0.25">
      <c r="A1145" t="s">
        <v>1329</v>
      </c>
      <c r="B1145" t="s">
        <v>3265</v>
      </c>
      <c r="C1145">
        <v>0</v>
      </c>
      <c r="D1145">
        <v>0</v>
      </c>
      <c r="E1145">
        <v>0</v>
      </c>
      <c r="F1145">
        <v>10310</v>
      </c>
      <c r="G1145">
        <v>0</v>
      </c>
      <c r="H1145">
        <v>0</v>
      </c>
      <c r="I1145">
        <v>25120</v>
      </c>
      <c r="J1145">
        <v>35714</v>
      </c>
      <c r="K1145">
        <v>0</v>
      </c>
      <c r="L1145">
        <v>0</v>
      </c>
      <c r="M1145">
        <v>64924</v>
      </c>
      <c r="N1145">
        <v>65298</v>
      </c>
      <c r="O1145">
        <v>0</v>
      </c>
      <c r="P1145">
        <v>0</v>
      </c>
      <c r="Q1145">
        <v>0</v>
      </c>
      <c r="R1145">
        <v>37209</v>
      </c>
      <c r="S1145">
        <v>0</v>
      </c>
      <c r="T1145">
        <v>0</v>
      </c>
      <c r="U1145">
        <v>99762</v>
      </c>
      <c r="V1145">
        <v>0</v>
      </c>
      <c r="W1145">
        <v>0</v>
      </c>
      <c r="X1145">
        <f t="shared" si="17"/>
        <v>10</v>
      </c>
    </row>
    <row r="1146" spans="1:24" x14ac:dyDescent="0.25">
      <c r="A1146" t="s">
        <v>1330</v>
      </c>
      <c r="B1146" t="s">
        <v>3265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305993</v>
      </c>
      <c r="M1146">
        <v>287818</v>
      </c>
      <c r="N1146">
        <v>197501</v>
      </c>
      <c r="O1146">
        <v>130014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f t="shared" si="17"/>
        <v>12</v>
      </c>
    </row>
    <row r="1147" spans="1:24" x14ac:dyDescent="0.25">
      <c r="A1147" t="s">
        <v>1332</v>
      </c>
      <c r="B1147" t="s">
        <v>3265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11649</v>
      </c>
      <c r="M1147">
        <v>0</v>
      </c>
      <c r="N1147">
        <v>8620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f t="shared" si="17"/>
        <v>14</v>
      </c>
    </row>
    <row r="1148" spans="1:24" x14ac:dyDescent="0.25">
      <c r="A1148" t="s">
        <v>1335</v>
      </c>
      <c r="B1148" t="s">
        <v>3265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20585</v>
      </c>
      <c r="M1148">
        <v>21359</v>
      </c>
      <c r="N1148">
        <v>16500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36593</v>
      </c>
      <c r="V1148">
        <v>0</v>
      </c>
      <c r="W1148">
        <v>0</v>
      </c>
      <c r="X1148">
        <f t="shared" si="17"/>
        <v>12</v>
      </c>
    </row>
    <row r="1149" spans="1:24" x14ac:dyDescent="0.25">
      <c r="A1149" t="s">
        <v>1351</v>
      </c>
      <c r="B1149" t="s">
        <v>3265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394</v>
      </c>
      <c r="M1149">
        <v>0</v>
      </c>
      <c r="N1149">
        <v>4215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f t="shared" si="17"/>
        <v>14</v>
      </c>
    </row>
    <row r="1150" spans="1:24" x14ac:dyDescent="0.25">
      <c r="A1150" t="s">
        <v>1354</v>
      </c>
      <c r="B1150" t="s">
        <v>3265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3413</v>
      </c>
      <c r="M1150">
        <v>0</v>
      </c>
      <c r="N1150">
        <v>3910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f t="shared" si="17"/>
        <v>14</v>
      </c>
    </row>
    <row r="1151" spans="1:24" x14ac:dyDescent="0.25">
      <c r="A1151" t="s">
        <v>1357</v>
      </c>
      <c r="B1151" t="s">
        <v>3265</v>
      </c>
      <c r="C1151">
        <v>0</v>
      </c>
      <c r="D1151">
        <v>0</v>
      </c>
      <c r="E1151">
        <v>0</v>
      </c>
      <c r="F1151">
        <v>0</v>
      </c>
      <c r="G1151">
        <v>56677</v>
      </c>
      <c r="H1151">
        <v>0</v>
      </c>
      <c r="I1151">
        <v>31424</v>
      </c>
      <c r="J1151">
        <v>0</v>
      </c>
      <c r="K1151">
        <v>0</v>
      </c>
      <c r="L1151">
        <v>108394</v>
      </c>
      <c r="M1151">
        <v>137227</v>
      </c>
      <c r="N1151">
        <v>132766</v>
      </c>
      <c r="O1151">
        <v>0</v>
      </c>
      <c r="P1151">
        <v>125205</v>
      </c>
      <c r="Q1151">
        <v>115656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f t="shared" si="17"/>
        <v>10</v>
      </c>
    </row>
    <row r="1152" spans="1:24" x14ac:dyDescent="0.25">
      <c r="A1152" t="s">
        <v>1359</v>
      </c>
      <c r="B1152" t="s">
        <v>3265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14395</v>
      </c>
      <c r="M1152">
        <v>0</v>
      </c>
      <c r="N1152">
        <v>29081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23416</v>
      </c>
      <c r="U1152">
        <v>0</v>
      </c>
      <c r="V1152">
        <v>0</v>
      </c>
      <c r="W1152">
        <v>0</v>
      </c>
      <c r="X1152">
        <f t="shared" si="17"/>
        <v>13</v>
      </c>
    </row>
    <row r="1153" spans="1:24" x14ac:dyDescent="0.25">
      <c r="A1153" t="s">
        <v>1361</v>
      </c>
      <c r="B1153" t="s">
        <v>3265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42018</v>
      </c>
      <c r="M1153">
        <v>0</v>
      </c>
      <c r="N1153">
        <v>46114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f t="shared" si="17"/>
        <v>14</v>
      </c>
    </row>
    <row r="1154" spans="1:24" x14ac:dyDescent="0.25">
      <c r="A1154" t="s">
        <v>1363</v>
      </c>
      <c r="B1154" t="s">
        <v>3265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8621</v>
      </c>
      <c r="M1154">
        <v>0</v>
      </c>
      <c r="N1154">
        <v>7228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f t="shared" si="17"/>
        <v>14</v>
      </c>
    </row>
    <row r="1155" spans="1:24" x14ac:dyDescent="0.25">
      <c r="A1155" t="s">
        <v>1373</v>
      </c>
      <c r="B1155" t="s">
        <v>3265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1038</v>
      </c>
      <c r="M1155">
        <v>0</v>
      </c>
      <c r="N1155">
        <v>725</v>
      </c>
      <c r="O1155">
        <v>0</v>
      </c>
      <c r="P1155">
        <v>0</v>
      </c>
      <c r="Q1155">
        <v>0</v>
      </c>
      <c r="R1155">
        <v>3166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f t="shared" ref="X1155:X1218" si="18">COUNTIF(H1155:W1155,0)</f>
        <v>13</v>
      </c>
    </row>
    <row r="1156" spans="1:24" x14ac:dyDescent="0.25">
      <c r="A1156" t="s">
        <v>1377</v>
      </c>
      <c r="B1156" t="s">
        <v>3265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424</v>
      </c>
      <c r="M1156">
        <v>0</v>
      </c>
      <c r="N1156">
        <v>302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f t="shared" si="18"/>
        <v>14</v>
      </c>
    </row>
    <row r="1157" spans="1:24" x14ac:dyDescent="0.25">
      <c r="A1157" t="s">
        <v>1383</v>
      </c>
      <c r="B1157" t="s">
        <v>3265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771</v>
      </c>
      <c r="N1157">
        <v>657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f t="shared" si="18"/>
        <v>14</v>
      </c>
    </row>
    <row r="1158" spans="1:24" x14ac:dyDescent="0.25">
      <c r="A1158" t="s">
        <v>1385</v>
      </c>
      <c r="B1158" t="s">
        <v>3265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19104</v>
      </c>
      <c r="N1158">
        <v>20008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f t="shared" si="18"/>
        <v>14</v>
      </c>
    </row>
    <row r="1159" spans="1:24" x14ac:dyDescent="0.25">
      <c r="A1159" t="s">
        <v>1386</v>
      </c>
      <c r="B1159" t="s">
        <v>3265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6347</v>
      </c>
      <c r="N1159">
        <v>14707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11482</v>
      </c>
      <c r="V1159">
        <v>0</v>
      </c>
      <c r="W1159">
        <v>0</v>
      </c>
      <c r="X1159">
        <f t="shared" si="18"/>
        <v>13</v>
      </c>
    </row>
    <row r="1160" spans="1:24" x14ac:dyDescent="0.25">
      <c r="A1160" t="s">
        <v>1387</v>
      </c>
      <c r="B1160" t="s">
        <v>3265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20078</v>
      </c>
      <c r="N1160">
        <v>14315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f t="shared" si="18"/>
        <v>14</v>
      </c>
    </row>
    <row r="1161" spans="1:24" x14ac:dyDescent="0.25">
      <c r="A1161" t="s">
        <v>1390</v>
      </c>
      <c r="B1161" t="s">
        <v>3265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1488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12023</v>
      </c>
      <c r="W1161">
        <v>0</v>
      </c>
      <c r="X1161">
        <f t="shared" si="18"/>
        <v>14</v>
      </c>
    </row>
    <row r="1162" spans="1:24" x14ac:dyDescent="0.25">
      <c r="A1162" t="s">
        <v>1391</v>
      </c>
      <c r="B1162" t="s">
        <v>3265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7917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11683</v>
      </c>
      <c r="V1162">
        <v>0</v>
      </c>
      <c r="W1162">
        <v>0</v>
      </c>
      <c r="X1162">
        <f t="shared" si="18"/>
        <v>14</v>
      </c>
    </row>
    <row r="1163" spans="1:24" x14ac:dyDescent="0.25">
      <c r="A1163" t="s">
        <v>1393</v>
      </c>
      <c r="B1163" t="s">
        <v>3265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83909</v>
      </c>
      <c r="N1163">
        <v>135351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f t="shared" si="18"/>
        <v>14</v>
      </c>
    </row>
    <row r="1164" spans="1:24" x14ac:dyDescent="0.25">
      <c r="A1164" t="s">
        <v>1394</v>
      </c>
      <c r="B1164" t="s">
        <v>3265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26779</v>
      </c>
      <c r="M1164">
        <v>43660</v>
      </c>
      <c r="N1164">
        <v>39922</v>
      </c>
      <c r="O1164">
        <v>54930</v>
      </c>
      <c r="P1164">
        <v>63077</v>
      </c>
      <c r="Q1164">
        <v>50891</v>
      </c>
      <c r="R1164">
        <v>0</v>
      </c>
      <c r="S1164">
        <v>0</v>
      </c>
      <c r="T1164">
        <v>0</v>
      </c>
      <c r="U1164">
        <v>74676</v>
      </c>
      <c r="V1164">
        <v>74545</v>
      </c>
      <c r="W1164">
        <v>77962</v>
      </c>
      <c r="X1164">
        <f t="shared" si="18"/>
        <v>7</v>
      </c>
    </row>
    <row r="1165" spans="1:24" x14ac:dyDescent="0.25">
      <c r="A1165" t="s">
        <v>1398</v>
      </c>
      <c r="B1165" t="s">
        <v>3265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3718</v>
      </c>
      <c r="O1165">
        <v>4119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5140</v>
      </c>
      <c r="V1165">
        <v>0</v>
      </c>
      <c r="W1165">
        <v>0</v>
      </c>
      <c r="X1165">
        <f t="shared" si="18"/>
        <v>13</v>
      </c>
    </row>
    <row r="1166" spans="1:24" x14ac:dyDescent="0.25">
      <c r="A1166" t="s">
        <v>1400</v>
      </c>
      <c r="B1166" t="s">
        <v>3265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49881</v>
      </c>
      <c r="N1166">
        <v>54495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f t="shared" si="18"/>
        <v>14</v>
      </c>
    </row>
    <row r="1167" spans="1:24" x14ac:dyDescent="0.25">
      <c r="A1167" t="s">
        <v>1401</v>
      </c>
      <c r="B1167" t="s">
        <v>3265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18569</v>
      </c>
      <c r="N1167">
        <v>21769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f t="shared" si="18"/>
        <v>14</v>
      </c>
    </row>
    <row r="1168" spans="1:24" x14ac:dyDescent="0.25">
      <c r="A1168" t="s">
        <v>1402</v>
      </c>
      <c r="B1168" t="s">
        <v>3265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20460</v>
      </c>
      <c r="N1168">
        <v>22293</v>
      </c>
      <c r="O1168">
        <v>18115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f t="shared" si="18"/>
        <v>13</v>
      </c>
    </row>
    <row r="1169" spans="1:24" x14ac:dyDescent="0.25">
      <c r="A1169" t="s">
        <v>1405</v>
      </c>
      <c r="B1169" t="s">
        <v>3265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29757</v>
      </c>
      <c r="N1169">
        <v>24359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f t="shared" si="18"/>
        <v>14</v>
      </c>
    </row>
    <row r="1170" spans="1:24" x14ac:dyDescent="0.25">
      <c r="A1170" t="s">
        <v>1406</v>
      </c>
      <c r="B1170" t="s">
        <v>3265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42319</v>
      </c>
      <c r="N1170">
        <v>42636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f t="shared" si="18"/>
        <v>14</v>
      </c>
    </row>
    <row r="1171" spans="1:24" x14ac:dyDescent="0.25">
      <c r="A1171" t="s">
        <v>1407</v>
      </c>
      <c r="B1171" t="s">
        <v>3265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1364939</v>
      </c>
      <c r="N1171">
        <v>1341355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f t="shared" si="18"/>
        <v>14</v>
      </c>
    </row>
    <row r="1172" spans="1:24" x14ac:dyDescent="0.25">
      <c r="A1172" t="s">
        <v>1409</v>
      </c>
      <c r="B1172" t="s">
        <v>3265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13287</v>
      </c>
      <c r="N1172">
        <v>12981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f t="shared" si="18"/>
        <v>14</v>
      </c>
    </row>
    <row r="1173" spans="1:24" x14ac:dyDescent="0.25">
      <c r="A1173" t="s">
        <v>1410</v>
      </c>
      <c r="B1173" t="s">
        <v>3265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3689</v>
      </c>
      <c r="N1173">
        <v>4567</v>
      </c>
      <c r="O1173">
        <v>0</v>
      </c>
      <c r="P1173">
        <v>10357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f t="shared" si="18"/>
        <v>13</v>
      </c>
    </row>
    <row r="1174" spans="1:24" x14ac:dyDescent="0.25">
      <c r="A1174" t="s">
        <v>1412</v>
      </c>
      <c r="B1174" t="s">
        <v>3265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275100</v>
      </c>
      <c r="N1174">
        <v>259045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f t="shared" si="18"/>
        <v>14</v>
      </c>
    </row>
    <row r="1175" spans="1:24" x14ac:dyDescent="0.25">
      <c r="A1175" t="s">
        <v>1412</v>
      </c>
      <c r="B1175" t="s">
        <v>3265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275100</v>
      </c>
      <c r="N1175">
        <v>259045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f t="shared" si="18"/>
        <v>14</v>
      </c>
    </row>
    <row r="1176" spans="1:24" x14ac:dyDescent="0.25">
      <c r="A1176" t="s">
        <v>1413</v>
      </c>
      <c r="B1176" t="s">
        <v>3265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15930</v>
      </c>
      <c r="N1176">
        <v>15053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f t="shared" si="18"/>
        <v>14</v>
      </c>
    </row>
    <row r="1177" spans="1:24" x14ac:dyDescent="0.25">
      <c r="A1177" t="s">
        <v>1414</v>
      </c>
      <c r="B1177" t="s">
        <v>3265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24848</v>
      </c>
      <c r="N1177">
        <v>28758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f t="shared" si="18"/>
        <v>14</v>
      </c>
    </row>
    <row r="1178" spans="1:24" x14ac:dyDescent="0.25">
      <c r="A1178" t="s">
        <v>1415</v>
      </c>
      <c r="B1178" t="s">
        <v>3265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13577</v>
      </c>
      <c r="N1178">
        <v>15208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f t="shared" si="18"/>
        <v>14</v>
      </c>
    </row>
    <row r="1179" spans="1:24" x14ac:dyDescent="0.25">
      <c r="A1179" t="s">
        <v>1417</v>
      </c>
      <c r="B1179" t="s">
        <v>3265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16048</v>
      </c>
      <c r="N1179">
        <v>24243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f t="shared" si="18"/>
        <v>14</v>
      </c>
    </row>
    <row r="1180" spans="1:24" x14ac:dyDescent="0.25">
      <c r="A1180" t="s">
        <v>1418</v>
      </c>
      <c r="B1180" t="s">
        <v>3265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17569</v>
      </c>
      <c r="N1180">
        <v>21843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f t="shared" si="18"/>
        <v>14</v>
      </c>
    </row>
    <row r="1181" spans="1:24" x14ac:dyDescent="0.25">
      <c r="A1181" t="s">
        <v>1419</v>
      </c>
      <c r="B1181" t="s">
        <v>3265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73467</v>
      </c>
      <c r="N1181">
        <v>65482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f t="shared" si="18"/>
        <v>14</v>
      </c>
    </row>
    <row r="1182" spans="1:24" x14ac:dyDescent="0.25">
      <c r="A1182" t="s">
        <v>1421</v>
      </c>
      <c r="B1182" t="s">
        <v>3265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75768</v>
      </c>
      <c r="N1182">
        <v>82158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f t="shared" si="18"/>
        <v>14</v>
      </c>
    </row>
    <row r="1183" spans="1:24" x14ac:dyDescent="0.25">
      <c r="A1183" t="s">
        <v>1422</v>
      </c>
      <c r="B1183" t="s">
        <v>3265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203404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f t="shared" si="18"/>
        <v>15</v>
      </c>
    </row>
    <row r="1184" spans="1:24" x14ac:dyDescent="0.25">
      <c r="A1184" t="s">
        <v>1426</v>
      </c>
      <c r="B1184" t="s">
        <v>3265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10129</v>
      </c>
      <c r="O1184">
        <v>9359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f t="shared" si="18"/>
        <v>14</v>
      </c>
    </row>
    <row r="1185" spans="1:24" x14ac:dyDescent="0.25">
      <c r="A1185" t="s">
        <v>1427</v>
      </c>
      <c r="B1185" t="s">
        <v>3265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71182</v>
      </c>
      <c r="N1185">
        <v>66762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f t="shared" si="18"/>
        <v>14</v>
      </c>
    </row>
    <row r="1186" spans="1:24" x14ac:dyDescent="0.25">
      <c r="A1186" t="s">
        <v>1428</v>
      </c>
      <c r="B1186" t="s">
        <v>3265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16075</v>
      </c>
      <c r="N1186">
        <v>14972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f t="shared" si="18"/>
        <v>14</v>
      </c>
    </row>
    <row r="1187" spans="1:24" x14ac:dyDescent="0.25">
      <c r="A1187" t="s">
        <v>1428</v>
      </c>
      <c r="B1187" t="s">
        <v>3265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16075</v>
      </c>
      <c r="N1187">
        <v>14972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f t="shared" si="18"/>
        <v>14</v>
      </c>
    </row>
    <row r="1188" spans="1:24" x14ac:dyDescent="0.25">
      <c r="A1188" t="s">
        <v>1430</v>
      </c>
      <c r="B1188" t="s">
        <v>3265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220979</v>
      </c>
      <c r="N1188">
        <v>279875</v>
      </c>
      <c r="O1188">
        <v>0</v>
      </c>
      <c r="P1188">
        <v>202258</v>
      </c>
      <c r="Q1188">
        <v>288700</v>
      </c>
      <c r="R1188">
        <v>0</v>
      </c>
      <c r="S1188">
        <v>0</v>
      </c>
      <c r="T1188">
        <v>0</v>
      </c>
      <c r="U1188">
        <v>610057</v>
      </c>
      <c r="V1188">
        <v>613251</v>
      </c>
      <c r="W1188">
        <v>689329</v>
      </c>
      <c r="X1188">
        <f t="shared" si="18"/>
        <v>9</v>
      </c>
    </row>
    <row r="1189" spans="1:24" x14ac:dyDescent="0.25">
      <c r="A1189" t="s">
        <v>1433</v>
      </c>
      <c r="B1189" t="s">
        <v>3265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13587</v>
      </c>
      <c r="N1189">
        <v>12475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f t="shared" si="18"/>
        <v>14</v>
      </c>
    </row>
    <row r="1190" spans="1:24" x14ac:dyDescent="0.25">
      <c r="A1190" t="s">
        <v>1434</v>
      </c>
      <c r="B1190" t="s">
        <v>3265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77280</v>
      </c>
      <c r="N1190">
        <v>66369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f t="shared" si="18"/>
        <v>14</v>
      </c>
    </row>
    <row r="1191" spans="1:24" x14ac:dyDescent="0.25">
      <c r="A1191" t="s">
        <v>1335</v>
      </c>
      <c r="B1191" t="s">
        <v>3265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20585</v>
      </c>
      <c r="M1191">
        <v>21359</v>
      </c>
      <c r="N1191">
        <v>16500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36593</v>
      </c>
      <c r="V1191">
        <v>0</v>
      </c>
      <c r="W1191">
        <v>0</v>
      </c>
      <c r="X1191">
        <f t="shared" si="18"/>
        <v>12</v>
      </c>
    </row>
    <row r="1192" spans="1:24" x14ac:dyDescent="0.25">
      <c r="A1192" t="s">
        <v>1435</v>
      </c>
      <c r="B1192" t="s">
        <v>3265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46620</v>
      </c>
      <c r="N1192">
        <v>31732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f t="shared" si="18"/>
        <v>14</v>
      </c>
    </row>
    <row r="1193" spans="1:24" x14ac:dyDescent="0.25">
      <c r="A1193" t="s">
        <v>1437</v>
      </c>
      <c r="B1193" t="s">
        <v>3265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417763319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462927970</v>
      </c>
      <c r="V1193">
        <v>0</v>
      </c>
      <c r="W1193">
        <v>0</v>
      </c>
      <c r="X1193">
        <f t="shared" si="18"/>
        <v>14</v>
      </c>
    </row>
    <row r="1194" spans="1:24" x14ac:dyDescent="0.25">
      <c r="A1194" t="s">
        <v>1438</v>
      </c>
      <c r="B1194" t="s">
        <v>3265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32966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f t="shared" si="18"/>
        <v>15</v>
      </c>
    </row>
    <row r="1195" spans="1:24" x14ac:dyDescent="0.25">
      <c r="A1195" t="s">
        <v>1439</v>
      </c>
      <c r="B1195" t="s">
        <v>3265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26815</v>
      </c>
      <c r="N1195">
        <v>6352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20128</v>
      </c>
      <c r="W1195">
        <v>0</v>
      </c>
      <c r="X1195">
        <f t="shared" si="18"/>
        <v>13</v>
      </c>
    </row>
    <row r="1196" spans="1:24" x14ac:dyDescent="0.25">
      <c r="A1196" t="s">
        <v>1440</v>
      </c>
      <c r="B1196" t="s">
        <v>3265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50008</v>
      </c>
      <c r="M1196">
        <v>57834</v>
      </c>
      <c r="N1196">
        <v>41845</v>
      </c>
      <c r="O1196">
        <v>0</v>
      </c>
      <c r="P1196">
        <v>50838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f t="shared" si="18"/>
        <v>12</v>
      </c>
    </row>
    <row r="1197" spans="1:24" x14ac:dyDescent="0.25">
      <c r="A1197" t="s">
        <v>1441</v>
      </c>
      <c r="B1197" t="s">
        <v>3265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9921</v>
      </c>
      <c r="N1197">
        <v>7539</v>
      </c>
      <c r="O1197">
        <v>0</v>
      </c>
      <c r="P1197">
        <v>0</v>
      </c>
      <c r="Q1197">
        <v>6004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43980</v>
      </c>
      <c r="X1197">
        <f t="shared" si="18"/>
        <v>12</v>
      </c>
    </row>
    <row r="1198" spans="1:24" x14ac:dyDescent="0.25">
      <c r="A1198" t="s">
        <v>1442</v>
      </c>
      <c r="B1198" t="s">
        <v>3265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13644</v>
      </c>
      <c r="N1198">
        <v>8449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f t="shared" si="18"/>
        <v>14</v>
      </c>
    </row>
    <row r="1199" spans="1:24" x14ac:dyDescent="0.25">
      <c r="A1199" t="s">
        <v>1443</v>
      </c>
      <c r="B1199" t="s">
        <v>3265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50901</v>
      </c>
      <c r="N1199">
        <v>86260</v>
      </c>
      <c r="O1199">
        <v>0</v>
      </c>
      <c r="P1199">
        <v>0</v>
      </c>
      <c r="Q1199">
        <v>0</v>
      </c>
      <c r="R1199">
        <v>0</v>
      </c>
      <c r="S1199">
        <v>3596</v>
      </c>
      <c r="T1199">
        <v>0</v>
      </c>
      <c r="U1199">
        <v>0</v>
      </c>
      <c r="V1199">
        <v>0</v>
      </c>
      <c r="W1199">
        <v>0</v>
      </c>
      <c r="X1199">
        <f t="shared" si="18"/>
        <v>13</v>
      </c>
    </row>
    <row r="1200" spans="1:24" x14ac:dyDescent="0.25">
      <c r="A1200" t="s">
        <v>1444</v>
      </c>
      <c r="B1200" t="s">
        <v>3265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23339</v>
      </c>
      <c r="N1200">
        <v>23115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f t="shared" si="18"/>
        <v>14</v>
      </c>
    </row>
    <row r="1201" spans="1:24" x14ac:dyDescent="0.25">
      <c r="A1201" t="s">
        <v>1445</v>
      </c>
      <c r="B1201" t="s">
        <v>3265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8830</v>
      </c>
      <c r="M1201">
        <v>24789</v>
      </c>
      <c r="N1201">
        <v>12993</v>
      </c>
      <c r="O1201">
        <v>14064</v>
      </c>
      <c r="P1201">
        <v>0</v>
      </c>
      <c r="Q1201">
        <v>29360</v>
      </c>
      <c r="R1201">
        <v>7233</v>
      </c>
      <c r="S1201">
        <v>0</v>
      </c>
      <c r="T1201">
        <v>0</v>
      </c>
      <c r="U1201">
        <v>0</v>
      </c>
      <c r="V1201">
        <v>27726</v>
      </c>
      <c r="W1201">
        <v>0</v>
      </c>
      <c r="X1201">
        <f t="shared" si="18"/>
        <v>9</v>
      </c>
    </row>
    <row r="1202" spans="1:24" x14ac:dyDescent="0.25">
      <c r="A1202" t="s">
        <v>1447</v>
      </c>
      <c r="B1202" t="s">
        <v>3265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208071</v>
      </c>
      <c r="M1202">
        <v>328070</v>
      </c>
      <c r="N1202">
        <v>293095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f t="shared" si="18"/>
        <v>13</v>
      </c>
    </row>
    <row r="1203" spans="1:24" x14ac:dyDescent="0.25">
      <c r="A1203" t="s">
        <v>97</v>
      </c>
      <c r="B1203" t="s">
        <v>3283</v>
      </c>
      <c r="C1203">
        <v>2261</v>
      </c>
      <c r="D1203">
        <v>1563</v>
      </c>
      <c r="E1203">
        <v>2391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16159</v>
      </c>
      <c r="M1203">
        <v>25949</v>
      </c>
      <c r="N1203">
        <v>23378</v>
      </c>
      <c r="O1203">
        <v>0</v>
      </c>
      <c r="P1203">
        <v>14904</v>
      </c>
      <c r="Q1203">
        <v>22840</v>
      </c>
      <c r="R1203">
        <v>0</v>
      </c>
      <c r="S1203">
        <v>0</v>
      </c>
      <c r="T1203">
        <v>0</v>
      </c>
      <c r="U1203">
        <v>15738</v>
      </c>
      <c r="V1203">
        <v>0</v>
      </c>
      <c r="W1203">
        <v>13895</v>
      </c>
      <c r="X1203">
        <f t="shared" si="18"/>
        <v>9</v>
      </c>
    </row>
    <row r="1204" spans="1:24" x14ac:dyDescent="0.25">
      <c r="A1204" t="s">
        <v>173</v>
      </c>
      <c r="B1204" t="s">
        <v>3283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f t="shared" si="18"/>
        <v>16</v>
      </c>
    </row>
    <row r="1205" spans="1:24" x14ac:dyDescent="0.25">
      <c r="A1205" t="s">
        <v>457</v>
      </c>
      <c r="B1205" t="s">
        <v>3283</v>
      </c>
      <c r="C1205">
        <v>24456</v>
      </c>
      <c r="D1205">
        <v>0</v>
      </c>
      <c r="E1205">
        <v>0</v>
      </c>
      <c r="F1205">
        <v>47608</v>
      </c>
      <c r="G1205">
        <v>62873</v>
      </c>
      <c r="H1205">
        <v>69629</v>
      </c>
      <c r="I1205">
        <v>71697</v>
      </c>
      <c r="J1205">
        <v>103402</v>
      </c>
      <c r="K1205">
        <v>113274</v>
      </c>
      <c r="L1205">
        <v>26858</v>
      </c>
      <c r="M1205">
        <v>34394</v>
      </c>
      <c r="N1205">
        <v>36408</v>
      </c>
      <c r="O1205">
        <v>29578</v>
      </c>
      <c r="P1205">
        <v>0</v>
      </c>
      <c r="Q1205">
        <v>34567</v>
      </c>
      <c r="R1205">
        <v>111789</v>
      </c>
      <c r="S1205">
        <v>148541</v>
      </c>
      <c r="T1205">
        <v>147127</v>
      </c>
      <c r="U1205">
        <v>54432</v>
      </c>
      <c r="V1205">
        <v>58518</v>
      </c>
      <c r="W1205">
        <v>60725</v>
      </c>
      <c r="X1205">
        <f t="shared" si="18"/>
        <v>1</v>
      </c>
    </row>
    <row r="1206" spans="1:24" x14ac:dyDescent="0.25">
      <c r="A1206" t="s">
        <v>564</v>
      </c>
      <c r="B1206" t="s">
        <v>3283</v>
      </c>
      <c r="C1206">
        <v>0</v>
      </c>
      <c r="D1206">
        <v>0</v>
      </c>
      <c r="E1206">
        <v>0</v>
      </c>
      <c r="F1206">
        <v>2289792</v>
      </c>
      <c r="G1206">
        <v>2274001</v>
      </c>
      <c r="H1206">
        <v>2548488</v>
      </c>
      <c r="I1206">
        <v>7821308</v>
      </c>
      <c r="J1206">
        <v>7802137</v>
      </c>
      <c r="K1206">
        <v>7802447</v>
      </c>
      <c r="L1206">
        <v>4399383</v>
      </c>
      <c r="M1206">
        <v>4530467</v>
      </c>
      <c r="N1206">
        <v>4652541</v>
      </c>
      <c r="O1206">
        <v>8250829</v>
      </c>
      <c r="P1206">
        <v>8033747</v>
      </c>
      <c r="Q1206">
        <v>8051598</v>
      </c>
      <c r="R1206">
        <v>6689555</v>
      </c>
      <c r="S1206">
        <v>6819190</v>
      </c>
      <c r="T1206">
        <v>7449480</v>
      </c>
      <c r="U1206">
        <v>11035158</v>
      </c>
      <c r="V1206">
        <v>11788378</v>
      </c>
      <c r="W1206">
        <v>11410756</v>
      </c>
      <c r="X1206">
        <f t="shared" si="18"/>
        <v>0</v>
      </c>
    </row>
    <row r="1207" spans="1:24" x14ac:dyDescent="0.25">
      <c r="A1207" t="s">
        <v>664</v>
      </c>
      <c r="B1207" t="s">
        <v>3283</v>
      </c>
      <c r="C1207">
        <v>0</v>
      </c>
      <c r="D1207">
        <v>0</v>
      </c>
      <c r="E1207">
        <v>0</v>
      </c>
      <c r="F1207">
        <v>94153328</v>
      </c>
      <c r="G1207">
        <v>0</v>
      </c>
      <c r="H1207">
        <v>0</v>
      </c>
      <c r="I1207">
        <v>0</v>
      </c>
      <c r="J1207">
        <v>136551794</v>
      </c>
      <c r="K1207">
        <v>0</v>
      </c>
      <c r="L1207">
        <v>313546157</v>
      </c>
      <c r="M1207">
        <v>253803496</v>
      </c>
      <c r="N1207">
        <v>365701748</v>
      </c>
      <c r="O1207">
        <v>512319477</v>
      </c>
      <c r="P1207">
        <v>346381435</v>
      </c>
      <c r="Q1207">
        <v>517683396</v>
      </c>
      <c r="R1207">
        <v>180153363</v>
      </c>
      <c r="S1207">
        <v>179334568</v>
      </c>
      <c r="T1207">
        <v>183894816</v>
      </c>
      <c r="U1207">
        <v>483564326</v>
      </c>
      <c r="V1207">
        <v>522155937</v>
      </c>
      <c r="W1207">
        <v>512793941</v>
      </c>
      <c r="X1207">
        <f t="shared" si="18"/>
        <v>3</v>
      </c>
    </row>
    <row r="1208" spans="1:24" x14ac:dyDescent="0.25">
      <c r="A1208" t="s">
        <v>731</v>
      </c>
      <c r="B1208" t="s">
        <v>3283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239025</v>
      </c>
      <c r="J1208">
        <v>267331</v>
      </c>
      <c r="K1208">
        <v>232787</v>
      </c>
      <c r="L1208">
        <v>103259</v>
      </c>
      <c r="M1208">
        <v>141094</v>
      </c>
      <c r="N1208">
        <v>137121</v>
      </c>
      <c r="O1208">
        <v>291801</v>
      </c>
      <c r="P1208">
        <v>320790</v>
      </c>
      <c r="Q1208">
        <v>301949</v>
      </c>
      <c r="R1208">
        <v>221546</v>
      </c>
      <c r="S1208">
        <v>276241</v>
      </c>
      <c r="T1208">
        <v>162086</v>
      </c>
      <c r="U1208">
        <v>0</v>
      </c>
      <c r="V1208">
        <v>0</v>
      </c>
      <c r="W1208">
        <v>0</v>
      </c>
      <c r="X1208">
        <f t="shared" si="18"/>
        <v>4</v>
      </c>
    </row>
    <row r="1209" spans="1:24" x14ac:dyDescent="0.25">
      <c r="A1209" t="s">
        <v>956</v>
      </c>
      <c r="B1209" t="s">
        <v>3283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1204623</v>
      </c>
      <c r="J1209">
        <v>522799</v>
      </c>
      <c r="K1209">
        <v>1095166</v>
      </c>
      <c r="L1209">
        <v>6786867</v>
      </c>
      <c r="M1209">
        <v>16856955</v>
      </c>
      <c r="N1209">
        <v>25483777</v>
      </c>
      <c r="O1209">
        <v>2058217</v>
      </c>
      <c r="P1209">
        <v>2184296</v>
      </c>
      <c r="Q1209">
        <v>0</v>
      </c>
      <c r="R1209">
        <v>1356124</v>
      </c>
      <c r="S1209">
        <v>0</v>
      </c>
      <c r="T1209">
        <v>1988516</v>
      </c>
      <c r="U1209">
        <v>2476732</v>
      </c>
      <c r="V1209">
        <v>0</v>
      </c>
      <c r="W1209">
        <v>1423007</v>
      </c>
      <c r="X1209">
        <f t="shared" si="18"/>
        <v>4</v>
      </c>
    </row>
    <row r="1210" spans="1:24" x14ac:dyDescent="0.25">
      <c r="A1210" t="s">
        <v>969</v>
      </c>
      <c r="B1210" t="s">
        <v>3283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122113076</v>
      </c>
      <c r="M1210">
        <v>121440445</v>
      </c>
      <c r="N1210">
        <v>213287182</v>
      </c>
      <c r="O1210">
        <v>95933476</v>
      </c>
      <c r="P1210">
        <v>57419885</v>
      </c>
      <c r="Q1210">
        <v>0</v>
      </c>
      <c r="R1210">
        <v>211097154</v>
      </c>
      <c r="S1210">
        <v>210747229</v>
      </c>
      <c r="T1210">
        <v>0</v>
      </c>
      <c r="U1210">
        <v>0</v>
      </c>
      <c r="V1210">
        <v>8300650</v>
      </c>
      <c r="W1210">
        <v>54418161</v>
      </c>
      <c r="X1210">
        <f t="shared" si="18"/>
        <v>7</v>
      </c>
    </row>
    <row r="1211" spans="1:24" x14ac:dyDescent="0.25">
      <c r="A1211" t="s">
        <v>1225</v>
      </c>
      <c r="B1211" t="s">
        <v>3283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89958</v>
      </c>
      <c r="M1211">
        <v>89630</v>
      </c>
      <c r="N1211">
        <v>0</v>
      </c>
      <c r="O1211">
        <v>106866</v>
      </c>
      <c r="P1211">
        <v>165056</v>
      </c>
      <c r="Q1211">
        <v>93394</v>
      </c>
      <c r="R1211">
        <v>0</v>
      </c>
      <c r="S1211">
        <v>0</v>
      </c>
      <c r="T1211">
        <v>0</v>
      </c>
      <c r="U1211">
        <v>378356</v>
      </c>
      <c r="V1211">
        <v>216622</v>
      </c>
      <c r="W1211">
        <v>119140</v>
      </c>
      <c r="X1211">
        <f t="shared" si="18"/>
        <v>8</v>
      </c>
    </row>
    <row r="1212" spans="1:24" x14ac:dyDescent="0.25">
      <c r="A1212" t="s">
        <v>1257</v>
      </c>
      <c r="B1212" t="s">
        <v>3283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87527</v>
      </c>
      <c r="M1212">
        <v>152361</v>
      </c>
      <c r="N1212">
        <v>127956</v>
      </c>
      <c r="O1212">
        <v>92111</v>
      </c>
      <c r="P1212">
        <v>87160</v>
      </c>
      <c r="Q1212">
        <v>65979</v>
      </c>
      <c r="R1212">
        <v>0</v>
      </c>
      <c r="S1212">
        <v>0</v>
      </c>
      <c r="T1212">
        <v>0</v>
      </c>
      <c r="U1212">
        <v>141082</v>
      </c>
      <c r="V1212">
        <v>137956</v>
      </c>
      <c r="W1212">
        <v>180408</v>
      </c>
      <c r="X1212">
        <f t="shared" si="18"/>
        <v>7</v>
      </c>
    </row>
    <row r="1213" spans="1:24" x14ac:dyDescent="0.25">
      <c r="A1213" t="s">
        <v>1339</v>
      </c>
      <c r="B1213" t="s">
        <v>3283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5266827</v>
      </c>
      <c r="M1213">
        <v>6302541</v>
      </c>
      <c r="N1213">
        <v>6245343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12303258</v>
      </c>
      <c r="V1213">
        <v>9407980</v>
      </c>
      <c r="W1213">
        <v>0</v>
      </c>
      <c r="X1213">
        <f t="shared" si="18"/>
        <v>11</v>
      </c>
    </row>
    <row r="1214" spans="1:24" x14ac:dyDescent="0.25">
      <c r="A1214" t="s">
        <v>1404</v>
      </c>
      <c r="B1214" t="s">
        <v>3283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81466</v>
      </c>
      <c r="N1214">
        <v>46323</v>
      </c>
      <c r="O1214">
        <v>50731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f t="shared" si="18"/>
        <v>13</v>
      </c>
    </row>
    <row r="1215" spans="1:24" x14ac:dyDescent="0.25">
      <c r="A1215" t="s">
        <v>1448</v>
      </c>
      <c r="B1215" t="s">
        <v>3283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1951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9619</v>
      </c>
      <c r="W1215">
        <v>0</v>
      </c>
      <c r="X1215">
        <f t="shared" si="18"/>
        <v>14</v>
      </c>
    </row>
    <row r="1216" spans="1:24" x14ac:dyDescent="0.25">
      <c r="A1216" t="s">
        <v>1449</v>
      </c>
      <c r="B1216" t="s">
        <v>3283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f t="shared" si="18"/>
        <v>16</v>
      </c>
    </row>
    <row r="1217" spans="1:24" x14ac:dyDescent="0.25">
      <c r="A1217" t="s">
        <v>1451</v>
      </c>
      <c r="B1217" t="s">
        <v>3283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3069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f t="shared" si="18"/>
        <v>15</v>
      </c>
    </row>
    <row r="1218" spans="1:24" x14ac:dyDescent="0.25">
      <c r="A1218" t="s">
        <v>1452</v>
      </c>
      <c r="B1218" t="s">
        <v>3283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f t="shared" si="18"/>
        <v>16</v>
      </c>
    </row>
    <row r="1219" spans="1:24" x14ac:dyDescent="0.25">
      <c r="A1219" t="s">
        <v>1454</v>
      </c>
      <c r="B1219" t="s">
        <v>3283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f t="shared" ref="X1219:X1282" si="19">COUNTIF(H1219:W1219,0)</f>
        <v>16</v>
      </c>
    </row>
    <row r="1220" spans="1:24" x14ac:dyDescent="0.25">
      <c r="A1220" t="s">
        <v>1455</v>
      </c>
      <c r="B1220" t="s">
        <v>3283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660617</v>
      </c>
      <c r="O1220">
        <v>0</v>
      </c>
      <c r="P1220">
        <v>0</v>
      </c>
      <c r="Q1220">
        <v>735325</v>
      </c>
      <c r="R1220">
        <v>0</v>
      </c>
      <c r="S1220">
        <v>0</v>
      </c>
      <c r="T1220">
        <v>0</v>
      </c>
      <c r="U1220">
        <v>852801</v>
      </c>
      <c r="V1220">
        <v>0</v>
      </c>
      <c r="W1220">
        <v>0</v>
      </c>
      <c r="X1220">
        <f t="shared" si="19"/>
        <v>13</v>
      </c>
    </row>
    <row r="1221" spans="1:24" x14ac:dyDescent="0.25">
      <c r="A1221" t="s">
        <v>1457</v>
      </c>
      <c r="B1221" t="s">
        <v>3283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5880</v>
      </c>
      <c r="V1221">
        <v>0</v>
      </c>
      <c r="W1221">
        <v>0</v>
      </c>
      <c r="X1221">
        <f t="shared" si="19"/>
        <v>15</v>
      </c>
    </row>
    <row r="1222" spans="1:24" x14ac:dyDescent="0.25">
      <c r="A1222" t="s">
        <v>1458</v>
      </c>
      <c r="B1222" t="s">
        <v>3283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20658</v>
      </c>
      <c r="V1222">
        <v>0</v>
      </c>
      <c r="W1222">
        <v>0</v>
      </c>
      <c r="X1222">
        <f t="shared" si="19"/>
        <v>15</v>
      </c>
    </row>
    <row r="1223" spans="1:24" x14ac:dyDescent="0.25">
      <c r="A1223" t="s">
        <v>1460</v>
      </c>
      <c r="B1223" t="s">
        <v>3283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f t="shared" si="19"/>
        <v>16</v>
      </c>
    </row>
    <row r="1224" spans="1:24" x14ac:dyDescent="0.25">
      <c r="A1224" t="s">
        <v>1461</v>
      </c>
      <c r="B1224" t="s">
        <v>3283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f t="shared" si="19"/>
        <v>16</v>
      </c>
    </row>
    <row r="1225" spans="1:24" x14ac:dyDescent="0.25">
      <c r="A1225" t="s">
        <v>1466</v>
      </c>
      <c r="B1225" t="s">
        <v>3283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f t="shared" si="19"/>
        <v>16</v>
      </c>
    </row>
    <row r="1226" spans="1:24" x14ac:dyDescent="0.25">
      <c r="A1226" t="s">
        <v>1467</v>
      </c>
      <c r="B1226" t="s">
        <v>3283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6520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f t="shared" si="19"/>
        <v>15</v>
      </c>
    </row>
    <row r="1227" spans="1:24" x14ac:dyDescent="0.25">
      <c r="A1227" t="s">
        <v>1469</v>
      </c>
      <c r="B1227" t="s">
        <v>3283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f t="shared" si="19"/>
        <v>16</v>
      </c>
    </row>
    <row r="1228" spans="1:24" x14ac:dyDescent="0.25">
      <c r="A1228" t="s">
        <v>1470</v>
      </c>
      <c r="B1228" t="s">
        <v>3283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f t="shared" si="19"/>
        <v>16</v>
      </c>
    </row>
    <row r="1229" spans="1:24" x14ac:dyDescent="0.25">
      <c r="A1229" t="s">
        <v>1471</v>
      </c>
      <c r="B1229" t="s">
        <v>3283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f t="shared" si="19"/>
        <v>16</v>
      </c>
    </row>
    <row r="1230" spans="1:24" x14ac:dyDescent="0.25">
      <c r="A1230" t="s">
        <v>1473</v>
      </c>
      <c r="B1230" t="s">
        <v>3283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f t="shared" si="19"/>
        <v>16</v>
      </c>
    </row>
    <row r="1231" spans="1:24" x14ac:dyDescent="0.25">
      <c r="A1231" t="s">
        <v>1475</v>
      </c>
      <c r="B1231" t="s">
        <v>3283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89770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50021</v>
      </c>
      <c r="V1231">
        <v>0</v>
      </c>
      <c r="W1231">
        <v>0</v>
      </c>
      <c r="X1231">
        <f t="shared" si="19"/>
        <v>14</v>
      </c>
    </row>
    <row r="1232" spans="1:24" x14ac:dyDescent="0.25">
      <c r="A1232" t="s">
        <v>1477</v>
      </c>
      <c r="B1232" t="s">
        <v>3283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10769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11440</v>
      </c>
      <c r="W1232">
        <v>0</v>
      </c>
      <c r="X1232">
        <f t="shared" si="19"/>
        <v>14</v>
      </c>
    </row>
    <row r="1233" spans="1:24" x14ac:dyDescent="0.25">
      <c r="A1233" t="s">
        <v>1481</v>
      </c>
      <c r="B1233" t="s">
        <v>3283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212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f t="shared" si="19"/>
        <v>15</v>
      </c>
    </row>
    <row r="1234" spans="1:24" x14ac:dyDescent="0.25">
      <c r="A1234" t="s">
        <v>1486</v>
      </c>
      <c r="B1234" t="s">
        <v>3283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f t="shared" si="19"/>
        <v>16</v>
      </c>
    </row>
    <row r="1235" spans="1:24" x14ac:dyDescent="0.25">
      <c r="A1235" t="s">
        <v>1488</v>
      </c>
      <c r="B1235" t="s">
        <v>3283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2268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f t="shared" si="19"/>
        <v>15</v>
      </c>
    </row>
    <row r="1236" spans="1:24" x14ac:dyDescent="0.25">
      <c r="A1236" t="s">
        <v>1489</v>
      </c>
      <c r="B1236" t="s">
        <v>3283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4092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f t="shared" si="19"/>
        <v>15</v>
      </c>
    </row>
    <row r="1237" spans="1:24" x14ac:dyDescent="0.25">
      <c r="A1237" t="s">
        <v>1492</v>
      </c>
      <c r="B1237" t="s">
        <v>3283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f t="shared" si="19"/>
        <v>16</v>
      </c>
    </row>
    <row r="1238" spans="1:24" x14ac:dyDescent="0.25">
      <c r="A1238" t="s">
        <v>1497</v>
      </c>
      <c r="B1238" t="s">
        <v>3283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f t="shared" si="19"/>
        <v>16</v>
      </c>
    </row>
    <row r="1239" spans="1:24" x14ac:dyDescent="0.25">
      <c r="A1239" t="s">
        <v>1498</v>
      </c>
      <c r="B1239" t="s">
        <v>3283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f t="shared" si="19"/>
        <v>16</v>
      </c>
    </row>
    <row r="1240" spans="1:24" x14ac:dyDescent="0.25">
      <c r="A1240" t="s">
        <v>1499</v>
      </c>
      <c r="B1240" t="s">
        <v>3283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13423</v>
      </c>
      <c r="W1240">
        <v>0</v>
      </c>
      <c r="X1240">
        <f t="shared" si="19"/>
        <v>15</v>
      </c>
    </row>
    <row r="1241" spans="1:24" x14ac:dyDescent="0.25">
      <c r="A1241" t="s">
        <v>1500</v>
      </c>
      <c r="B1241" t="s">
        <v>3283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f t="shared" si="19"/>
        <v>16</v>
      </c>
    </row>
    <row r="1242" spans="1:24" x14ac:dyDescent="0.25">
      <c r="A1242" t="s">
        <v>1502</v>
      </c>
      <c r="B1242" t="s">
        <v>3283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1300530</v>
      </c>
      <c r="W1242">
        <v>852759</v>
      </c>
      <c r="X1242">
        <f t="shared" si="19"/>
        <v>14</v>
      </c>
    </row>
    <row r="1243" spans="1:24" x14ac:dyDescent="0.25">
      <c r="A1243" t="s">
        <v>1504</v>
      </c>
      <c r="B1243" t="s">
        <v>3283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24877</v>
      </c>
      <c r="P1243">
        <v>20313</v>
      </c>
      <c r="Q1243">
        <v>22730</v>
      </c>
      <c r="R1243">
        <v>0</v>
      </c>
      <c r="S1243">
        <v>0</v>
      </c>
      <c r="T1243">
        <v>0</v>
      </c>
      <c r="U1243">
        <v>66800</v>
      </c>
      <c r="V1243">
        <v>48583</v>
      </c>
      <c r="W1243">
        <v>0</v>
      </c>
      <c r="X1243">
        <f t="shared" si="19"/>
        <v>11</v>
      </c>
    </row>
    <row r="1244" spans="1:24" x14ac:dyDescent="0.25">
      <c r="A1244" t="s">
        <v>1506</v>
      </c>
      <c r="B1244" t="s">
        <v>3283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f t="shared" si="19"/>
        <v>16</v>
      </c>
    </row>
    <row r="1245" spans="1:24" x14ac:dyDescent="0.25">
      <c r="A1245" t="s">
        <v>1507</v>
      </c>
      <c r="B1245" t="s">
        <v>3283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f t="shared" si="19"/>
        <v>16</v>
      </c>
    </row>
    <row r="1246" spans="1:24" x14ac:dyDescent="0.25">
      <c r="A1246" t="s">
        <v>1509</v>
      </c>
      <c r="B1246" t="s">
        <v>3283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f t="shared" si="19"/>
        <v>16</v>
      </c>
    </row>
    <row r="1247" spans="1:24" x14ac:dyDescent="0.25">
      <c r="A1247" t="s">
        <v>1511</v>
      </c>
      <c r="B1247" t="s">
        <v>3283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f t="shared" si="19"/>
        <v>16</v>
      </c>
    </row>
    <row r="1248" spans="1:24" x14ac:dyDescent="0.25">
      <c r="A1248" t="s">
        <v>1512</v>
      </c>
      <c r="B1248" t="s">
        <v>3283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f t="shared" si="19"/>
        <v>16</v>
      </c>
    </row>
    <row r="1249" spans="1:24" x14ac:dyDescent="0.25">
      <c r="A1249" t="s">
        <v>1513</v>
      </c>
      <c r="B1249" t="s">
        <v>3283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f t="shared" si="19"/>
        <v>16</v>
      </c>
    </row>
    <row r="1250" spans="1:24" x14ac:dyDescent="0.25">
      <c r="A1250" t="s">
        <v>1515</v>
      </c>
      <c r="B1250" t="s">
        <v>3283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f t="shared" si="19"/>
        <v>16</v>
      </c>
    </row>
    <row r="1251" spans="1:24" x14ac:dyDescent="0.25">
      <c r="A1251" t="s">
        <v>1516</v>
      </c>
      <c r="B1251" t="s">
        <v>3283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67623</v>
      </c>
      <c r="X1251">
        <f t="shared" si="19"/>
        <v>15</v>
      </c>
    </row>
    <row r="1252" spans="1:24" x14ac:dyDescent="0.25">
      <c r="A1252" t="s">
        <v>1517</v>
      </c>
      <c r="B1252" t="s">
        <v>3283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31554</v>
      </c>
      <c r="O1252">
        <v>0</v>
      </c>
      <c r="P1252">
        <v>57815</v>
      </c>
      <c r="Q1252">
        <v>0</v>
      </c>
      <c r="R1252">
        <v>0</v>
      </c>
      <c r="S1252">
        <v>0</v>
      </c>
      <c r="T1252">
        <v>0</v>
      </c>
      <c r="U1252">
        <v>219860</v>
      </c>
      <c r="V1252">
        <v>209640</v>
      </c>
      <c r="W1252">
        <v>0</v>
      </c>
      <c r="X1252">
        <f t="shared" si="19"/>
        <v>12</v>
      </c>
    </row>
    <row r="1253" spans="1:24" x14ac:dyDescent="0.25">
      <c r="A1253" t="s">
        <v>1522</v>
      </c>
      <c r="B1253" t="s">
        <v>3283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f t="shared" si="19"/>
        <v>16</v>
      </c>
    </row>
    <row r="1254" spans="1:24" x14ac:dyDescent="0.25">
      <c r="A1254" t="s">
        <v>1522</v>
      </c>
      <c r="B1254" t="s">
        <v>3283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f t="shared" si="19"/>
        <v>16</v>
      </c>
    </row>
    <row r="1255" spans="1:24" x14ac:dyDescent="0.25">
      <c r="A1255" t="s">
        <v>1523</v>
      </c>
      <c r="B1255" t="s">
        <v>3283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f t="shared" si="19"/>
        <v>16</v>
      </c>
    </row>
    <row r="1256" spans="1:24" x14ac:dyDescent="0.25">
      <c r="A1256" t="s">
        <v>1524</v>
      </c>
      <c r="B1256" t="s">
        <v>3283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115228</v>
      </c>
      <c r="R1256">
        <v>30559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f t="shared" si="19"/>
        <v>14</v>
      </c>
    </row>
    <row r="1257" spans="1:24" x14ac:dyDescent="0.25">
      <c r="A1257" t="s">
        <v>1527</v>
      </c>
      <c r="B1257" t="s">
        <v>3283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f t="shared" si="19"/>
        <v>16</v>
      </c>
    </row>
    <row r="1258" spans="1:24" x14ac:dyDescent="0.25">
      <c r="A1258" t="s">
        <v>1528</v>
      </c>
      <c r="B1258" t="s">
        <v>3283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f t="shared" si="19"/>
        <v>16</v>
      </c>
    </row>
    <row r="1259" spans="1:24" x14ac:dyDescent="0.25">
      <c r="A1259" t="s">
        <v>1530</v>
      </c>
      <c r="B1259" t="s">
        <v>3283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5313</v>
      </c>
      <c r="O1259">
        <v>0</v>
      </c>
      <c r="P1259">
        <v>7601</v>
      </c>
      <c r="Q1259">
        <v>5627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f t="shared" si="19"/>
        <v>13</v>
      </c>
    </row>
    <row r="1260" spans="1:24" x14ac:dyDescent="0.25">
      <c r="A1260" t="s">
        <v>1531</v>
      </c>
      <c r="B1260" t="s">
        <v>3283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f t="shared" si="19"/>
        <v>16</v>
      </c>
    </row>
    <row r="1261" spans="1:24" x14ac:dyDescent="0.25">
      <c r="A1261" t="s">
        <v>1533</v>
      </c>
      <c r="B1261" t="s">
        <v>3283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f t="shared" si="19"/>
        <v>16</v>
      </c>
    </row>
    <row r="1262" spans="1:24" x14ac:dyDescent="0.25">
      <c r="A1262" t="s">
        <v>956</v>
      </c>
      <c r="B1262" t="s">
        <v>3283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1204623</v>
      </c>
      <c r="J1262">
        <v>522799</v>
      </c>
      <c r="K1262">
        <v>1095166</v>
      </c>
      <c r="L1262">
        <v>6786867</v>
      </c>
      <c r="M1262">
        <v>16856955</v>
      </c>
      <c r="N1262">
        <v>25483777</v>
      </c>
      <c r="O1262">
        <v>2058217</v>
      </c>
      <c r="P1262">
        <v>2184296</v>
      </c>
      <c r="Q1262">
        <v>0</v>
      </c>
      <c r="R1262">
        <v>1356124</v>
      </c>
      <c r="S1262">
        <v>0</v>
      </c>
      <c r="T1262">
        <v>1988516</v>
      </c>
      <c r="U1262">
        <v>2476732</v>
      </c>
      <c r="V1262">
        <v>0</v>
      </c>
      <c r="W1262">
        <v>1423007</v>
      </c>
      <c r="X1262">
        <f t="shared" si="19"/>
        <v>4</v>
      </c>
    </row>
    <row r="1263" spans="1:24" x14ac:dyDescent="0.25">
      <c r="A1263" t="s">
        <v>1534</v>
      </c>
      <c r="B1263" t="s">
        <v>3283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82393</v>
      </c>
      <c r="X1263">
        <f t="shared" si="19"/>
        <v>15</v>
      </c>
    </row>
    <row r="1264" spans="1:24" x14ac:dyDescent="0.25">
      <c r="A1264" t="s">
        <v>1535</v>
      </c>
      <c r="B1264" t="s">
        <v>3283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f t="shared" si="19"/>
        <v>16</v>
      </c>
    </row>
    <row r="1265" spans="1:24" x14ac:dyDescent="0.25">
      <c r="A1265" t="s">
        <v>1535</v>
      </c>
      <c r="B1265" t="s">
        <v>3283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f t="shared" si="19"/>
        <v>16</v>
      </c>
    </row>
    <row r="1266" spans="1:24" x14ac:dyDescent="0.25">
      <c r="A1266" t="s">
        <v>1538</v>
      </c>
      <c r="B1266" t="s">
        <v>3283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5847</v>
      </c>
      <c r="P1266">
        <v>4884</v>
      </c>
      <c r="Q1266">
        <v>8212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f t="shared" si="19"/>
        <v>13</v>
      </c>
    </row>
    <row r="1267" spans="1:24" x14ac:dyDescent="0.25">
      <c r="A1267" t="s">
        <v>1538</v>
      </c>
      <c r="B1267" t="s">
        <v>3283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5847</v>
      </c>
      <c r="P1267">
        <v>4884</v>
      </c>
      <c r="Q1267">
        <v>8212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f t="shared" si="19"/>
        <v>13</v>
      </c>
    </row>
    <row r="1268" spans="1:24" x14ac:dyDescent="0.25">
      <c r="A1268" t="s">
        <v>1539</v>
      </c>
      <c r="B1268" t="s">
        <v>3283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f t="shared" si="19"/>
        <v>16</v>
      </c>
    </row>
    <row r="1269" spans="1:24" x14ac:dyDescent="0.25">
      <c r="A1269" t="s">
        <v>1539</v>
      </c>
      <c r="B1269" t="s">
        <v>3283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f t="shared" si="19"/>
        <v>16</v>
      </c>
    </row>
    <row r="1270" spans="1:24" x14ac:dyDescent="0.25">
      <c r="A1270" t="s">
        <v>1541</v>
      </c>
      <c r="B1270" t="s">
        <v>3283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207376</v>
      </c>
      <c r="W1270">
        <v>0</v>
      </c>
      <c r="X1270">
        <f t="shared" si="19"/>
        <v>15</v>
      </c>
    </row>
    <row r="1271" spans="1:24" x14ac:dyDescent="0.25">
      <c r="A1271" t="s">
        <v>1542</v>
      </c>
      <c r="B1271" t="s">
        <v>3283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f t="shared" si="19"/>
        <v>16</v>
      </c>
    </row>
    <row r="1272" spans="1:24" x14ac:dyDescent="0.25">
      <c r="A1272" t="s">
        <v>1542</v>
      </c>
      <c r="B1272" t="s">
        <v>3283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f t="shared" si="19"/>
        <v>16</v>
      </c>
    </row>
    <row r="1273" spans="1:24" x14ac:dyDescent="0.25">
      <c r="A1273" t="s">
        <v>1544</v>
      </c>
      <c r="B1273" t="s">
        <v>3283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251738</v>
      </c>
      <c r="V1273">
        <v>0</v>
      </c>
      <c r="W1273">
        <v>0</v>
      </c>
      <c r="X1273">
        <f t="shared" si="19"/>
        <v>15</v>
      </c>
    </row>
    <row r="1274" spans="1:24" x14ac:dyDescent="0.25">
      <c r="A1274" t="s">
        <v>1545</v>
      </c>
      <c r="B1274" t="s">
        <v>3283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35960</v>
      </c>
      <c r="V1274">
        <v>37639</v>
      </c>
      <c r="W1274">
        <v>28921</v>
      </c>
      <c r="X1274">
        <f t="shared" si="19"/>
        <v>13</v>
      </c>
    </row>
    <row r="1275" spans="1:24" x14ac:dyDescent="0.25">
      <c r="A1275" t="s">
        <v>1546</v>
      </c>
      <c r="B1275" t="s">
        <v>3283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f t="shared" si="19"/>
        <v>16</v>
      </c>
    </row>
    <row r="1276" spans="1:24" x14ac:dyDescent="0.25">
      <c r="A1276" t="s">
        <v>1546</v>
      </c>
      <c r="B1276" t="s">
        <v>3283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f t="shared" si="19"/>
        <v>16</v>
      </c>
    </row>
    <row r="1277" spans="1:24" x14ac:dyDescent="0.25">
      <c r="A1277" t="s">
        <v>1547</v>
      </c>
      <c r="B1277" t="s">
        <v>3283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f t="shared" si="19"/>
        <v>16</v>
      </c>
    </row>
    <row r="1278" spans="1:24" x14ac:dyDescent="0.25">
      <c r="A1278" t="s">
        <v>1548</v>
      </c>
      <c r="B1278" t="s">
        <v>3283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f t="shared" si="19"/>
        <v>16</v>
      </c>
    </row>
    <row r="1279" spans="1:24" x14ac:dyDescent="0.25">
      <c r="A1279" t="s">
        <v>1549</v>
      </c>
      <c r="B1279" t="s">
        <v>3283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f t="shared" si="19"/>
        <v>16</v>
      </c>
    </row>
    <row r="1280" spans="1:24" x14ac:dyDescent="0.25">
      <c r="A1280" t="s">
        <v>1553</v>
      </c>
      <c r="B1280" t="s">
        <v>3283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f t="shared" si="19"/>
        <v>16</v>
      </c>
    </row>
    <row r="1281" spans="1:24" x14ac:dyDescent="0.25">
      <c r="A1281" t="s">
        <v>1556</v>
      </c>
      <c r="B1281" t="s">
        <v>3283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f t="shared" si="19"/>
        <v>16</v>
      </c>
    </row>
    <row r="1282" spans="1:24" x14ac:dyDescent="0.25">
      <c r="A1282" t="s">
        <v>1557</v>
      </c>
      <c r="B1282" t="s">
        <v>3283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f t="shared" si="19"/>
        <v>16</v>
      </c>
    </row>
    <row r="1283" spans="1:24" x14ac:dyDescent="0.25">
      <c r="A1283" t="s">
        <v>1558</v>
      </c>
      <c r="B1283" t="s">
        <v>3283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4871</v>
      </c>
      <c r="S1283">
        <v>0</v>
      </c>
      <c r="T1283">
        <v>0</v>
      </c>
      <c r="U1283">
        <v>0</v>
      </c>
      <c r="V1283">
        <v>73899</v>
      </c>
      <c r="W1283">
        <v>0</v>
      </c>
      <c r="X1283">
        <f t="shared" ref="X1283:X1346" si="20">COUNTIF(H1283:W1283,0)</f>
        <v>14</v>
      </c>
    </row>
    <row r="1284" spans="1:24" x14ac:dyDescent="0.25">
      <c r="A1284" t="s">
        <v>1558</v>
      </c>
      <c r="B1284" t="s">
        <v>3283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4871</v>
      </c>
      <c r="S1284">
        <v>0</v>
      </c>
      <c r="T1284">
        <v>0</v>
      </c>
      <c r="U1284">
        <v>0</v>
      </c>
      <c r="V1284">
        <v>73899</v>
      </c>
      <c r="W1284">
        <v>0</v>
      </c>
      <c r="X1284">
        <f t="shared" si="20"/>
        <v>14</v>
      </c>
    </row>
    <row r="1285" spans="1:24" x14ac:dyDescent="0.25">
      <c r="A1285" t="s">
        <v>1560</v>
      </c>
      <c r="B1285" t="s">
        <v>3283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40037</v>
      </c>
      <c r="P1285">
        <v>0</v>
      </c>
      <c r="Q1285">
        <v>27784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40264</v>
      </c>
      <c r="X1285">
        <f t="shared" si="20"/>
        <v>13</v>
      </c>
    </row>
    <row r="1286" spans="1:24" x14ac:dyDescent="0.25">
      <c r="A1286" t="s">
        <v>1561</v>
      </c>
      <c r="B1286" t="s">
        <v>3283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f t="shared" si="20"/>
        <v>16</v>
      </c>
    </row>
    <row r="1287" spans="1:24" x14ac:dyDescent="0.25">
      <c r="A1287" t="s">
        <v>1568</v>
      </c>
      <c r="B1287" t="s">
        <v>3283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f t="shared" si="20"/>
        <v>16</v>
      </c>
    </row>
    <row r="1288" spans="1:24" x14ac:dyDescent="0.25">
      <c r="A1288" t="s">
        <v>1570</v>
      </c>
      <c r="B1288" t="s">
        <v>3283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f t="shared" si="20"/>
        <v>16</v>
      </c>
    </row>
    <row r="1289" spans="1:24" x14ac:dyDescent="0.25">
      <c r="A1289" t="s">
        <v>1571</v>
      </c>
      <c r="B1289" t="s">
        <v>3283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f t="shared" si="20"/>
        <v>16</v>
      </c>
    </row>
    <row r="1290" spans="1:24" x14ac:dyDescent="0.25">
      <c r="A1290" t="s">
        <v>1572</v>
      </c>
      <c r="B1290" t="s">
        <v>3283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f t="shared" si="20"/>
        <v>16</v>
      </c>
    </row>
    <row r="1291" spans="1:24" x14ac:dyDescent="0.25">
      <c r="A1291" t="s">
        <v>1573</v>
      </c>
      <c r="B1291" t="s">
        <v>3283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f t="shared" si="20"/>
        <v>16</v>
      </c>
    </row>
    <row r="1292" spans="1:24" x14ac:dyDescent="0.25">
      <c r="A1292" t="s">
        <v>1574</v>
      </c>
      <c r="B1292" t="s">
        <v>3283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f t="shared" si="20"/>
        <v>16</v>
      </c>
    </row>
    <row r="1293" spans="1:24" x14ac:dyDescent="0.25">
      <c r="A1293" t="s">
        <v>1577</v>
      </c>
      <c r="B1293" t="s">
        <v>3283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f t="shared" si="20"/>
        <v>16</v>
      </c>
    </row>
    <row r="1294" spans="1:24" x14ac:dyDescent="0.25">
      <c r="A1294" t="s">
        <v>1577</v>
      </c>
      <c r="B1294" t="s">
        <v>3283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f t="shared" si="20"/>
        <v>16</v>
      </c>
    </row>
    <row r="1295" spans="1:24" x14ac:dyDescent="0.25">
      <c r="A1295" t="s">
        <v>1578</v>
      </c>
      <c r="B1295" t="s">
        <v>3283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f t="shared" si="20"/>
        <v>16</v>
      </c>
    </row>
    <row r="1296" spans="1:24" x14ac:dyDescent="0.25">
      <c r="A1296" t="s">
        <v>1579</v>
      </c>
      <c r="B1296" t="s">
        <v>3283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f t="shared" si="20"/>
        <v>16</v>
      </c>
    </row>
    <row r="1297" spans="1:24" x14ac:dyDescent="0.25">
      <c r="A1297" t="s">
        <v>1580</v>
      </c>
      <c r="B1297" t="s">
        <v>3283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f t="shared" si="20"/>
        <v>16</v>
      </c>
    </row>
    <row r="1298" spans="1:24" x14ac:dyDescent="0.25">
      <c r="A1298" t="s">
        <v>1583</v>
      </c>
      <c r="B1298" t="s">
        <v>3283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8659</v>
      </c>
      <c r="S1298">
        <v>7189</v>
      </c>
      <c r="T1298">
        <v>0</v>
      </c>
      <c r="U1298">
        <v>0</v>
      </c>
      <c r="V1298">
        <v>0</v>
      </c>
      <c r="W1298">
        <v>49539</v>
      </c>
      <c r="X1298">
        <f t="shared" si="20"/>
        <v>13</v>
      </c>
    </row>
    <row r="1299" spans="1:24" x14ac:dyDescent="0.25">
      <c r="A1299" t="s">
        <v>1585</v>
      </c>
      <c r="B1299" t="s">
        <v>3283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94865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f t="shared" si="20"/>
        <v>15</v>
      </c>
    </row>
    <row r="1300" spans="1:24" x14ac:dyDescent="0.25">
      <c r="A1300" t="s">
        <v>1589</v>
      </c>
      <c r="B1300" t="s">
        <v>3283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f t="shared" si="20"/>
        <v>16</v>
      </c>
    </row>
    <row r="1301" spans="1:24" x14ac:dyDescent="0.25">
      <c r="A1301" t="s">
        <v>1590</v>
      </c>
      <c r="B1301" t="s">
        <v>3283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f t="shared" si="20"/>
        <v>16</v>
      </c>
    </row>
    <row r="1302" spans="1:24" x14ac:dyDescent="0.25">
      <c r="A1302" t="s">
        <v>1591</v>
      </c>
      <c r="B1302" t="s">
        <v>3283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f t="shared" si="20"/>
        <v>16</v>
      </c>
    </row>
    <row r="1303" spans="1:24" x14ac:dyDescent="0.25">
      <c r="A1303" t="s">
        <v>1592</v>
      </c>
      <c r="B1303" t="s">
        <v>3283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95011</v>
      </c>
      <c r="V1303">
        <v>179897</v>
      </c>
      <c r="W1303">
        <v>0</v>
      </c>
      <c r="X1303">
        <f t="shared" si="20"/>
        <v>14</v>
      </c>
    </row>
    <row r="1304" spans="1:24" x14ac:dyDescent="0.25">
      <c r="A1304" t="s">
        <v>1595</v>
      </c>
      <c r="B1304" t="s">
        <v>3283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f t="shared" si="20"/>
        <v>16</v>
      </c>
    </row>
    <row r="1305" spans="1:24" x14ac:dyDescent="0.25">
      <c r="A1305" t="s">
        <v>1599</v>
      </c>
      <c r="B1305" t="s">
        <v>3283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f t="shared" si="20"/>
        <v>16</v>
      </c>
    </row>
    <row r="1306" spans="1:24" x14ac:dyDescent="0.25">
      <c r="A1306" t="s">
        <v>1600</v>
      </c>
      <c r="B1306" t="s">
        <v>3283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f t="shared" si="20"/>
        <v>16</v>
      </c>
    </row>
    <row r="1307" spans="1:24" x14ac:dyDescent="0.25">
      <c r="A1307" t="s">
        <v>1601</v>
      </c>
      <c r="B1307" t="s">
        <v>3283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f t="shared" si="20"/>
        <v>16</v>
      </c>
    </row>
    <row r="1308" spans="1:24" x14ac:dyDescent="0.25">
      <c r="A1308" t="s">
        <v>1602</v>
      </c>
      <c r="B1308" t="s">
        <v>3283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f t="shared" si="20"/>
        <v>16</v>
      </c>
    </row>
    <row r="1309" spans="1:24" x14ac:dyDescent="0.25">
      <c r="A1309" t="s">
        <v>1604</v>
      </c>
      <c r="B1309" t="s">
        <v>3283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f t="shared" si="20"/>
        <v>16</v>
      </c>
    </row>
    <row r="1310" spans="1:24" x14ac:dyDescent="0.25">
      <c r="A1310" t="s">
        <v>1605</v>
      </c>
      <c r="B1310" t="s">
        <v>3283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f t="shared" si="20"/>
        <v>16</v>
      </c>
    </row>
    <row r="1311" spans="1:24" x14ac:dyDescent="0.25">
      <c r="A1311" t="s">
        <v>1608</v>
      </c>
      <c r="B1311" t="s">
        <v>3283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f t="shared" si="20"/>
        <v>16</v>
      </c>
    </row>
    <row r="1312" spans="1:24" x14ac:dyDescent="0.25">
      <c r="A1312" t="s">
        <v>1609</v>
      </c>
      <c r="B1312" t="s">
        <v>3283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f t="shared" si="20"/>
        <v>16</v>
      </c>
    </row>
    <row r="1313" spans="1:24" x14ac:dyDescent="0.25">
      <c r="A1313" t="s">
        <v>1610</v>
      </c>
      <c r="B1313" t="s">
        <v>3283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f t="shared" si="20"/>
        <v>16</v>
      </c>
    </row>
    <row r="1314" spans="1:24" x14ac:dyDescent="0.25">
      <c r="A1314" t="s">
        <v>1611</v>
      </c>
      <c r="B1314" t="s">
        <v>3283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f t="shared" si="20"/>
        <v>16</v>
      </c>
    </row>
    <row r="1315" spans="1:24" x14ac:dyDescent="0.25">
      <c r="A1315" t="s">
        <v>1613</v>
      </c>
      <c r="B1315" t="s">
        <v>3283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325510</v>
      </c>
      <c r="W1315">
        <v>0</v>
      </c>
      <c r="X1315">
        <f t="shared" si="20"/>
        <v>15</v>
      </c>
    </row>
    <row r="1316" spans="1:24" x14ac:dyDescent="0.25">
      <c r="A1316" t="s">
        <v>1614</v>
      </c>
      <c r="B1316" t="s">
        <v>3283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f t="shared" si="20"/>
        <v>16</v>
      </c>
    </row>
    <row r="1317" spans="1:24" x14ac:dyDescent="0.25">
      <c r="A1317" t="s">
        <v>1616</v>
      </c>
      <c r="B1317" t="s">
        <v>3283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f t="shared" si="20"/>
        <v>16</v>
      </c>
    </row>
    <row r="1318" spans="1:24" x14ac:dyDescent="0.25">
      <c r="A1318" t="s">
        <v>1617</v>
      </c>
      <c r="B1318" t="s">
        <v>3283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f t="shared" si="20"/>
        <v>16</v>
      </c>
    </row>
    <row r="1319" spans="1:24" x14ac:dyDescent="0.25">
      <c r="A1319" t="s">
        <v>1618</v>
      </c>
      <c r="B1319" t="s">
        <v>3283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f t="shared" si="20"/>
        <v>16</v>
      </c>
    </row>
    <row r="1320" spans="1:24" x14ac:dyDescent="0.25">
      <c r="A1320" t="s">
        <v>1619</v>
      </c>
      <c r="B1320" t="s">
        <v>3283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f t="shared" si="20"/>
        <v>16</v>
      </c>
    </row>
    <row r="1321" spans="1:24" x14ac:dyDescent="0.25">
      <c r="A1321" t="s">
        <v>1620</v>
      </c>
      <c r="B1321" t="s">
        <v>3283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7195</v>
      </c>
      <c r="W1321">
        <v>0</v>
      </c>
      <c r="X1321">
        <f t="shared" si="20"/>
        <v>15</v>
      </c>
    </row>
    <row r="1322" spans="1:24" x14ac:dyDescent="0.25">
      <c r="A1322" t="s">
        <v>1621</v>
      </c>
      <c r="B1322" t="s">
        <v>3283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f t="shared" si="20"/>
        <v>16</v>
      </c>
    </row>
    <row r="1323" spans="1:24" x14ac:dyDescent="0.25">
      <c r="A1323" t="s">
        <v>1622</v>
      </c>
      <c r="B1323" t="s">
        <v>3283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f t="shared" si="20"/>
        <v>16</v>
      </c>
    </row>
    <row r="1324" spans="1:24" x14ac:dyDescent="0.25">
      <c r="A1324" t="s">
        <v>1625</v>
      </c>
      <c r="B1324" t="s">
        <v>3283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f t="shared" si="20"/>
        <v>16</v>
      </c>
    </row>
    <row r="1325" spans="1:24" x14ac:dyDescent="0.25">
      <c r="A1325" t="s">
        <v>1628</v>
      </c>
      <c r="B1325" t="s">
        <v>3283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f t="shared" si="20"/>
        <v>16</v>
      </c>
    </row>
    <row r="1326" spans="1:24" x14ac:dyDescent="0.25">
      <c r="A1326" t="s">
        <v>1629</v>
      </c>
      <c r="B1326" t="s">
        <v>3283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f t="shared" si="20"/>
        <v>16</v>
      </c>
    </row>
    <row r="1327" spans="1:24" x14ac:dyDescent="0.25">
      <c r="A1327" t="s">
        <v>1632</v>
      </c>
      <c r="B1327" t="s">
        <v>3283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141071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243548</v>
      </c>
      <c r="V1327">
        <v>176349</v>
      </c>
      <c r="W1327">
        <v>122558</v>
      </c>
      <c r="X1327">
        <f t="shared" si="20"/>
        <v>12</v>
      </c>
    </row>
    <row r="1328" spans="1:24" x14ac:dyDescent="0.25">
      <c r="A1328" t="s">
        <v>1634</v>
      </c>
      <c r="B1328" t="s">
        <v>3283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f t="shared" si="20"/>
        <v>16</v>
      </c>
    </row>
    <row r="1329" spans="1:24" x14ac:dyDescent="0.25">
      <c r="A1329" t="s">
        <v>1639</v>
      </c>
      <c r="B1329" t="s">
        <v>3283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56848</v>
      </c>
      <c r="P1329">
        <v>70158</v>
      </c>
      <c r="Q1329">
        <v>60020</v>
      </c>
      <c r="R1329">
        <v>0</v>
      </c>
      <c r="S1329">
        <v>0</v>
      </c>
      <c r="T1329">
        <v>0</v>
      </c>
      <c r="U1329">
        <v>80649</v>
      </c>
      <c r="V1329">
        <v>58030</v>
      </c>
      <c r="W1329">
        <v>77814</v>
      </c>
      <c r="X1329">
        <f t="shared" si="20"/>
        <v>10</v>
      </c>
    </row>
    <row r="1330" spans="1:24" x14ac:dyDescent="0.25">
      <c r="A1330" t="s">
        <v>1642</v>
      </c>
      <c r="B1330" t="s">
        <v>3283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f t="shared" si="20"/>
        <v>16</v>
      </c>
    </row>
    <row r="1331" spans="1:24" x14ac:dyDescent="0.25">
      <c r="A1331" t="s">
        <v>1643</v>
      </c>
      <c r="B1331" t="s">
        <v>3283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44492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52865</v>
      </c>
      <c r="W1331">
        <v>0</v>
      </c>
      <c r="X1331">
        <f t="shared" si="20"/>
        <v>14</v>
      </c>
    </row>
    <row r="1332" spans="1:24" x14ac:dyDescent="0.25">
      <c r="A1332" t="s">
        <v>1644</v>
      </c>
      <c r="B1332" t="s">
        <v>3283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7335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f t="shared" si="20"/>
        <v>15</v>
      </c>
    </row>
    <row r="1333" spans="1:24" x14ac:dyDescent="0.25">
      <c r="A1333" t="s">
        <v>1645</v>
      </c>
      <c r="B1333" t="s">
        <v>3283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3045</v>
      </c>
      <c r="N1333">
        <v>0</v>
      </c>
      <c r="O1333">
        <v>0</v>
      </c>
      <c r="P1333">
        <v>0</v>
      </c>
      <c r="Q1333">
        <v>2542</v>
      </c>
      <c r="R1333">
        <v>0</v>
      </c>
      <c r="S1333">
        <v>0</v>
      </c>
      <c r="T1333">
        <v>0</v>
      </c>
      <c r="U1333">
        <v>0</v>
      </c>
      <c r="V1333">
        <v>2591</v>
      </c>
      <c r="W1333">
        <v>0</v>
      </c>
      <c r="X1333">
        <f t="shared" si="20"/>
        <v>13</v>
      </c>
    </row>
    <row r="1334" spans="1:24" x14ac:dyDescent="0.25">
      <c r="A1334" t="s">
        <v>1646</v>
      </c>
      <c r="B1334" t="s">
        <v>3283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f t="shared" si="20"/>
        <v>16</v>
      </c>
    </row>
    <row r="1335" spans="1:24" x14ac:dyDescent="0.25">
      <c r="A1335" t="s">
        <v>1649</v>
      </c>
      <c r="B1335" t="s">
        <v>3283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f t="shared" si="20"/>
        <v>16</v>
      </c>
    </row>
    <row r="1336" spans="1:24" x14ac:dyDescent="0.25">
      <c r="A1336" t="s">
        <v>1651</v>
      </c>
      <c r="B1336" t="s">
        <v>3283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f t="shared" si="20"/>
        <v>16</v>
      </c>
    </row>
    <row r="1337" spans="1:24" x14ac:dyDescent="0.25">
      <c r="A1337" t="s">
        <v>1652</v>
      </c>
      <c r="B1337" t="s">
        <v>3283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f t="shared" si="20"/>
        <v>16</v>
      </c>
    </row>
    <row r="1338" spans="1:24" x14ac:dyDescent="0.25">
      <c r="A1338" t="s">
        <v>1653</v>
      </c>
      <c r="B1338" t="s">
        <v>3283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f t="shared" si="20"/>
        <v>16</v>
      </c>
    </row>
    <row r="1339" spans="1:24" x14ac:dyDescent="0.25">
      <c r="A1339" t="s">
        <v>1655</v>
      </c>
      <c r="B1339" t="s">
        <v>3283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f t="shared" si="20"/>
        <v>16</v>
      </c>
    </row>
    <row r="1340" spans="1:24" x14ac:dyDescent="0.25">
      <c r="A1340" t="s">
        <v>1658</v>
      </c>
      <c r="B1340" t="s">
        <v>3283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f t="shared" si="20"/>
        <v>16</v>
      </c>
    </row>
    <row r="1341" spans="1:24" x14ac:dyDescent="0.25">
      <c r="A1341" t="s">
        <v>1660</v>
      </c>
      <c r="B1341" t="s">
        <v>3283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6779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f t="shared" si="20"/>
        <v>15</v>
      </c>
    </row>
    <row r="1342" spans="1:24" x14ac:dyDescent="0.25">
      <c r="A1342" t="s">
        <v>1662</v>
      </c>
      <c r="B1342" t="s">
        <v>3283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f t="shared" si="20"/>
        <v>16</v>
      </c>
    </row>
    <row r="1343" spans="1:24" x14ac:dyDescent="0.25">
      <c r="A1343" t="s">
        <v>1664</v>
      </c>
      <c r="B1343" t="s">
        <v>3283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f t="shared" si="20"/>
        <v>16</v>
      </c>
    </row>
    <row r="1344" spans="1:24" x14ac:dyDescent="0.25">
      <c r="A1344" t="s">
        <v>1665</v>
      </c>
      <c r="B1344" t="s">
        <v>3283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f t="shared" si="20"/>
        <v>16</v>
      </c>
    </row>
    <row r="1345" spans="1:24" x14ac:dyDescent="0.25">
      <c r="A1345" t="s">
        <v>1666</v>
      </c>
      <c r="B1345" t="s">
        <v>3283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f t="shared" si="20"/>
        <v>16</v>
      </c>
    </row>
    <row r="1346" spans="1:24" x14ac:dyDescent="0.25">
      <c r="A1346" t="s">
        <v>1667</v>
      </c>
      <c r="B1346" t="s">
        <v>3283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f t="shared" si="20"/>
        <v>16</v>
      </c>
    </row>
    <row r="1347" spans="1:24" x14ac:dyDescent="0.25">
      <c r="A1347" t="s">
        <v>1668</v>
      </c>
      <c r="B1347" t="s">
        <v>3283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f t="shared" ref="X1347:X1410" si="21">COUNTIF(H1347:W1347,0)</f>
        <v>16</v>
      </c>
    </row>
    <row r="1348" spans="1:24" x14ac:dyDescent="0.25">
      <c r="A1348" t="s">
        <v>1669</v>
      </c>
      <c r="B1348" t="s">
        <v>3283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f t="shared" si="21"/>
        <v>16</v>
      </c>
    </row>
    <row r="1349" spans="1:24" x14ac:dyDescent="0.25">
      <c r="A1349" t="s">
        <v>1671</v>
      </c>
      <c r="B1349" t="s">
        <v>3283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33499</v>
      </c>
      <c r="V1349">
        <v>0</v>
      </c>
      <c r="W1349">
        <v>0</v>
      </c>
      <c r="X1349">
        <f t="shared" si="21"/>
        <v>15</v>
      </c>
    </row>
    <row r="1350" spans="1:24" x14ac:dyDescent="0.25">
      <c r="A1350" t="s">
        <v>1683</v>
      </c>
      <c r="B1350" t="s">
        <v>3283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f t="shared" si="21"/>
        <v>16</v>
      </c>
    </row>
    <row r="1351" spans="1:24" x14ac:dyDescent="0.25">
      <c r="A1351" t="s">
        <v>1687</v>
      </c>
      <c r="B1351" t="s">
        <v>3283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f t="shared" si="21"/>
        <v>16</v>
      </c>
    </row>
    <row r="1352" spans="1:24" x14ac:dyDescent="0.25">
      <c r="A1352" t="s">
        <v>1688</v>
      </c>
      <c r="B1352" t="s">
        <v>3283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f t="shared" si="21"/>
        <v>16</v>
      </c>
    </row>
    <row r="1353" spans="1:24" x14ac:dyDescent="0.25">
      <c r="A1353" t="s">
        <v>1689</v>
      </c>
      <c r="B1353" t="s">
        <v>3283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44734</v>
      </c>
      <c r="N1353">
        <v>38693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f t="shared" si="21"/>
        <v>14</v>
      </c>
    </row>
    <row r="1354" spans="1:24" x14ac:dyDescent="0.25">
      <c r="A1354" t="s">
        <v>1691</v>
      </c>
      <c r="B1354" t="s">
        <v>3283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f t="shared" si="21"/>
        <v>16</v>
      </c>
    </row>
    <row r="1355" spans="1:24" x14ac:dyDescent="0.25">
      <c r="A1355" t="s">
        <v>1697</v>
      </c>
      <c r="B1355" t="s">
        <v>3283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f t="shared" si="21"/>
        <v>16</v>
      </c>
    </row>
    <row r="1356" spans="1:24" x14ac:dyDescent="0.25">
      <c r="A1356" t="s">
        <v>1699</v>
      </c>
      <c r="B1356" t="s">
        <v>3283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6698</v>
      </c>
      <c r="O1356">
        <v>0</v>
      </c>
      <c r="P1356">
        <v>8448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f t="shared" si="21"/>
        <v>14</v>
      </c>
    </row>
    <row r="1357" spans="1:24" x14ac:dyDescent="0.25">
      <c r="A1357" t="s">
        <v>1700</v>
      </c>
      <c r="B1357" t="s">
        <v>3283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f t="shared" si="21"/>
        <v>16</v>
      </c>
    </row>
    <row r="1358" spans="1:24" x14ac:dyDescent="0.25">
      <c r="A1358" t="s">
        <v>1701</v>
      </c>
      <c r="B1358" t="s">
        <v>3283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f t="shared" si="21"/>
        <v>16</v>
      </c>
    </row>
    <row r="1359" spans="1:24" x14ac:dyDescent="0.25">
      <c r="A1359" t="s">
        <v>1702</v>
      </c>
      <c r="B1359" t="s">
        <v>3283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f t="shared" si="21"/>
        <v>16</v>
      </c>
    </row>
    <row r="1360" spans="1:24" x14ac:dyDescent="0.25">
      <c r="A1360" t="s">
        <v>1703</v>
      </c>
      <c r="B1360" t="s">
        <v>3283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f t="shared" si="21"/>
        <v>16</v>
      </c>
    </row>
    <row r="1361" spans="1:24" x14ac:dyDescent="0.25">
      <c r="A1361" t="s">
        <v>1704</v>
      </c>
      <c r="B1361" t="s">
        <v>3283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231939</v>
      </c>
      <c r="M1361">
        <v>252541</v>
      </c>
      <c r="N1361">
        <v>221995</v>
      </c>
      <c r="O1361">
        <v>102634</v>
      </c>
      <c r="P1361">
        <v>49770</v>
      </c>
      <c r="Q1361">
        <v>61793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f t="shared" si="21"/>
        <v>10</v>
      </c>
    </row>
    <row r="1362" spans="1:24" x14ac:dyDescent="0.25">
      <c r="A1362" t="s">
        <v>69</v>
      </c>
      <c r="B1362" t="s">
        <v>3275</v>
      </c>
      <c r="C1362">
        <v>258750</v>
      </c>
      <c r="D1362">
        <v>99690</v>
      </c>
      <c r="E1362">
        <v>30477</v>
      </c>
      <c r="F1362">
        <v>7892932</v>
      </c>
      <c r="G1362">
        <v>7809963</v>
      </c>
      <c r="H1362">
        <v>7959515</v>
      </c>
      <c r="I1362">
        <v>9464436</v>
      </c>
      <c r="J1362">
        <v>10868880</v>
      </c>
      <c r="K1362">
        <v>11319053</v>
      </c>
      <c r="L1362">
        <v>23600985</v>
      </c>
      <c r="M1362">
        <v>19231666</v>
      </c>
      <c r="N1362">
        <v>14517578</v>
      </c>
      <c r="O1362">
        <v>686647</v>
      </c>
      <c r="P1362">
        <v>566004</v>
      </c>
      <c r="Q1362">
        <v>497998</v>
      </c>
      <c r="R1362">
        <v>19397239</v>
      </c>
      <c r="S1362">
        <v>19034127</v>
      </c>
      <c r="T1362">
        <v>20145997</v>
      </c>
      <c r="U1362">
        <v>3124810</v>
      </c>
      <c r="V1362">
        <v>3392096</v>
      </c>
      <c r="W1362">
        <v>3092446</v>
      </c>
      <c r="X1362">
        <f t="shared" si="21"/>
        <v>0</v>
      </c>
    </row>
    <row r="1363" spans="1:24" x14ac:dyDescent="0.25">
      <c r="A1363" t="s">
        <v>277</v>
      </c>
      <c r="B1363" t="s">
        <v>3275</v>
      </c>
      <c r="C1363">
        <v>0</v>
      </c>
      <c r="D1363">
        <v>0</v>
      </c>
      <c r="E1363">
        <v>0</v>
      </c>
      <c r="F1363">
        <v>42951</v>
      </c>
      <c r="G1363">
        <v>0</v>
      </c>
      <c r="H1363">
        <v>0</v>
      </c>
      <c r="I1363">
        <v>83158</v>
      </c>
      <c r="J1363">
        <v>105885</v>
      </c>
      <c r="K1363">
        <v>96926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316641</v>
      </c>
      <c r="R1363">
        <v>80940</v>
      </c>
      <c r="S1363">
        <v>70089</v>
      </c>
      <c r="T1363">
        <v>76210</v>
      </c>
      <c r="U1363">
        <v>699362</v>
      </c>
      <c r="V1363">
        <v>542729</v>
      </c>
      <c r="W1363">
        <v>500203</v>
      </c>
      <c r="X1363">
        <f t="shared" si="21"/>
        <v>6</v>
      </c>
    </row>
    <row r="1364" spans="1:24" x14ac:dyDescent="0.25">
      <c r="A1364" t="s">
        <v>502</v>
      </c>
      <c r="B1364" t="s">
        <v>3275</v>
      </c>
      <c r="C1364">
        <v>0</v>
      </c>
      <c r="D1364">
        <v>0</v>
      </c>
      <c r="E1364">
        <v>0</v>
      </c>
      <c r="F1364">
        <v>503907</v>
      </c>
      <c r="G1364">
        <v>443578</v>
      </c>
      <c r="H1364">
        <v>363663</v>
      </c>
      <c r="I1364">
        <v>337228</v>
      </c>
      <c r="J1364">
        <v>287255</v>
      </c>
      <c r="K1364">
        <v>263943</v>
      </c>
      <c r="L1364">
        <v>2204930</v>
      </c>
      <c r="M1364">
        <v>2585632</v>
      </c>
      <c r="N1364">
        <v>3187596</v>
      </c>
      <c r="O1364">
        <v>4537230</v>
      </c>
      <c r="P1364">
        <v>4065882</v>
      </c>
      <c r="Q1364">
        <v>4490683</v>
      </c>
      <c r="R1364">
        <v>331218</v>
      </c>
      <c r="S1364">
        <v>339904</v>
      </c>
      <c r="T1364">
        <v>409317</v>
      </c>
      <c r="U1364">
        <v>5159296</v>
      </c>
      <c r="V1364">
        <v>5014153</v>
      </c>
      <c r="W1364">
        <v>7117407</v>
      </c>
      <c r="X1364">
        <f t="shared" si="21"/>
        <v>0</v>
      </c>
    </row>
    <row r="1365" spans="1:24" x14ac:dyDescent="0.25">
      <c r="A1365" t="s">
        <v>652</v>
      </c>
      <c r="B1365" t="s">
        <v>3275</v>
      </c>
      <c r="C1365">
        <v>0</v>
      </c>
      <c r="D1365">
        <v>0</v>
      </c>
      <c r="E1365">
        <v>0</v>
      </c>
      <c r="F1365">
        <v>9266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18221</v>
      </c>
      <c r="S1365">
        <v>11813</v>
      </c>
      <c r="T1365">
        <v>0</v>
      </c>
      <c r="U1365">
        <v>21841</v>
      </c>
      <c r="V1365">
        <v>0</v>
      </c>
      <c r="W1365">
        <v>0</v>
      </c>
      <c r="X1365">
        <f t="shared" si="21"/>
        <v>13</v>
      </c>
    </row>
    <row r="1366" spans="1:24" x14ac:dyDescent="0.25">
      <c r="A1366" t="s">
        <v>895</v>
      </c>
      <c r="B1366" t="s">
        <v>3275</v>
      </c>
      <c r="C1366">
        <v>0</v>
      </c>
      <c r="D1366">
        <v>0</v>
      </c>
      <c r="E1366">
        <v>0</v>
      </c>
      <c r="F1366">
        <v>32368</v>
      </c>
      <c r="G1366">
        <v>12171</v>
      </c>
      <c r="H1366">
        <v>40447</v>
      </c>
      <c r="I1366">
        <v>0</v>
      </c>
      <c r="J1366">
        <v>0</v>
      </c>
      <c r="K1366">
        <v>0</v>
      </c>
      <c r="L1366">
        <v>456919</v>
      </c>
      <c r="M1366">
        <v>337785</v>
      </c>
      <c r="N1366">
        <v>239377</v>
      </c>
      <c r="O1366">
        <v>371442</v>
      </c>
      <c r="P1366">
        <v>382052</v>
      </c>
      <c r="Q1366">
        <v>329296</v>
      </c>
      <c r="R1366">
        <v>0</v>
      </c>
      <c r="S1366">
        <v>0</v>
      </c>
      <c r="T1366">
        <v>0</v>
      </c>
      <c r="U1366">
        <v>146891</v>
      </c>
      <c r="V1366">
        <v>255684</v>
      </c>
      <c r="W1366">
        <v>0</v>
      </c>
      <c r="X1366">
        <f t="shared" si="21"/>
        <v>7</v>
      </c>
    </row>
    <row r="1367" spans="1:24" x14ac:dyDescent="0.25">
      <c r="A1367" t="s">
        <v>1231</v>
      </c>
      <c r="B1367" t="s">
        <v>3275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114513</v>
      </c>
      <c r="M1367">
        <v>194623</v>
      </c>
      <c r="N1367">
        <v>211860</v>
      </c>
      <c r="O1367">
        <v>302552</v>
      </c>
      <c r="P1367">
        <v>372099</v>
      </c>
      <c r="Q1367">
        <v>199282</v>
      </c>
      <c r="R1367">
        <v>0</v>
      </c>
      <c r="S1367">
        <v>0</v>
      </c>
      <c r="T1367">
        <v>0</v>
      </c>
      <c r="U1367">
        <v>376472</v>
      </c>
      <c r="V1367">
        <v>370402</v>
      </c>
      <c r="W1367">
        <v>289574</v>
      </c>
      <c r="X1367">
        <f t="shared" si="21"/>
        <v>7</v>
      </c>
    </row>
    <row r="1368" spans="1:24" x14ac:dyDescent="0.25">
      <c r="A1368" t="s">
        <v>1265</v>
      </c>
      <c r="B1368" t="s">
        <v>3275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78849</v>
      </c>
      <c r="M1368">
        <v>74029</v>
      </c>
      <c r="N1368">
        <v>95053</v>
      </c>
      <c r="O1368">
        <v>97680</v>
      </c>
      <c r="P1368">
        <v>94068</v>
      </c>
      <c r="Q1368">
        <v>132346</v>
      </c>
      <c r="R1368">
        <v>9092</v>
      </c>
      <c r="S1368">
        <v>16842</v>
      </c>
      <c r="T1368">
        <v>9796</v>
      </c>
      <c r="U1368">
        <v>461006</v>
      </c>
      <c r="V1368">
        <v>517216</v>
      </c>
      <c r="W1368">
        <v>245312</v>
      </c>
      <c r="X1368">
        <f t="shared" si="21"/>
        <v>4</v>
      </c>
    </row>
    <row r="1369" spans="1:24" x14ac:dyDescent="0.25">
      <c r="A1369" t="s">
        <v>1476</v>
      </c>
      <c r="B1369" t="s">
        <v>3275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37479</v>
      </c>
      <c r="V1369">
        <v>56386</v>
      </c>
      <c r="W1369">
        <v>0</v>
      </c>
      <c r="X1369">
        <f t="shared" si="21"/>
        <v>14</v>
      </c>
    </row>
    <row r="1370" spans="1:24" x14ac:dyDescent="0.25">
      <c r="A1370" t="s">
        <v>1478</v>
      </c>
      <c r="B1370" t="s">
        <v>3275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4965</v>
      </c>
      <c r="N1370">
        <v>0</v>
      </c>
      <c r="O1370">
        <v>12888</v>
      </c>
      <c r="P1370">
        <v>11195</v>
      </c>
      <c r="Q1370">
        <v>0</v>
      </c>
      <c r="R1370">
        <v>0</v>
      </c>
      <c r="S1370">
        <v>0</v>
      </c>
      <c r="T1370">
        <v>0</v>
      </c>
      <c r="U1370">
        <v>11642</v>
      </c>
      <c r="V1370">
        <v>0</v>
      </c>
      <c r="W1370">
        <v>0</v>
      </c>
      <c r="X1370">
        <f t="shared" si="21"/>
        <v>12</v>
      </c>
    </row>
    <row r="1371" spans="1:24" x14ac:dyDescent="0.25">
      <c r="A1371" t="s">
        <v>1494</v>
      </c>
      <c r="B1371" t="s">
        <v>3275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8359</v>
      </c>
      <c r="R1371">
        <v>0</v>
      </c>
      <c r="S1371">
        <v>0</v>
      </c>
      <c r="T1371">
        <v>0</v>
      </c>
      <c r="U1371">
        <v>28195</v>
      </c>
      <c r="V1371">
        <v>31839</v>
      </c>
      <c r="W1371">
        <v>34423</v>
      </c>
      <c r="X1371">
        <f t="shared" si="21"/>
        <v>12</v>
      </c>
    </row>
    <row r="1372" spans="1:24" x14ac:dyDescent="0.25">
      <c r="A1372" t="s">
        <v>1505</v>
      </c>
      <c r="B1372" t="s">
        <v>3275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11719</v>
      </c>
      <c r="V1372">
        <v>0</v>
      </c>
      <c r="W1372">
        <v>0</v>
      </c>
      <c r="X1372">
        <f t="shared" si="21"/>
        <v>15</v>
      </c>
    </row>
    <row r="1373" spans="1:24" x14ac:dyDescent="0.25">
      <c r="A1373" t="s">
        <v>1536</v>
      </c>
      <c r="B1373" t="s">
        <v>3275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f t="shared" si="21"/>
        <v>16</v>
      </c>
    </row>
    <row r="1374" spans="1:24" x14ac:dyDescent="0.25">
      <c r="A1374" t="s">
        <v>1537</v>
      </c>
      <c r="B1374" t="s">
        <v>3275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f t="shared" si="21"/>
        <v>16</v>
      </c>
    </row>
    <row r="1375" spans="1:24" x14ac:dyDescent="0.25">
      <c r="A1375" t="s">
        <v>1540</v>
      </c>
      <c r="B1375" t="s">
        <v>3275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1029272</v>
      </c>
      <c r="V1375">
        <v>1360502</v>
      </c>
      <c r="W1375">
        <v>1250481</v>
      </c>
      <c r="X1375">
        <f t="shared" si="21"/>
        <v>13</v>
      </c>
    </row>
    <row r="1376" spans="1:24" x14ac:dyDescent="0.25">
      <c r="A1376" t="s">
        <v>1550</v>
      </c>
      <c r="B1376" t="s">
        <v>3275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f t="shared" si="21"/>
        <v>16</v>
      </c>
    </row>
    <row r="1377" spans="1:24" x14ac:dyDescent="0.25">
      <c r="A1377" t="s">
        <v>1552</v>
      </c>
      <c r="B1377" t="s">
        <v>3275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f t="shared" si="21"/>
        <v>16</v>
      </c>
    </row>
    <row r="1378" spans="1:24" x14ac:dyDescent="0.25">
      <c r="A1378" t="s">
        <v>1562</v>
      </c>
      <c r="B1378" t="s">
        <v>3275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f t="shared" si="21"/>
        <v>16</v>
      </c>
    </row>
    <row r="1379" spans="1:24" x14ac:dyDescent="0.25">
      <c r="A1379" t="s">
        <v>1563</v>
      </c>
      <c r="B1379" t="s">
        <v>3275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5397789</v>
      </c>
      <c r="X1379">
        <f t="shared" si="21"/>
        <v>15</v>
      </c>
    </row>
    <row r="1380" spans="1:24" x14ac:dyDescent="0.25">
      <c r="A1380" t="s">
        <v>1564</v>
      </c>
      <c r="B1380" t="s">
        <v>3275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161484</v>
      </c>
      <c r="W1380">
        <v>0</v>
      </c>
      <c r="X1380">
        <f t="shared" si="21"/>
        <v>15</v>
      </c>
    </row>
    <row r="1381" spans="1:24" x14ac:dyDescent="0.25">
      <c r="A1381" t="s">
        <v>1567</v>
      </c>
      <c r="B1381" t="s">
        <v>3275</v>
      </c>
      <c r="C1381">
        <v>0</v>
      </c>
      <c r="D1381">
        <v>0</v>
      </c>
      <c r="E1381">
        <v>0</v>
      </c>
      <c r="F1381">
        <v>1134</v>
      </c>
      <c r="G1381">
        <v>0</v>
      </c>
      <c r="H1381">
        <v>0</v>
      </c>
      <c r="I1381">
        <v>0</v>
      </c>
      <c r="J1381">
        <v>0</v>
      </c>
      <c r="K1381">
        <v>2736</v>
      </c>
      <c r="L1381">
        <v>29586</v>
      </c>
      <c r="M1381">
        <v>0</v>
      </c>
      <c r="N1381">
        <v>27929</v>
      </c>
      <c r="O1381">
        <v>16119</v>
      </c>
      <c r="P1381">
        <v>0</v>
      </c>
      <c r="Q1381">
        <v>19710</v>
      </c>
      <c r="R1381">
        <v>0</v>
      </c>
      <c r="S1381">
        <v>0</v>
      </c>
      <c r="T1381">
        <v>2150</v>
      </c>
      <c r="U1381">
        <v>0</v>
      </c>
      <c r="V1381">
        <v>0</v>
      </c>
      <c r="W1381">
        <v>12766</v>
      </c>
      <c r="X1381">
        <f t="shared" si="21"/>
        <v>9</v>
      </c>
    </row>
    <row r="1382" spans="1:24" x14ac:dyDescent="0.25">
      <c r="A1382" t="s">
        <v>1575</v>
      </c>
      <c r="B1382" t="s">
        <v>3275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f t="shared" si="21"/>
        <v>16</v>
      </c>
    </row>
    <row r="1383" spans="1:24" x14ac:dyDescent="0.25">
      <c r="A1383" t="s">
        <v>1581</v>
      </c>
      <c r="B1383" t="s">
        <v>3275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f t="shared" si="21"/>
        <v>16</v>
      </c>
    </row>
    <row r="1384" spans="1:24" x14ac:dyDescent="0.25">
      <c r="A1384" t="s">
        <v>1584</v>
      </c>
      <c r="B1384" t="s">
        <v>3275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f t="shared" si="21"/>
        <v>16</v>
      </c>
    </row>
    <row r="1385" spans="1:24" x14ac:dyDescent="0.25">
      <c r="A1385" t="s">
        <v>1606</v>
      </c>
      <c r="B1385" t="s">
        <v>3275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271878</v>
      </c>
      <c r="V1385">
        <v>266198</v>
      </c>
      <c r="W1385">
        <v>0</v>
      </c>
      <c r="X1385">
        <f t="shared" si="21"/>
        <v>14</v>
      </c>
    </row>
    <row r="1386" spans="1:24" x14ac:dyDescent="0.25">
      <c r="A1386" t="s">
        <v>1607</v>
      </c>
      <c r="B1386" t="s">
        <v>3275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f t="shared" si="21"/>
        <v>16</v>
      </c>
    </row>
    <row r="1387" spans="1:24" x14ac:dyDescent="0.25">
      <c r="A1387" t="s">
        <v>1623</v>
      </c>
      <c r="B1387" t="s">
        <v>3275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288404</v>
      </c>
      <c r="V1387">
        <v>0</v>
      </c>
      <c r="W1387">
        <v>0</v>
      </c>
      <c r="X1387">
        <f t="shared" si="21"/>
        <v>15</v>
      </c>
    </row>
    <row r="1388" spans="1:24" x14ac:dyDescent="0.25">
      <c r="A1388" t="s">
        <v>1627</v>
      </c>
      <c r="B1388" t="s">
        <v>3275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f t="shared" si="21"/>
        <v>16</v>
      </c>
    </row>
    <row r="1389" spans="1:24" x14ac:dyDescent="0.25">
      <c r="A1389" t="s">
        <v>1630</v>
      </c>
      <c r="B1389" t="s">
        <v>3275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f t="shared" si="21"/>
        <v>16</v>
      </c>
    </row>
    <row r="1390" spans="1:24" x14ac:dyDescent="0.25">
      <c r="A1390" t="s">
        <v>1631</v>
      </c>
      <c r="B1390" t="s">
        <v>3275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242479</v>
      </c>
      <c r="N1390">
        <v>0</v>
      </c>
      <c r="O1390">
        <v>179710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168120</v>
      </c>
      <c r="V1390">
        <v>240270</v>
      </c>
      <c r="W1390">
        <v>176671</v>
      </c>
      <c r="X1390">
        <f t="shared" si="21"/>
        <v>11</v>
      </c>
    </row>
    <row r="1391" spans="1:24" x14ac:dyDescent="0.25">
      <c r="A1391" t="s">
        <v>1637</v>
      </c>
      <c r="B1391" t="s">
        <v>3275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f t="shared" si="21"/>
        <v>16</v>
      </c>
    </row>
    <row r="1392" spans="1:24" x14ac:dyDescent="0.25">
      <c r="A1392" t="s">
        <v>1654</v>
      </c>
      <c r="B1392" t="s">
        <v>3275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f t="shared" si="21"/>
        <v>16</v>
      </c>
    </row>
    <row r="1393" spans="1:24" x14ac:dyDescent="0.25">
      <c r="A1393" t="s">
        <v>1670</v>
      </c>
      <c r="B1393" t="s">
        <v>3275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75336</v>
      </c>
      <c r="V1393">
        <v>63265</v>
      </c>
      <c r="W1393">
        <v>25529</v>
      </c>
      <c r="X1393">
        <f t="shared" si="21"/>
        <v>13</v>
      </c>
    </row>
    <row r="1394" spans="1:24" x14ac:dyDescent="0.25">
      <c r="A1394" t="s">
        <v>1675</v>
      </c>
      <c r="B1394" t="s">
        <v>3275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29142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f t="shared" si="21"/>
        <v>15</v>
      </c>
    </row>
    <row r="1395" spans="1:24" x14ac:dyDescent="0.25">
      <c r="A1395" t="s">
        <v>1676</v>
      </c>
      <c r="B1395" t="s">
        <v>3275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f t="shared" si="21"/>
        <v>16</v>
      </c>
    </row>
    <row r="1396" spans="1:24" x14ac:dyDescent="0.25">
      <c r="A1396" t="s">
        <v>1677</v>
      </c>
      <c r="B1396" t="s">
        <v>3275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f t="shared" si="21"/>
        <v>16</v>
      </c>
    </row>
    <row r="1397" spans="1:24" x14ac:dyDescent="0.25">
      <c r="A1397" t="s">
        <v>1678</v>
      </c>
      <c r="B1397" t="s">
        <v>3275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11105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25926</v>
      </c>
      <c r="V1397">
        <v>28400</v>
      </c>
      <c r="W1397">
        <v>34859</v>
      </c>
      <c r="X1397">
        <f t="shared" si="21"/>
        <v>12</v>
      </c>
    </row>
    <row r="1398" spans="1:24" x14ac:dyDescent="0.25">
      <c r="A1398" t="s">
        <v>1681</v>
      </c>
      <c r="B1398" t="s">
        <v>3275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f t="shared" si="21"/>
        <v>16</v>
      </c>
    </row>
    <row r="1399" spans="1:24" x14ac:dyDescent="0.25">
      <c r="A1399" t="s">
        <v>1684</v>
      </c>
      <c r="B1399" t="s">
        <v>3275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f t="shared" si="21"/>
        <v>16</v>
      </c>
    </row>
    <row r="1400" spans="1:24" x14ac:dyDescent="0.25">
      <c r="A1400" t="s">
        <v>1685</v>
      </c>
      <c r="B1400" t="s">
        <v>3275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f t="shared" si="21"/>
        <v>16</v>
      </c>
    </row>
    <row r="1401" spans="1:24" x14ac:dyDescent="0.25">
      <c r="A1401" t="s">
        <v>1693</v>
      </c>
      <c r="B1401" t="s">
        <v>3275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f t="shared" si="21"/>
        <v>16</v>
      </c>
    </row>
    <row r="1402" spans="1:24" x14ac:dyDescent="0.25">
      <c r="A1402" t="s">
        <v>1694</v>
      </c>
      <c r="B1402" t="s">
        <v>3275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f t="shared" si="21"/>
        <v>16</v>
      </c>
    </row>
    <row r="1403" spans="1:24" x14ac:dyDescent="0.25">
      <c r="A1403" t="s">
        <v>1696</v>
      </c>
      <c r="B1403" t="s">
        <v>3275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f t="shared" si="21"/>
        <v>16</v>
      </c>
    </row>
    <row r="1404" spans="1:24" x14ac:dyDescent="0.25">
      <c r="A1404" t="s">
        <v>1698</v>
      </c>
      <c r="B1404" t="s">
        <v>3275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f t="shared" si="21"/>
        <v>16</v>
      </c>
    </row>
    <row r="1405" spans="1:24" x14ac:dyDescent="0.25">
      <c r="A1405" t="s">
        <v>1706</v>
      </c>
      <c r="B1405" t="s">
        <v>3275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17028</v>
      </c>
      <c r="W1405">
        <v>0</v>
      </c>
      <c r="X1405">
        <f t="shared" si="21"/>
        <v>15</v>
      </c>
    </row>
    <row r="1406" spans="1:24" x14ac:dyDescent="0.25">
      <c r="A1406" t="s">
        <v>1709</v>
      </c>
      <c r="B1406" t="s">
        <v>3275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f t="shared" si="21"/>
        <v>16</v>
      </c>
    </row>
    <row r="1407" spans="1:24" x14ac:dyDescent="0.25">
      <c r="A1407" t="s">
        <v>1710</v>
      </c>
      <c r="B1407" t="s">
        <v>3275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f t="shared" si="21"/>
        <v>16</v>
      </c>
    </row>
    <row r="1408" spans="1:24" x14ac:dyDescent="0.25">
      <c r="A1408" t="s">
        <v>1711</v>
      </c>
      <c r="B1408" t="s">
        <v>3275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f t="shared" si="21"/>
        <v>16</v>
      </c>
    </row>
    <row r="1409" spans="1:24" x14ac:dyDescent="0.25">
      <c r="A1409" t="s">
        <v>1713</v>
      </c>
      <c r="B1409" t="s">
        <v>3275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3665</v>
      </c>
      <c r="V1409">
        <v>4066</v>
      </c>
      <c r="W1409">
        <v>0</v>
      </c>
      <c r="X1409">
        <f t="shared" si="21"/>
        <v>14</v>
      </c>
    </row>
    <row r="1410" spans="1:24" x14ac:dyDescent="0.25">
      <c r="A1410" t="s">
        <v>1714</v>
      </c>
      <c r="B1410" t="s">
        <v>3275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f t="shared" si="21"/>
        <v>16</v>
      </c>
    </row>
    <row r="1411" spans="1:24" x14ac:dyDescent="0.25">
      <c r="A1411" t="s">
        <v>1715</v>
      </c>
      <c r="B1411" t="s">
        <v>3275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46460</v>
      </c>
      <c r="X1411">
        <f t="shared" ref="X1411:X1474" si="22">COUNTIF(H1411:W1411,0)</f>
        <v>15</v>
      </c>
    </row>
    <row r="1412" spans="1:24" x14ac:dyDescent="0.25">
      <c r="A1412" t="s">
        <v>1717</v>
      </c>
      <c r="B1412" t="s">
        <v>3275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f t="shared" si="22"/>
        <v>16</v>
      </c>
    </row>
    <row r="1413" spans="1:24" x14ac:dyDescent="0.25">
      <c r="A1413" t="s">
        <v>1718</v>
      </c>
      <c r="B1413" t="s">
        <v>3275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f t="shared" si="22"/>
        <v>16</v>
      </c>
    </row>
    <row r="1414" spans="1:24" x14ac:dyDescent="0.25">
      <c r="A1414" t="s">
        <v>1719</v>
      </c>
      <c r="B1414" t="s">
        <v>3275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42140</v>
      </c>
      <c r="N1414">
        <v>47507</v>
      </c>
      <c r="O1414">
        <v>39162</v>
      </c>
      <c r="P1414">
        <v>54497</v>
      </c>
      <c r="Q1414">
        <v>73555</v>
      </c>
      <c r="R1414">
        <v>0</v>
      </c>
      <c r="S1414">
        <v>0</v>
      </c>
      <c r="T1414">
        <v>0</v>
      </c>
      <c r="U1414">
        <v>104834</v>
      </c>
      <c r="V1414">
        <v>115594</v>
      </c>
      <c r="W1414">
        <v>181253</v>
      </c>
      <c r="X1414">
        <f t="shared" si="22"/>
        <v>8</v>
      </c>
    </row>
    <row r="1415" spans="1:24" x14ac:dyDescent="0.25">
      <c r="A1415" t="s">
        <v>1720</v>
      </c>
      <c r="B1415" t="s">
        <v>3275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2523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4122</v>
      </c>
      <c r="V1415">
        <v>6818</v>
      </c>
      <c r="W1415">
        <v>4292</v>
      </c>
      <c r="X1415">
        <f t="shared" si="22"/>
        <v>12</v>
      </c>
    </row>
    <row r="1416" spans="1:24" x14ac:dyDescent="0.25">
      <c r="A1416" t="s">
        <v>1721</v>
      </c>
      <c r="B1416" t="s">
        <v>3275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3030</v>
      </c>
      <c r="I1416">
        <v>0</v>
      </c>
      <c r="J1416">
        <v>0</v>
      </c>
      <c r="K1416">
        <v>0</v>
      </c>
      <c r="L1416">
        <v>3607</v>
      </c>
      <c r="M1416">
        <v>12086</v>
      </c>
      <c r="N1416">
        <v>7224</v>
      </c>
      <c r="O1416">
        <v>21566</v>
      </c>
      <c r="P1416">
        <v>10914</v>
      </c>
      <c r="Q1416">
        <v>6791</v>
      </c>
      <c r="R1416">
        <v>0</v>
      </c>
      <c r="S1416">
        <v>2801</v>
      </c>
      <c r="T1416">
        <v>0</v>
      </c>
      <c r="U1416">
        <v>32101</v>
      </c>
      <c r="V1416">
        <v>20027</v>
      </c>
      <c r="W1416">
        <v>18994</v>
      </c>
      <c r="X1416">
        <f t="shared" si="22"/>
        <v>5</v>
      </c>
    </row>
    <row r="1417" spans="1:24" x14ac:dyDescent="0.25">
      <c r="A1417" t="s">
        <v>1722</v>
      </c>
      <c r="B1417" t="s">
        <v>3275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f t="shared" si="22"/>
        <v>16</v>
      </c>
    </row>
    <row r="1418" spans="1:24" x14ac:dyDescent="0.25">
      <c r="A1418" t="s">
        <v>1725</v>
      </c>
      <c r="B1418" t="s">
        <v>3275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2093</v>
      </c>
      <c r="W1418">
        <v>0</v>
      </c>
      <c r="X1418">
        <f t="shared" si="22"/>
        <v>15</v>
      </c>
    </row>
    <row r="1419" spans="1:24" x14ac:dyDescent="0.25">
      <c r="A1419" t="s">
        <v>1727</v>
      </c>
      <c r="B1419" t="s">
        <v>3275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f t="shared" si="22"/>
        <v>16</v>
      </c>
    </row>
    <row r="1420" spans="1:24" x14ac:dyDescent="0.25">
      <c r="A1420" t="s">
        <v>1729</v>
      </c>
      <c r="B1420" t="s">
        <v>3275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f t="shared" si="22"/>
        <v>16</v>
      </c>
    </row>
    <row r="1421" spans="1:24" x14ac:dyDescent="0.25">
      <c r="A1421" t="s">
        <v>1730</v>
      </c>
      <c r="B1421" t="s">
        <v>3275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2008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f t="shared" si="22"/>
        <v>15</v>
      </c>
    </row>
    <row r="1422" spans="1:24" x14ac:dyDescent="0.25">
      <c r="A1422" t="s">
        <v>1731</v>
      </c>
      <c r="B1422" t="s">
        <v>3275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f t="shared" si="22"/>
        <v>16</v>
      </c>
    </row>
    <row r="1423" spans="1:24" x14ac:dyDescent="0.25">
      <c r="A1423" t="s">
        <v>1733</v>
      </c>
      <c r="B1423" t="s">
        <v>3275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f t="shared" si="22"/>
        <v>16</v>
      </c>
    </row>
    <row r="1424" spans="1:24" x14ac:dyDescent="0.25">
      <c r="A1424" t="s">
        <v>1735</v>
      </c>
      <c r="B1424" t="s">
        <v>3275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23121</v>
      </c>
      <c r="W1424">
        <v>14793</v>
      </c>
      <c r="X1424">
        <f t="shared" si="22"/>
        <v>14</v>
      </c>
    </row>
    <row r="1425" spans="1:24" x14ac:dyDescent="0.25">
      <c r="A1425" t="s">
        <v>1736</v>
      </c>
      <c r="B1425" t="s">
        <v>3275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220315</v>
      </c>
      <c r="P1425">
        <v>233975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f t="shared" si="22"/>
        <v>14</v>
      </c>
    </row>
    <row r="1426" spans="1:24" x14ac:dyDescent="0.25">
      <c r="A1426" t="s">
        <v>1737</v>
      </c>
      <c r="B1426" t="s">
        <v>3275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18238</v>
      </c>
      <c r="M1426">
        <v>0</v>
      </c>
      <c r="N1426">
        <v>22991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47963</v>
      </c>
      <c r="X1426">
        <f t="shared" si="22"/>
        <v>13</v>
      </c>
    </row>
    <row r="1427" spans="1:24" x14ac:dyDescent="0.25">
      <c r="A1427" t="s">
        <v>1738</v>
      </c>
      <c r="B1427" t="s">
        <v>3275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74858</v>
      </c>
      <c r="P1427">
        <v>0</v>
      </c>
      <c r="Q1427">
        <v>68723</v>
      </c>
      <c r="R1427">
        <v>0</v>
      </c>
      <c r="S1427">
        <v>0</v>
      </c>
      <c r="T1427">
        <v>0</v>
      </c>
      <c r="U1427">
        <v>116771</v>
      </c>
      <c r="V1427">
        <v>123098</v>
      </c>
      <c r="W1427">
        <v>63315</v>
      </c>
      <c r="X1427">
        <f t="shared" si="22"/>
        <v>11</v>
      </c>
    </row>
    <row r="1428" spans="1:24" x14ac:dyDescent="0.25">
      <c r="A1428" t="s">
        <v>1743</v>
      </c>
      <c r="B1428" t="s">
        <v>3275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f t="shared" si="22"/>
        <v>16</v>
      </c>
    </row>
    <row r="1429" spans="1:24" x14ac:dyDescent="0.25">
      <c r="A1429" t="s">
        <v>1744</v>
      </c>
      <c r="B1429" t="s">
        <v>3275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f t="shared" si="22"/>
        <v>16</v>
      </c>
    </row>
    <row r="1430" spans="1:24" x14ac:dyDescent="0.25">
      <c r="A1430" t="s">
        <v>1749</v>
      </c>
      <c r="B1430" t="s">
        <v>3275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120991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f t="shared" si="22"/>
        <v>15</v>
      </c>
    </row>
    <row r="1431" spans="1:24" x14ac:dyDescent="0.25">
      <c r="A1431" t="s">
        <v>1751</v>
      </c>
      <c r="B1431" t="s">
        <v>3275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f t="shared" si="22"/>
        <v>16</v>
      </c>
    </row>
    <row r="1432" spans="1:24" x14ac:dyDescent="0.25">
      <c r="A1432" t="s">
        <v>1753</v>
      </c>
      <c r="B1432" t="s">
        <v>3275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f t="shared" si="22"/>
        <v>16</v>
      </c>
    </row>
    <row r="1433" spans="1:24" x14ac:dyDescent="0.25">
      <c r="A1433" t="s">
        <v>1754</v>
      </c>
      <c r="B1433" t="s">
        <v>3275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f t="shared" si="22"/>
        <v>16</v>
      </c>
    </row>
    <row r="1434" spans="1:24" x14ac:dyDescent="0.25">
      <c r="A1434" t="s">
        <v>1754</v>
      </c>
      <c r="B1434" t="s">
        <v>3275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f t="shared" si="22"/>
        <v>16</v>
      </c>
    </row>
    <row r="1435" spans="1:24" x14ac:dyDescent="0.25">
      <c r="A1435" t="s">
        <v>1756</v>
      </c>
      <c r="B1435" t="s">
        <v>3275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f t="shared" si="22"/>
        <v>16</v>
      </c>
    </row>
    <row r="1436" spans="1:24" x14ac:dyDescent="0.25">
      <c r="A1436" t="s">
        <v>1757</v>
      </c>
      <c r="B1436" t="s">
        <v>3275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f t="shared" si="22"/>
        <v>16</v>
      </c>
    </row>
    <row r="1437" spans="1:24" x14ac:dyDescent="0.25">
      <c r="A1437" t="s">
        <v>1564</v>
      </c>
      <c r="B1437" t="s">
        <v>3275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161484</v>
      </c>
      <c r="W1437">
        <v>0</v>
      </c>
      <c r="X1437">
        <f t="shared" si="22"/>
        <v>15</v>
      </c>
    </row>
    <row r="1438" spans="1:24" x14ac:dyDescent="0.25">
      <c r="A1438" t="s">
        <v>1760</v>
      </c>
      <c r="B1438" t="s">
        <v>3275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f t="shared" si="22"/>
        <v>16</v>
      </c>
    </row>
    <row r="1439" spans="1:24" x14ac:dyDescent="0.25">
      <c r="A1439" t="s">
        <v>1761</v>
      </c>
      <c r="B1439" t="s">
        <v>3275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f t="shared" si="22"/>
        <v>16</v>
      </c>
    </row>
    <row r="1440" spans="1:24" x14ac:dyDescent="0.25">
      <c r="A1440" t="s">
        <v>1763</v>
      </c>
      <c r="B1440" t="s">
        <v>3275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f t="shared" si="22"/>
        <v>16</v>
      </c>
    </row>
    <row r="1441" spans="1:24" x14ac:dyDescent="0.25">
      <c r="A1441" t="s">
        <v>1765</v>
      </c>
      <c r="B1441" t="s">
        <v>3275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f t="shared" si="22"/>
        <v>16</v>
      </c>
    </row>
    <row r="1442" spans="1:24" x14ac:dyDescent="0.25">
      <c r="A1442" t="s">
        <v>1767</v>
      </c>
      <c r="B1442" t="s">
        <v>3275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75917</v>
      </c>
      <c r="W1442">
        <v>0</v>
      </c>
      <c r="X1442">
        <f t="shared" si="22"/>
        <v>15</v>
      </c>
    </row>
    <row r="1443" spans="1:24" x14ac:dyDescent="0.25">
      <c r="A1443" t="s">
        <v>1768</v>
      </c>
      <c r="B1443" t="s">
        <v>3275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f t="shared" si="22"/>
        <v>16</v>
      </c>
    </row>
    <row r="1444" spans="1:24" x14ac:dyDescent="0.25">
      <c r="A1444" t="s">
        <v>1769</v>
      </c>
      <c r="B1444" t="s">
        <v>3275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f t="shared" si="22"/>
        <v>16</v>
      </c>
    </row>
    <row r="1445" spans="1:24" x14ac:dyDescent="0.25">
      <c r="A1445" t="s">
        <v>1770</v>
      </c>
      <c r="B1445" t="s">
        <v>3275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f t="shared" si="22"/>
        <v>16</v>
      </c>
    </row>
    <row r="1446" spans="1:24" x14ac:dyDescent="0.25">
      <c r="A1446" t="s">
        <v>1771</v>
      </c>
      <c r="B1446" t="s">
        <v>3275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f t="shared" si="22"/>
        <v>16</v>
      </c>
    </row>
    <row r="1447" spans="1:24" x14ac:dyDescent="0.25">
      <c r="A1447" t="s">
        <v>1637</v>
      </c>
      <c r="B1447" t="s">
        <v>3275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f t="shared" si="22"/>
        <v>16</v>
      </c>
    </row>
    <row r="1448" spans="1:24" x14ac:dyDescent="0.25">
      <c r="A1448" t="s">
        <v>1773</v>
      </c>
      <c r="B1448" t="s">
        <v>3275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99293</v>
      </c>
      <c r="M1448">
        <v>96312</v>
      </c>
      <c r="N1448">
        <v>111473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f t="shared" si="22"/>
        <v>13</v>
      </c>
    </row>
    <row r="1449" spans="1:24" x14ac:dyDescent="0.25">
      <c r="A1449" t="s">
        <v>1774</v>
      </c>
      <c r="B1449" t="s">
        <v>3275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f t="shared" si="22"/>
        <v>16</v>
      </c>
    </row>
    <row r="1450" spans="1:24" x14ac:dyDescent="0.25">
      <c r="A1450" t="s">
        <v>1775</v>
      </c>
      <c r="B1450" t="s">
        <v>3275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f t="shared" si="22"/>
        <v>16</v>
      </c>
    </row>
    <row r="1451" spans="1:24" x14ac:dyDescent="0.25">
      <c r="A1451" t="s">
        <v>1777</v>
      </c>
      <c r="B1451" t="s">
        <v>3275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f t="shared" si="22"/>
        <v>16</v>
      </c>
    </row>
    <row r="1452" spans="1:24" x14ac:dyDescent="0.25">
      <c r="A1452" t="s">
        <v>1670</v>
      </c>
      <c r="B1452" t="s">
        <v>3275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75336</v>
      </c>
      <c r="V1452">
        <v>63265</v>
      </c>
      <c r="W1452">
        <v>25529</v>
      </c>
      <c r="X1452">
        <f t="shared" si="22"/>
        <v>13</v>
      </c>
    </row>
    <row r="1453" spans="1:24" x14ac:dyDescent="0.25">
      <c r="A1453" t="s">
        <v>1778</v>
      </c>
      <c r="B1453" t="s">
        <v>3275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f t="shared" si="22"/>
        <v>16</v>
      </c>
    </row>
    <row r="1454" spans="1:24" x14ac:dyDescent="0.25">
      <c r="A1454" t="s">
        <v>1778</v>
      </c>
      <c r="B1454" t="s">
        <v>3275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f t="shared" si="22"/>
        <v>16</v>
      </c>
    </row>
    <row r="1455" spans="1:24" x14ac:dyDescent="0.25">
      <c r="A1455" t="s">
        <v>1779</v>
      </c>
      <c r="B1455" t="s">
        <v>3275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773</v>
      </c>
      <c r="N1455">
        <v>0</v>
      </c>
      <c r="O1455">
        <v>0</v>
      </c>
      <c r="P1455">
        <v>2175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f t="shared" si="22"/>
        <v>14</v>
      </c>
    </row>
    <row r="1456" spans="1:24" x14ac:dyDescent="0.25">
      <c r="A1456" t="s">
        <v>1780</v>
      </c>
      <c r="B1456" t="s">
        <v>3275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f t="shared" si="22"/>
        <v>16</v>
      </c>
    </row>
    <row r="1457" spans="1:24" x14ac:dyDescent="0.25">
      <c r="A1457" t="s">
        <v>1781</v>
      </c>
      <c r="B1457" t="s">
        <v>3275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f t="shared" si="22"/>
        <v>16</v>
      </c>
    </row>
    <row r="1458" spans="1:24" x14ac:dyDescent="0.25">
      <c r="A1458" t="s">
        <v>1782</v>
      </c>
      <c r="B1458" t="s">
        <v>3275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f t="shared" si="22"/>
        <v>16</v>
      </c>
    </row>
    <row r="1459" spans="1:24" x14ac:dyDescent="0.25">
      <c r="A1459" t="s">
        <v>1783</v>
      </c>
      <c r="B1459" t="s">
        <v>3275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f t="shared" si="22"/>
        <v>16</v>
      </c>
    </row>
    <row r="1460" spans="1:24" x14ac:dyDescent="0.25">
      <c r="A1460" t="s">
        <v>1784</v>
      </c>
      <c r="B1460" t="s">
        <v>3275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f t="shared" si="22"/>
        <v>16</v>
      </c>
    </row>
    <row r="1461" spans="1:24" x14ac:dyDescent="0.25">
      <c r="A1461" t="s">
        <v>1785</v>
      </c>
      <c r="B1461" t="s">
        <v>3275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f t="shared" si="22"/>
        <v>16</v>
      </c>
    </row>
    <row r="1462" spans="1:24" x14ac:dyDescent="0.25">
      <c r="A1462" t="s">
        <v>1786</v>
      </c>
      <c r="B1462" t="s">
        <v>3275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12895</v>
      </c>
      <c r="N1462">
        <v>5431</v>
      </c>
      <c r="O1462">
        <v>22675</v>
      </c>
      <c r="P1462">
        <v>12179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5420</v>
      </c>
      <c r="W1462">
        <v>0</v>
      </c>
      <c r="X1462">
        <f t="shared" si="22"/>
        <v>11</v>
      </c>
    </row>
    <row r="1463" spans="1:24" x14ac:dyDescent="0.25">
      <c r="A1463" t="s">
        <v>1787</v>
      </c>
      <c r="B1463" t="s">
        <v>3275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f t="shared" si="22"/>
        <v>16</v>
      </c>
    </row>
    <row r="1464" spans="1:24" x14ac:dyDescent="0.25">
      <c r="A1464" t="s">
        <v>1788</v>
      </c>
      <c r="B1464" t="s">
        <v>3275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173198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186644</v>
      </c>
      <c r="X1464">
        <f t="shared" si="22"/>
        <v>14</v>
      </c>
    </row>
    <row r="1465" spans="1:24" x14ac:dyDescent="0.25">
      <c r="A1465" t="s">
        <v>1789</v>
      </c>
      <c r="B1465" t="s">
        <v>3275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f t="shared" si="22"/>
        <v>16</v>
      </c>
    </row>
    <row r="1466" spans="1:24" x14ac:dyDescent="0.25">
      <c r="A1466" t="s">
        <v>601</v>
      </c>
      <c r="B1466" t="s">
        <v>3304</v>
      </c>
      <c r="C1466">
        <v>0</v>
      </c>
      <c r="D1466">
        <v>0</v>
      </c>
      <c r="E1466">
        <v>0</v>
      </c>
      <c r="F1466">
        <v>48678</v>
      </c>
      <c r="G1466">
        <v>0</v>
      </c>
      <c r="H1466">
        <v>59456</v>
      </c>
      <c r="I1466">
        <v>11311</v>
      </c>
      <c r="J1466">
        <v>16033</v>
      </c>
      <c r="K1466">
        <v>12231</v>
      </c>
      <c r="L1466">
        <v>0</v>
      </c>
      <c r="M1466">
        <v>0</v>
      </c>
      <c r="N1466">
        <v>7165</v>
      </c>
      <c r="O1466">
        <v>0</v>
      </c>
      <c r="P1466">
        <v>5593</v>
      </c>
      <c r="Q1466">
        <v>7392</v>
      </c>
      <c r="R1466">
        <v>0</v>
      </c>
      <c r="S1466">
        <v>16929</v>
      </c>
      <c r="T1466">
        <v>13384</v>
      </c>
      <c r="U1466">
        <v>0</v>
      </c>
      <c r="V1466">
        <v>0</v>
      </c>
      <c r="W1466">
        <v>0</v>
      </c>
      <c r="X1466">
        <f t="shared" si="22"/>
        <v>7</v>
      </c>
    </row>
    <row r="1467" spans="1:24" x14ac:dyDescent="0.25">
      <c r="A1467" t="s">
        <v>615</v>
      </c>
      <c r="B1467" t="s">
        <v>3304</v>
      </c>
      <c r="C1467">
        <v>61685</v>
      </c>
      <c r="D1467">
        <v>31897</v>
      </c>
      <c r="E1467">
        <v>19223</v>
      </c>
      <c r="F1467">
        <v>0</v>
      </c>
      <c r="G1467">
        <v>38644</v>
      </c>
      <c r="H1467">
        <v>54025</v>
      </c>
      <c r="I1467">
        <v>36460</v>
      </c>
      <c r="J1467">
        <v>43522</v>
      </c>
      <c r="K1467">
        <v>38128</v>
      </c>
      <c r="L1467">
        <v>67336</v>
      </c>
      <c r="M1467">
        <v>34702</v>
      </c>
      <c r="N1467">
        <v>0</v>
      </c>
      <c r="O1467">
        <v>120248</v>
      </c>
      <c r="P1467">
        <v>92184</v>
      </c>
      <c r="Q1467">
        <v>46273</v>
      </c>
      <c r="R1467">
        <v>28430</v>
      </c>
      <c r="S1467">
        <v>40820</v>
      </c>
      <c r="T1467">
        <v>0</v>
      </c>
      <c r="U1467">
        <v>74772</v>
      </c>
      <c r="V1467">
        <v>81940</v>
      </c>
      <c r="W1467">
        <v>45055</v>
      </c>
      <c r="X1467">
        <f t="shared" si="22"/>
        <v>2</v>
      </c>
    </row>
    <row r="1468" spans="1:24" x14ac:dyDescent="0.25">
      <c r="A1468" t="s">
        <v>1201</v>
      </c>
      <c r="B1468" t="s">
        <v>3304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18364</v>
      </c>
      <c r="M1468">
        <v>27974</v>
      </c>
      <c r="N1468">
        <v>27691</v>
      </c>
      <c r="O1468">
        <v>32788</v>
      </c>
      <c r="P1468">
        <v>50644</v>
      </c>
      <c r="Q1468">
        <v>50942</v>
      </c>
      <c r="R1468">
        <v>0</v>
      </c>
      <c r="S1468">
        <v>6952</v>
      </c>
      <c r="T1468">
        <v>5186</v>
      </c>
      <c r="U1468">
        <v>80798</v>
      </c>
      <c r="V1468">
        <v>95395</v>
      </c>
      <c r="W1468">
        <v>104285</v>
      </c>
      <c r="X1468">
        <f t="shared" si="22"/>
        <v>5</v>
      </c>
    </row>
    <row r="1469" spans="1:24" x14ac:dyDescent="0.25">
      <c r="A1469" t="s">
        <v>1450</v>
      </c>
      <c r="B1469" t="s">
        <v>3304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64656</v>
      </c>
      <c r="X1469">
        <f t="shared" si="22"/>
        <v>15</v>
      </c>
    </row>
    <row r="1470" spans="1:24" x14ac:dyDescent="0.25">
      <c r="A1470" t="s">
        <v>1453</v>
      </c>
      <c r="B1470" t="s">
        <v>3304</v>
      </c>
      <c r="C1470">
        <v>0</v>
      </c>
      <c r="D1470">
        <v>0</v>
      </c>
      <c r="E1470">
        <v>0</v>
      </c>
      <c r="F1470">
        <v>0</v>
      </c>
      <c r="G1470">
        <v>1344</v>
      </c>
      <c r="H1470">
        <v>0</v>
      </c>
      <c r="I1470">
        <v>0</v>
      </c>
      <c r="J1470">
        <v>0</v>
      </c>
      <c r="K1470">
        <v>0</v>
      </c>
      <c r="L1470">
        <v>3699</v>
      </c>
      <c r="M1470">
        <v>0</v>
      </c>
      <c r="N1470">
        <v>1324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11335</v>
      </c>
      <c r="X1470">
        <f t="shared" si="22"/>
        <v>13</v>
      </c>
    </row>
    <row r="1471" spans="1:24" x14ac:dyDescent="0.25">
      <c r="A1471" t="s">
        <v>1462</v>
      </c>
      <c r="B1471" t="s">
        <v>3304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26566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30162</v>
      </c>
      <c r="Q1471">
        <v>38061</v>
      </c>
      <c r="R1471">
        <v>0</v>
      </c>
      <c r="S1471">
        <v>0</v>
      </c>
      <c r="T1471">
        <v>0</v>
      </c>
      <c r="U1471">
        <v>101491</v>
      </c>
      <c r="V1471">
        <v>0</v>
      </c>
      <c r="W1471">
        <v>143374</v>
      </c>
      <c r="X1471">
        <f t="shared" si="22"/>
        <v>11</v>
      </c>
    </row>
    <row r="1472" spans="1:24" x14ac:dyDescent="0.25">
      <c r="A1472" t="s">
        <v>1464</v>
      </c>
      <c r="B1472" t="s">
        <v>3304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49290</v>
      </c>
      <c r="N1472">
        <v>43658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f t="shared" si="22"/>
        <v>14</v>
      </c>
    </row>
    <row r="1473" spans="1:24" x14ac:dyDescent="0.25">
      <c r="A1473" t="s">
        <v>1480</v>
      </c>
      <c r="B1473" t="s">
        <v>3304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139299</v>
      </c>
      <c r="M1473">
        <v>0</v>
      </c>
      <c r="N1473">
        <v>0</v>
      </c>
      <c r="O1473">
        <v>152740</v>
      </c>
      <c r="P1473">
        <v>183773</v>
      </c>
      <c r="Q1473">
        <v>0</v>
      </c>
      <c r="R1473">
        <v>0</v>
      </c>
      <c r="S1473">
        <v>0</v>
      </c>
      <c r="T1473">
        <v>0</v>
      </c>
      <c r="U1473">
        <v>281581</v>
      </c>
      <c r="V1473">
        <v>379338</v>
      </c>
      <c r="W1473">
        <v>981479</v>
      </c>
      <c r="X1473">
        <f t="shared" si="22"/>
        <v>10</v>
      </c>
    </row>
    <row r="1474" spans="1:24" x14ac:dyDescent="0.25">
      <c r="A1474" t="s">
        <v>1510</v>
      </c>
      <c r="B1474" t="s">
        <v>3304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21954</v>
      </c>
      <c r="N1474">
        <v>0</v>
      </c>
      <c r="O1474">
        <v>0</v>
      </c>
      <c r="P1474">
        <v>0</v>
      </c>
      <c r="Q1474">
        <v>25944</v>
      </c>
      <c r="R1474">
        <v>0</v>
      </c>
      <c r="S1474">
        <v>0</v>
      </c>
      <c r="T1474">
        <v>0</v>
      </c>
      <c r="U1474">
        <v>238050</v>
      </c>
      <c r="V1474">
        <v>239109</v>
      </c>
      <c r="W1474">
        <v>236907</v>
      </c>
      <c r="X1474">
        <f t="shared" si="22"/>
        <v>11</v>
      </c>
    </row>
    <row r="1475" spans="1:24" x14ac:dyDescent="0.25">
      <c r="A1475" t="s">
        <v>1518</v>
      </c>
      <c r="B1475" t="s">
        <v>3304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156050</v>
      </c>
      <c r="N1475">
        <v>132798</v>
      </c>
      <c r="O1475">
        <v>119194</v>
      </c>
      <c r="P1475">
        <v>132067</v>
      </c>
      <c r="Q1475">
        <v>120376</v>
      </c>
      <c r="R1475">
        <v>0</v>
      </c>
      <c r="S1475">
        <v>0</v>
      </c>
      <c r="T1475">
        <v>0</v>
      </c>
      <c r="U1475">
        <v>259213</v>
      </c>
      <c r="V1475">
        <v>303367</v>
      </c>
      <c r="W1475">
        <v>59711</v>
      </c>
      <c r="X1475">
        <f t="shared" ref="X1475:X1538" si="23">COUNTIF(H1475:W1475,0)</f>
        <v>8</v>
      </c>
    </row>
    <row r="1476" spans="1:24" x14ac:dyDescent="0.25">
      <c r="A1476" t="s">
        <v>1519</v>
      </c>
      <c r="B1476" t="s">
        <v>3304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196803</v>
      </c>
      <c r="Q1476">
        <v>181370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f t="shared" si="23"/>
        <v>14</v>
      </c>
    </row>
    <row r="1477" spans="1:24" x14ac:dyDescent="0.25">
      <c r="A1477" t="s">
        <v>1551</v>
      </c>
      <c r="B1477" t="s">
        <v>3304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f t="shared" si="23"/>
        <v>16</v>
      </c>
    </row>
    <row r="1478" spans="1:24" x14ac:dyDescent="0.25">
      <c r="A1478" t="s">
        <v>1555</v>
      </c>
      <c r="B1478" t="s">
        <v>3304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f t="shared" si="23"/>
        <v>16</v>
      </c>
    </row>
    <row r="1479" spans="1:24" x14ac:dyDescent="0.25">
      <c r="A1479" t="s">
        <v>1565</v>
      </c>
      <c r="B1479" t="s">
        <v>3304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f t="shared" si="23"/>
        <v>16</v>
      </c>
    </row>
    <row r="1480" spans="1:24" x14ac:dyDescent="0.25">
      <c r="A1480" t="s">
        <v>1569</v>
      </c>
      <c r="B1480" t="s">
        <v>3304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f t="shared" si="23"/>
        <v>16</v>
      </c>
    </row>
    <row r="1481" spans="1:24" x14ac:dyDescent="0.25">
      <c r="A1481" t="s">
        <v>1576</v>
      </c>
      <c r="B1481" t="s">
        <v>3304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f t="shared" si="23"/>
        <v>16</v>
      </c>
    </row>
    <row r="1482" spans="1:24" x14ac:dyDescent="0.25">
      <c r="A1482" t="s">
        <v>1588</v>
      </c>
      <c r="B1482" t="s">
        <v>3304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303389</v>
      </c>
      <c r="X1482">
        <f t="shared" si="23"/>
        <v>15</v>
      </c>
    </row>
    <row r="1483" spans="1:24" x14ac:dyDescent="0.25">
      <c r="A1483" t="s">
        <v>1594</v>
      </c>
      <c r="B1483" t="s">
        <v>3304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f t="shared" si="23"/>
        <v>16</v>
      </c>
    </row>
    <row r="1484" spans="1:24" x14ac:dyDescent="0.25">
      <c r="A1484" t="s">
        <v>1596</v>
      </c>
      <c r="B1484" t="s">
        <v>3304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29296</v>
      </c>
      <c r="W1484">
        <v>0</v>
      </c>
      <c r="X1484">
        <f t="shared" si="23"/>
        <v>15</v>
      </c>
    </row>
    <row r="1485" spans="1:24" x14ac:dyDescent="0.25">
      <c r="A1485" t="s">
        <v>1615</v>
      </c>
      <c r="B1485" t="s">
        <v>3304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136979</v>
      </c>
      <c r="V1485">
        <v>146456</v>
      </c>
      <c r="W1485">
        <v>0</v>
      </c>
      <c r="X1485">
        <f t="shared" si="23"/>
        <v>14</v>
      </c>
    </row>
    <row r="1486" spans="1:24" x14ac:dyDescent="0.25">
      <c r="A1486" t="s">
        <v>1624</v>
      </c>
      <c r="B1486" t="s">
        <v>3304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6033867</v>
      </c>
      <c r="Q1486">
        <v>6048757</v>
      </c>
      <c r="R1486">
        <v>0</v>
      </c>
      <c r="S1486">
        <v>0</v>
      </c>
      <c r="T1486">
        <v>0</v>
      </c>
      <c r="U1486">
        <v>5037797</v>
      </c>
      <c r="V1486">
        <v>5574160</v>
      </c>
      <c r="W1486">
        <v>5370260</v>
      </c>
      <c r="X1486">
        <f t="shared" si="23"/>
        <v>11</v>
      </c>
    </row>
    <row r="1487" spans="1:24" x14ac:dyDescent="0.25">
      <c r="A1487" t="s">
        <v>1626</v>
      </c>
      <c r="B1487" t="s">
        <v>3304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f t="shared" si="23"/>
        <v>16</v>
      </c>
    </row>
    <row r="1488" spans="1:24" x14ac:dyDescent="0.25">
      <c r="A1488" t="s">
        <v>1638</v>
      </c>
      <c r="B1488" t="s">
        <v>3304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3263</v>
      </c>
      <c r="P1488">
        <v>4880</v>
      </c>
      <c r="Q1488">
        <v>3005</v>
      </c>
      <c r="R1488">
        <v>0</v>
      </c>
      <c r="S1488">
        <v>0</v>
      </c>
      <c r="T1488">
        <v>0</v>
      </c>
      <c r="U1488">
        <v>7505</v>
      </c>
      <c r="V1488">
        <v>8390</v>
      </c>
      <c r="W1488">
        <v>6683</v>
      </c>
      <c r="X1488">
        <f t="shared" si="23"/>
        <v>10</v>
      </c>
    </row>
    <row r="1489" spans="1:24" x14ac:dyDescent="0.25">
      <c r="A1489" t="s">
        <v>1640</v>
      </c>
      <c r="B1489" t="s">
        <v>3304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f t="shared" si="23"/>
        <v>16</v>
      </c>
    </row>
    <row r="1490" spans="1:24" x14ac:dyDescent="0.25">
      <c r="A1490" t="s">
        <v>1657</v>
      </c>
      <c r="B1490" t="s">
        <v>3304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f t="shared" si="23"/>
        <v>16</v>
      </c>
    </row>
    <row r="1491" spans="1:24" x14ac:dyDescent="0.25">
      <c r="A1491" t="s">
        <v>1661</v>
      </c>
      <c r="B1491" t="s">
        <v>3304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f t="shared" si="23"/>
        <v>16</v>
      </c>
    </row>
    <row r="1492" spans="1:24" x14ac:dyDescent="0.25">
      <c r="A1492" t="s">
        <v>1663</v>
      </c>
      <c r="B1492" t="s">
        <v>3304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96417</v>
      </c>
      <c r="M1492">
        <v>74344</v>
      </c>
      <c r="N1492">
        <v>53745</v>
      </c>
      <c r="O1492">
        <v>0</v>
      </c>
      <c r="P1492">
        <v>46753</v>
      </c>
      <c r="Q1492">
        <v>51221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125278</v>
      </c>
      <c r="X1492">
        <f t="shared" si="23"/>
        <v>10</v>
      </c>
    </row>
    <row r="1493" spans="1:24" x14ac:dyDescent="0.25">
      <c r="A1493" t="s">
        <v>1686</v>
      </c>
      <c r="B1493" t="s">
        <v>3304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f t="shared" si="23"/>
        <v>16</v>
      </c>
    </row>
    <row r="1494" spans="1:24" x14ac:dyDescent="0.25">
      <c r="A1494" t="s">
        <v>1692</v>
      </c>
      <c r="B1494" t="s">
        <v>3304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27522</v>
      </c>
      <c r="V1494">
        <v>0</v>
      </c>
      <c r="W1494">
        <v>0</v>
      </c>
      <c r="X1494">
        <f t="shared" si="23"/>
        <v>15</v>
      </c>
    </row>
    <row r="1495" spans="1:24" x14ac:dyDescent="0.25">
      <c r="A1495" t="s">
        <v>1707</v>
      </c>
      <c r="B1495" t="s">
        <v>3304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7199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f t="shared" si="23"/>
        <v>15</v>
      </c>
    </row>
    <row r="1496" spans="1:24" x14ac:dyDescent="0.25">
      <c r="A1496" t="s">
        <v>1708</v>
      </c>
      <c r="B1496" t="s">
        <v>3304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f t="shared" si="23"/>
        <v>16</v>
      </c>
    </row>
    <row r="1497" spans="1:24" x14ac:dyDescent="0.25">
      <c r="A1497" t="s">
        <v>85</v>
      </c>
      <c r="B1497" t="s">
        <v>3280</v>
      </c>
      <c r="C1497">
        <v>10625</v>
      </c>
      <c r="D1497">
        <v>7493</v>
      </c>
      <c r="E1497">
        <v>6108</v>
      </c>
      <c r="F1497">
        <v>120306</v>
      </c>
      <c r="G1497">
        <v>136454</v>
      </c>
      <c r="H1497">
        <v>134965</v>
      </c>
      <c r="I1497">
        <v>110176</v>
      </c>
      <c r="J1497">
        <v>106713</v>
      </c>
      <c r="K1497">
        <v>121838</v>
      </c>
      <c r="L1497">
        <v>52455</v>
      </c>
      <c r="M1497">
        <v>47149</v>
      </c>
      <c r="N1497">
        <v>50483</v>
      </c>
      <c r="O1497">
        <v>24035</v>
      </c>
      <c r="P1497">
        <v>0</v>
      </c>
      <c r="Q1497">
        <v>18989</v>
      </c>
      <c r="R1497">
        <v>158847</v>
      </c>
      <c r="S1497">
        <v>158926</v>
      </c>
      <c r="T1497">
        <v>193917</v>
      </c>
      <c r="U1497">
        <v>33084</v>
      </c>
      <c r="V1497">
        <v>0</v>
      </c>
      <c r="W1497">
        <v>0</v>
      </c>
      <c r="X1497">
        <f t="shared" si="23"/>
        <v>3</v>
      </c>
    </row>
    <row r="1498" spans="1:24" x14ac:dyDescent="0.25">
      <c r="A1498" t="s">
        <v>828</v>
      </c>
      <c r="B1498" t="s">
        <v>3280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197511</v>
      </c>
      <c r="P1498">
        <v>218377</v>
      </c>
      <c r="Q1498">
        <v>258139</v>
      </c>
      <c r="R1498">
        <v>0</v>
      </c>
      <c r="S1498">
        <v>0</v>
      </c>
      <c r="T1498">
        <v>0</v>
      </c>
      <c r="U1498">
        <v>0</v>
      </c>
      <c r="V1498">
        <v>346083</v>
      </c>
      <c r="W1498">
        <v>0</v>
      </c>
      <c r="X1498">
        <f t="shared" si="23"/>
        <v>12</v>
      </c>
    </row>
    <row r="1499" spans="1:24" x14ac:dyDescent="0.25">
      <c r="A1499" t="s">
        <v>1175</v>
      </c>
      <c r="B1499" t="s">
        <v>3280</v>
      </c>
      <c r="C1499">
        <v>0</v>
      </c>
      <c r="D1499">
        <v>0</v>
      </c>
      <c r="E1499">
        <v>0</v>
      </c>
      <c r="F1499">
        <v>48524</v>
      </c>
      <c r="G1499">
        <v>51085</v>
      </c>
      <c r="H1499">
        <v>0</v>
      </c>
      <c r="I1499">
        <v>41796</v>
      </c>
      <c r="J1499">
        <v>0</v>
      </c>
      <c r="K1499">
        <v>0</v>
      </c>
      <c r="L1499">
        <v>0</v>
      </c>
      <c r="M1499">
        <v>38947</v>
      </c>
      <c r="N1499">
        <v>35206</v>
      </c>
      <c r="O1499">
        <v>0</v>
      </c>
      <c r="P1499">
        <v>0</v>
      </c>
      <c r="Q1499">
        <v>29151</v>
      </c>
      <c r="R1499">
        <v>45375</v>
      </c>
      <c r="S1499">
        <v>46695</v>
      </c>
      <c r="T1499">
        <v>0</v>
      </c>
      <c r="U1499">
        <v>35713</v>
      </c>
      <c r="V1499">
        <v>33736</v>
      </c>
      <c r="W1499">
        <v>39080</v>
      </c>
      <c r="X1499">
        <f t="shared" si="23"/>
        <v>7</v>
      </c>
    </row>
    <row r="1500" spans="1:24" x14ac:dyDescent="0.25">
      <c r="A1500" t="s">
        <v>1198</v>
      </c>
      <c r="B1500" t="s">
        <v>3280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119826218</v>
      </c>
      <c r="M1500">
        <v>0</v>
      </c>
      <c r="N1500">
        <v>20035849</v>
      </c>
      <c r="O1500">
        <v>209896076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414581673</v>
      </c>
      <c r="V1500">
        <v>423097485</v>
      </c>
      <c r="W1500">
        <v>0</v>
      </c>
      <c r="X1500">
        <f t="shared" si="23"/>
        <v>11</v>
      </c>
    </row>
    <row r="1501" spans="1:24" x14ac:dyDescent="0.25">
      <c r="A1501" t="s">
        <v>1222</v>
      </c>
      <c r="B1501" t="s">
        <v>3280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15790</v>
      </c>
      <c r="M1501">
        <v>19995</v>
      </c>
      <c r="N1501">
        <v>32420</v>
      </c>
      <c r="O1501">
        <v>0</v>
      </c>
      <c r="P1501">
        <v>25958</v>
      </c>
      <c r="Q1501">
        <v>0</v>
      </c>
      <c r="R1501">
        <v>0</v>
      </c>
      <c r="S1501">
        <v>0</v>
      </c>
      <c r="T1501">
        <v>0</v>
      </c>
      <c r="U1501">
        <v>45257</v>
      </c>
      <c r="V1501">
        <v>22050</v>
      </c>
      <c r="W1501">
        <v>0</v>
      </c>
      <c r="X1501">
        <f t="shared" si="23"/>
        <v>10</v>
      </c>
    </row>
    <row r="1502" spans="1:24" x14ac:dyDescent="0.25">
      <c r="A1502" t="s">
        <v>1292</v>
      </c>
      <c r="B1502" t="s">
        <v>3280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96729</v>
      </c>
      <c r="M1502">
        <v>105776</v>
      </c>
      <c r="N1502">
        <v>100867</v>
      </c>
      <c r="O1502">
        <v>57157</v>
      </c>
      <c r="P1502">
        <v>73359</v>
      </c>
      <c r="Q1502">
        <v>64117</v>
      </c>
      <c r="R1502">
        <v>0</v>
      </c>
      <c r="S1502">
        <v>0</v>
      </c>
      <c r="T1502">
        <v>0</v>
      </c>
      <c r="U1502">
        <v>200726</v>
      </c>
      <c r="V1502">
        <v>207972</v>
      </c>
      <c r="W1502">
        <v>190190</v>
      </c>
      <c r="X1502">
        <f t="shared" si="23"/>
        <v>7</v>
      </c>
    </row>
    <row r="1503" spans="1:24" x14ac:dyDescent="0.25">
      <c r="A1503" t="s">
        <v>1346</v>
      </c>
      <c r="B1503" t="s">
        <v>3280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1716625</v>
      </c>
      <c r="M1503">
        <v>1965130</v>
      </c>
      <c r="N1503">
        <v>1783935</v>
      </c>
      <c r="O1503">
        <v>2457635</v>
      </c>
      <c r="P1503">
        <v>2217383</v>
      </c>
      <c r="Q1503">
        <v>2173085</v>
      </c>
      <c r="R1503">
        <v>0</v>
      </c>
      <c r="S1503">
        <v>0</v>
      </c>
      <c r="T1503">
        <v>0</v>
      </c>
      <c r="U1503">
        <v>4368010</v>
      </c>
      <c r="V1503">
        <v>4375423</v>
      </c>
      <c r="W1503">
        <v>3874068</v>
      </c>
      <c r="X1503">
        <f t="shared" si="23"/>
        <v>7</v>
      </c>
    </row>
    <row r="1504" spans="1:24" x14ac:dyDescent="0.25">
      <c r="A1504" t="s">
        <v>1408</v>
      </c>
      <c r="B1504" t="s">
        <v>3280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170543</v>
      </c>
      <c r="N1504">
        <v>176796</v>
      </c>
      <c r="O1504">
        <v>443159</v>
      </c>
      <c r="P1504">
        <v>332113</v>
      </c>
      <c r="Q1504">
        <v>192905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f t="shared" si="23"/>
        <v>11</v>
      </c>
    </row>
    <row r="1505" spans="1:24" x14ac:dyDescent="0.25">
      <c r="A1505" t="s">
        <v>1508</v>
      </c>
      <c r="B1505" t="s">
        <v>3280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13291</v>
      </c>
      <c r="M1505">
        <v>0</v>
      </c>
      <c r="N1505">
        <v>0</v>
      </c>
      <c r="O1505">
        <v>53229</v>
      </c>
      <c r="P1505">
        <v>67730</v>
      </c>
      <c r="Q1505">
        <v>89419</v>
      </c>
      <c r="R1505">
        <v>0</v>
      </c>
      <c r="S1505">
        <v>0</v>
      </c>
      <c r="T1505">
        <v>0</v>
      </c>
      <c r="U1505">
        <v>391508</v>
      </c>
      <c r="V1505">
        <v>512113</v>
      </c>
      <c r="W1505">
        <v>1099179</v>
      </c>
      <c r="X1505">
        <f t="shared" si="23"/>
        <v>9</v>
      </c>
    </row>
    <row r="1506" spans="1:24" x14ac:dyDescent="0.25">
      <c r="A1506" t="s">
        <v>1520</v>
      </c>
      <c r="B1506" t="s">
        <v>3280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88507</v>
      </c>
      <c r="Q1506">
        <v>0</v>
      </c>
      <c r="R1506">
        <v>0</v>
      </c>
      <c r="S1506">
        <v>0</v>
      </c>
      <c r="T1506">
        <v>0</v>
      </c>
      <c r="U1506">
        <v>228351</v>
      </c>
      <c r="V1506">
        <v>149054</v>
      </c>
      <c r="W1506">
        <v>0</v>
      </c>
      <c r="X1506">
        <f t="shared" si="23"/>
        <v>13</v>
      </c>
    </row>
    <row r="1507" spans="1:24" x14ac:dyDescent="0.25">
      <c r="A1507" t="s">
        <v>1543</v>
      </c>
      <c r="B1507" t="s">
        <v>3280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89754</v>
      </c>
      <c r="R1507">
        <v>0</v>
      </c>
      <c r="S1507">
        <v>0</v>
      </c>
      <c r="T1507">
        <v>0</v>
      </c>
      <c r="U1507">
        <v>201994</v>
      </c>
      <c r="V1507">
        <v>283221</v>
      </c>
      <c r="W1507">
        <v>202273</v>
      </c>
      <c r="X1507">
        <f t="shared" si="23"/>
        <v>12</v>
      </c>
    </row>
    <row r="1508" spans="1:24" x14ac:dyDescent="0.25">
      <c r="A1508" t="s">
        <v>1566</v>
      </c>
      <c r="B1508" t="s">
        <v>3280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207713</v>
      </c>
      <c r="V1508">
        <v>220309</v>
      </c>
      <c r="W1508">
        <v>232201</v>
      </c>
      <c r="X1508">
        <f t="shared" si="23"/>
        <v>13</v>
      </c>
    </row>
    <row r="1509" spans="1:24" x14ac:dyDescent="0.25">
      <c r="A1509" t="s">
        <v>1593</v>
      </c>
      <c r="B1509" t="s">
        <v>3280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79636</v>
      </c>
      <c r="M1509">
        <v>0</v>
      </c>
      <c r="N1509">
        <v>113059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143532</v>
      </c>
      <c r="V1509">
        <v>168381</v>
      </c>
      <c r="W1509">
        <v>179726</v>
      </c>
      <c r="X1509">
        <f t="shared" si="23"/>
        <v>11</v>
      </c>
    </row>
    <row r="1510" spans="1:24" x14ac:dyDescent="0.25">
      <c r="A1510" t="s">
        <v>1597</v>
      </c>
      <c r="B1510" t="s">
        <v>3280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24346</v>
      </c>
      <c r="O1510">
        <v>20614</v>
      </c>
      <c r="P1510">
        <v>27585</v>
      </c>
      <c r="Q1510">
        <v>16841</v>
      </c>
      <c r="R1510">
        <v>0</v>
      </c>
      <c r="S1510">
        <v>0</v>
      </c>
      <c r="T1510">
        <v>0</v>
      </c>
      <c r="U1510">
        <v>53133</v>
      </c>
      <c r="V1510">
        <v>85224</v>
      </c>
      <c r="W1510">
        <v>86196</v>
      </c>
      <c r="X1510">
        <f t="shared" si="23"/>
        <v>9</v>
      </c>
    </row>
    <row r="1511" spans="1:24" x14ac:dyDescent="0.25">
      <c r="A1511" t="s">
        <v>1741</v>
      </c>
      <c r="B1511" t="s">
        <v>3280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8338</v>
      </c>
      <c r="R1511">
        <v>0</v>
      </c>
      <c r="S1511">
        <v>0</v>
      </c>
      <c r="T1511">
        <v>0</v>
      </c>
      <c r="U1511">
        <v>8137</v>
      </c>
      <c r="V1511">
        <v>0</v>
      </c>
      <c r="W1511">
        <v>0</v>
      </c>
      <c r="X1511">
        <f t="shared" si="23"/>
        <v>14</v>
      </c>
    </row>
    <row r="1512" spans="1:24" x14ac:dyDescent="0.25">
      <c r="A1512" t="s">
        <v>1745</v>
      </c>
      <c r="B1512" t="s">
        <v>3280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f t="shared" si="23"/>
        <v>16</v>
      </c>
    </row>
    <row r="1513" spans="1:24" x14ac:dyDescent="0.25">
      <c r="A1513" t="s">
        <v>1755</v>
      </c>
      <c r="B1513" t="s">
        <v>3280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f t="shared" si="23"/>
        <v>16</v>
      </c>
    </row>
    <row r="1514" spans="1:24" x14ac:dyDescent="0.25">
      <c r="A1514" t="s">
        <v>1791</v>
      </c>
      <c r="B1514" t="s">
        <v>3280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327758</v>
      </c>
      <c r="O1514">
        <v>0</v>
      </c>
      <c r="P1514">
        <v>0</v>
      </c>
      <c r="Q1514">
        <v>339675</v>
      </c>
      <c r="R1514">
        <v>0</v>
      </c>
      <c r="S1514">
        <v>0</v>
      </c>
      <c r="T1514">
        <v>0</v>
      </c>
      <c r="U1514">
        <v>296293</v>
      </c>
      <c r="V1514">
        <v>0</v>
      </c>
      <c r="W1514">
        <v>0</v>
      </c>
      <c r="X1514">
        <f t="shared" si="23"/>
        <v>13</v>
      </c>
    </row>
    <row r="1515" spans="1:24" x14ac:dyDescent="0.25">
      <c r="A1515" t="s">
        <v>1792</v>
      </c>
      <c r="B1515" t="s">
        <v>3280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f t="shared" si="23"/>
        <v>16</v>
      </c>
    </row>
    <row r="1516" spans="1:24" x14ac:dyDescent="0.25">
      <c r="A1516" t="s">
        <v>1793</v>
      </c>
      <c r="B1516" t="s">
        <v>3280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26959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17370</v>
      </c>
      <c r="V1516">
        <v>12074</v>
      </c>
      <c r="W1516">
        <v>0</v>
      </c>
      <c r="X1516">
        <f t="shared" si="23"/>
        <v>13</v>
      </c>
    </row>
    <row r="1517" spans="1:24" x14ac:dyDescent="0.25">
      <c r="A1517" t="s">
        <v>1794</v>
      </c>
      <c r="B1517" t="s">
        <v>3280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2829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f t="shared" si="23"/>
        <v>15</v>
      </c>
    </row>
    <row r="1518" spans="1:24" x14ac:dyDescent="0.25">
      <c r="A1518" t="s">
        <v>1796</v>
      </c>
      <c r="B1518" t="s">
        <v>3280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f t="shared" si="23"/>
        <v>16</v>
      </c>
    </row>
    <row r="1519" spans="1:24" x14ac:dyDescent="0.25">
      <c r="A1519" t="s">
        <v>1797</v>
      </c>
      <c r="B1519" t="s">
        <v>3280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1372</v>
      </c>
      <c r="V1519">
        <v>0</v>
      </c>
      <c r="W1519">
        <v>0</v>
      </c>
      <c r="X1519">
        <f t="shared" si="23"/>
        <v>15</v>
      </c>
    </row>
    <row r="1520" spans="1:24" x14ac:dyDescent="0.25">
      <c r="A1520" t="s">
        <v>1799</v>
      </c>
      <c r="B1520" t="s">
        <v>3280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f t="shared" si="23"/>
        <v>16</v>
      </c>
    </row>
    <row r="1521" spans="1:24" x14ac:dyDescent="0.25">
      <c r="A1521" t="s">
        <v>1800</v>
      </c>
      <c r="B1521" t="s">
        <v>3280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f t="shared" si="23"/>
        <v>16</v>
      </c>
    </row>
    <row r="1522" spans="1:24" x14ac:dyDescent="0.25">
      <c r="A1522" t="s">
        <v>1803</v>
      </c>
      <c r="B1522" t="s">
        <v>3280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f t="shared" si="23"/>
        <v>16</v>
      </c>
    </row>
    <row r="1523" spans="1:24" x14ac:dyDescent="0.25">
      <c r="A1523" t="s">
        <v>1811</v>
      </c>
      <c r="B1523" t="s">
        <v>3280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f t="shared" si="23"/>
        <v>16</v>
      </c>
    </row>
    <row r="1524" spans="1:24" x14ac:dyDescent="0.25">
      <c r="A1524" t="s">
        <v>1832</v>
      </c>
      <c r="B1524" t="s">
        <v>3280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f t="shared" si="23"/>
        <v>16</v>
      </c>
    </row>
    <row r="1525" spans="1:24" x14ac:dyDescent="0.25">
      <c r="A1525" t="s">
        <v>1837</v>
      </c>
      <c r="B1525" t="s">
        <v>3280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16836</v>
      </c>
      <c r="P1525">
        <v>16514</v>
      </c>
      <c r="Q1525">
        <v>32054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f t="shared" si="23"/>
        <v>13</v>
      </c>
    </row>
    <row r="1526" spans="1:24" x14ac:dyDescent="0.25">
      <c r="A1526" t="s">
        <v>1839</v>
      </c>
      <c r="B1526" t="s">
        <v>3280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12506</v>
      </c>
      <c r="W1526">
        <v>17504</v>
      </c>
      <c r="X1526">
        <f t="shared" si="23"/>
        <v>14</v>
      </c>
    </row>
    <row r="1527" spans="1:24" x14ac:dyDescent="0.25">
      <c r="A1527" t="s">
        <v>1840</v>
      </c>
      <c r="B1527" t="s">
        <v>3280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972069</v>
      </c>
      <c r="W1527">
        <v>0</v>
      </c>
      <c r="X1527">
        <f t="shared" si="23"/>
        <v>15</v>
      </c>
    </row>
    <row r="1528" spans="1:24" x14ac:dyDescent="0.25">
      <c r="A1528" t="s">
        <v>1847</v>
      </c>
      <c r="B1528" t="s">
        <v>3280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f t="shared" si="23"/>
        <v>16</v>
      </c>
    </row>
    <row r="1529" spans="1:24" x14ac:dyDescent="0.25">
      <c r="A1529" t="s">
        <v>1848</v>
      </c>
      <c r="B1529" t="s">
        <v>3280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f t="shared" si="23"/>
        <v>16</v>
      </c>
    </row>
    <row r="1530" spans="1:24" x14ac:dyDescent="0.25">
      <c r="A1530" t="s">
        <v>1852</v>
      </c>
      <c r="B1530" t="s">
        <v>3280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f t="shared" si="23"/>
        <v>16</v>
      </c>
    </row>
    <row r="1531" spans="1:24" x14ac:dyDescent="0.25">
      <c r="A1531" t="s">
        <v>1855</v>
      </c>
      <c r="B1531" t="s">
        <v>3280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f t="shared" si="23"/>
        <v>16</v>
      </c>
    </row>
    <row r="1532" spans="1:24" x14ac:dyDescent="0.25">
      <c r="A1532" t="s">
        <v>1859</v>
      </c>
      <c r="B1532" t="s">
        <v>3280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13420</v>
      </c>
      <c r="P1532">
        <v>19064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f t="shared" si="23"/>
        <v>14</v>
      </c>
    </row>
    <row r="1533" spans="1:24" x14ac:dyDescent="0.25">
      <c r="A1533" t="s">
        <v>1864</v>
      </c>
      <c r="B1533" t="s">
        <v>3280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f t="shared" si="23"/>
        <v>16</v>
      </c>
    </row>
    <row r="1534" spans="1:24" x14ac:dyDescent="0.25">
      <c r="A1534" t="s">
        <v>1867</v>
      </c>
      <c r="B1534" t="s">
        <v>3280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f t="shared" si="23"/>
        <v>16</v>
      </c>
    </row>
    <row r="1535" spans="1:24" x14ac:dyDescent="0.25">
      <c r="A1535" t="s">
        <v>1869</v>
      </c>
      <c r="B1535" t="s">
        <v>3280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f t="shared" si="23"/>
        <v>16</v>
      </c>
    </row>
    <row r="1536" spans="1:24" x14ac:dyDescent="0.25">
      <c r="A1536" t="s">
        <v>1873</v>
      </c>
      <c r="B1536" t="s">
        <v>3280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f t="shared" si="23"/>
        <v>16</v>
      </c>
    </row>
    <row r="1537" spans="1:24" x14ac:dyDescent="0.25">
      <c r="A1537" t="s">
        <v>1875</v>
      </c>
      <c r="B1537" t="s">
        <v>3280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f t="shared" si="23"/>
        <v>16</v>
      </c>
    </row>
    <row r="1538" spans="1:24" x14ac:dyDescent="0.25">
      <c r="A1538" t="s">
        <v>1597</v>
      </c>
      <c r="B1538" t="s">
        <v>3280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24346</v>
      </c>
      <c r="O1538">
        <v>20614</v>
      </c>
      <c r="P1538">
        <v>27585</v>
      </c>
      <c r="Q1538">
        <v>16841</v>
      </c>
      <c r="R1538">
        <v>0</v>
      </c>
      <c r="S1538">
        <v>0</v>
      </c>
      <c r="T1538">
        <v>0</v>
      </c>
      <c r="U1538">
        <v>53133</v>
      </c>
      <c r="V1538">
        <v>85224</v>
      </c>
      <c r="W1538">
        <v>86196</v>
      </c>
      <c r="X1538">
        <f t="shared" si="23"/>
        <v>9</v>
      </c>
    </row>
    <row r="1539" spans="1:24" x14ac:dyDescent="0.25">
      <c r="A1539" t="s">
        <v>1877</v>
      </c>
      <c r="B1539" t="s">
        <v>3280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f t="shared" ref="X1539:X1602" si="24">COUNTIF(H1539:W1539,0)</f>
        <v>16</v>
      </c>
    </row>
    <row r="1540" spans="1:24" x14ac:dyDescent="0.25">
      <c r="A1540" t="s">
        <v>1878</v>
      </c>
      <c r="B1540" t="s">
        <v>3280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28838</v>
      </c>
      <c r="V1540">
        <v>0</v>
      </c>
      <c r="W1540">
        <v>0</v>
      </c>
      <c r="X1540">
        <f t="shared" si="24"/>
        <v>15</v>
      </c>
    </row>
    <row r="1541" spans="1:24" x14ac:dyDescent="0.25">
      <c r="A1541" t="s">
        <v>1880</v>
      </c>
      <c r="B1541" t="s">
        <v>3280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f t="shared" si="24"/>
        <v>16</v>
      </c>
    </row>
    <row r="1542" spans="1:24" x14ac:dyDescent="0.25">
      <c r="A1542" t="s">
        <v>1885</v>
      </c>
      <c r="B1542" t="s">
        <v>3280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f t="shared" si="24"/>
        <v>16</v>
      </c>
    </row>
    <row r="1543" spans="1:24" x14ac:dyDescent="0.25">
      <c r="A1543" t="s">
        <v>1886</v>
      </c>
      <c r="B1543" t="s">
        <v>3280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f t="shared" si="24"/>
        <v>16</v>
      </c>
    </row>
    <row r="1544" spans="1:24" x14ac:dyDescent="0.25">
      <c r="A1544" t="s">
        <v>1887</v>
      </c>
      <c r="B1544" t="s">
        <v>3280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17146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f t="shared" si="24"/>
        <v>15</v>
      </c>
    </row>
    <row r="1545" spans="1:24" x14ac:dyDescent="0.25">
      <c r="A1545" t="s">
        <v>1887</v>
      </c>
      <c r="B1545" t="s">
        <v>3280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17146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f t="shared" si="24"/>
        <v>15</v>
      </c>
    </row>
    <row r="1546" spans="1:24" x14ac:dyDescent="0.25">
      <c r="A1546" t="s">
        <v>1893</v>
      </c>
      <c r="B1546" t="s">
        <v>3280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f t="shared" si="24"/>
        <v>16</v>
      </c>
    </row>
    <row r="1547" spans="1:24" x14ac:dyDescent="0.25">
      <c r="A1547" t="s">
        <v>1897</v>
      </c>
      <c r="B1547" t="s">
        <v>3280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f t="shared" si="24"/>
        <v>16</v>
      </c>
    </row>
    <row r="1548" spans="1:24" x14ac:dyDescent="0.25">
      <c r="A1548" t="s">
        <v>1902</v>
      </c>
      <c r="B1548" t="s">
        <v>3280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5989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f t="shared" si="24"/>
        <v>15</v>
      </c>
    </row>
    <row r="1549" spans="1:24" x14ac:dyDescent="0.25">
      <c r="A1549" t="s">
        <v>1903</v>
      </c>
      <c r="B1549" t="s">
        <v>3280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f t="shared" si="24"/>
        <v>16</v>
      </c>
    </row>
    <row r="1550" spans="1:24" x14ac:dyDescent="0.25">
      <c r="A1550" t="s">
        <v>1907</v>
      </c>
      <c r="B1550" t="s">
        <v>3280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f t="shared" si="24"/>
        <v>16</v>
      </c>
    </row>
    <row r="1551" spans="1:24" x14ac:dyDescent="0.25">
      <c r="A1551" t="s">
        <v>1927</v>
      </c>
      <c r="B1551" t="s">
        <v>3280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f t="shared" si="24"/>
        <v>16</v>
      </c>
    </row>
    <row r="1552" spans="1:24" x14ac:dyDescent="0.25">
      <c r="A1552" t="s">
        <v>1931</v>
      </c>
      <c r="B1552" t="s">
        <v>3280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f t="shared" si="24"/>
        <v>16</v>
      </c>
    </row>
    <row r="1553" spans="1:24" x14ac:dyDescent="0.25">
      <c r="A1553" t="s">
        <v>1935</v>
      </c>
      <c r="B1553" t="s">
        <v>3280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f t="shared" si="24"/>
        <v>16</v>
      </c>
    </row>
    <row r="1554" spans="1:24" x14ac:dyDescent="0.25">
      <c r="A1554" t="s">
        <v>1936</v>
      </c>
      <c r="B1554" t="s">
        <v>3280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f t="shared" si="24"/>
        <v>16</v>
      </c>
    </row>
    <row r="1555" spans="1:24" x14ac:dyDescent="0.25">
      <c r="A1555" t="s">
        <v>534</v>
      </c>
      <c r="B1555" t="s">
        <v>3303</v>
      </c>
      <c r="C1555">
        <v>0</v>
      </c>
      <c r="D1555">
        <v>0</v>
      </c>
      <c r="E1555">
        <v>0</v>
      </c>
      <c r="F1555">
        <v>1804068</v>
      </c>
      <c r="G1555">
        <v>1840094</v>
      </c>
      <c r="H1555">
        <v>2064313</v>
      </c>
      <c r="I1555">
        <v>3252666</v>
      </c>
      <c r="J1555">
        <v>3322577</v>
      </c>
      <c r="K1555">
        <v>3351685</v>
      </c>
      <c r="L1555">
        <v>2219296</v>
      </c>
      <c r="M1555">
        <v>2107548</v>
      </c>
      <c r="N1555">
        <v>1897994</v>
      </c>
      <c r="O1555">
        <v>1761751</v>
      </c>
      <c r="P1555">
        <v>1691539</v>
      </c>
      <c r="Q1555">
        <v>1562162</v>
      </c>
      <c r="R1555">
        <v>2466559</v>
      </c>
      <c r="S1555">
        <v>2654877</v>
      </c>
      <c r="T1555">
        <v>2736528</v>
      </c>
      <c r="U1555">
        <v>2894800</v>
      </c>
      <c r="V1555">
        <v>2724264</v>
      </c>
      <c r="W1555">
        <v>2387774</v>
      </c>
      <c r="X1555">
        <f t="shared" si="24"/>
        <v>0</v>
      </c>
    </row>
    <row r="1556" spans="1:24" x14ac:dyDescent="0.25">
      <c r="A1556" t="s">
        <v>569</v>
      </c>
      <c r="B1556" t="s">
        <v>3303</v>
      </c>
      <c r="C1556">
        <v>0</v>
      </c>
      <c r="D1556">
        <v>0</v>
      </c>
      <c r="E1556">
        <v>0</v>
      </c>
      <c r="F1556">
        <v>3883306</v>
      </c>
      <c r="G1556">
        <v>3220440</v>
      </c>
      <c r="H1556">
        <v>2372647</v>
      </c>
      <c r="I1556">
        <v>1071347</v>
      </c>
      <c r="J1556">
        <v>1101124</v>
      </c>
      <c r="K1556">
        <v>705039</v>
      </c>
      <c r="L1556">
        <v>49404889</v>
      </c>
      <c r="M1556">
        <v>40987712</v>
      </c>
      <c r="N1556">
        <v>27503033</v>
      </c>
      <c r="O1556">
        <v>159558563</v>
      </c>
      <c r="P1556">
        <v>102528490</v>
      </c>
      <c r="Q1556">
        <v>72744911</v>
      </c>
      <c r="R1556">
        <v>1083899</v>
      </c>
      <c r="S1556">
        <v>809949</v>
      </c>
      <c r="T1556">
        <v>377362</v>
      </c>
      <c r="U1556">
        <v>95944040</v>
      </c>
      <c r="V1556">
        <v>25951420</v>
      </c>
      <c r="W1556">
        <v>15900123</v>
      </c>
      <c r="X1556">
        <f t="shared" si="24"/>
        <v>0</v>
      </c>
    </row>
    <row r="1557" spans="1:24" x14ac:dyDescent="0.25">
      <c r="A1557" t="s">
        <v>625</v>
      </c>
      <c r="B1557" t="s">
        <v>3303</v>
      </c>
      <c r="C1557">
        <v>0</v>
      </c>
      <c r="D1557">
        <v>0</v>
      </c>
      <c r="E1557">
        <v>0</v>
      </c>
      <c r="F1557">
        <v>0</v>
      </c>
      <c r="G1557">
        <v>95528</v>
      </c>
      <c r="H1557">
        <v>94175</v>
      </c>
      <c r="I1557">
        <v>164975</v>
      </c>
      <c r="J1557">
        <v>205958</v>
      </c>
      <c r="K1557">
        <v>222103</v>
      </c>
      <c r="L1557">
        <v>721674</v>
      </c>
      <c r="M1557">
        <v>822104</v>
      </c>
      <c r="N1557">
        <v>758715</v>
      </c>
      <c r="O1557">
        <v>1304840</v>
      </c>
      <c r="P1557">
        <v>1331629</v>
      </c>
      <c r="Q1557">
        <v>1746903</v>
      </c>
      <c r="R1557">
        <v>291396</v>
      </c>
      <c r="S1557">
        <v>391452</v>
      </c>
      <c r="T1557">
        <v>327082</v>
      </c>
      <c r="U1557">
        <v>3393869</v>
      </c>
      <c r="V1557">
        <v>4545473</v>
      </c>
      <c r="W1557">
        <v>9967690</v>
      </c>
      <c r="X1557">
        <f t="shared" si="24"/>
        <v>0</v>
      </c>
    </row>
    <row r="1558" spans="1:24" x14ac:dyDescent="0.25">
      <c r="A1558" t="s">
        <v>1185</v>
      </c>
      <c r="B1558" t="s">
        <v>3303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48506</v>
      </c>
      <c r="I1558">
        <v>0</v>
      </c>
      <c r="J1558">
        <v>0</v>
      </c>
      <c r="K1558">
        <v>0</v>
      </c>
      <c r="L1558">
        <v>332697</v>
      </c>
      <c r="M1558">
        <v>329970</v>
      </c>
      <c r="N1558">
        <v>344040</v>
      </c>
      <c r="O1558">
        <v>333733</v>
      </c>
      <c r="P1558">
        <v>326473</v>
      </c>
      <c r="Q1558">
        <v>409863</v>
      </c>
      <c r="R1558">
        <v>0</v>
      </c>
      <c r="S1558">
        <v>87780</v>
      </c>
      <c r="T1558">
        <v>96851</v>
      </c>
      <c r="U1558">
        <v>1124471</v>
      </c>
      <c r="V1558">
        <v>1870744</v>
      </c>
      <c r="W1558">
        <v>1496366</v>
      </c>
      <c r="X1558">
        <f t="shared" si="24"/>
        <v>4</v>
      </c>
    </row>
    <row r="1559" spans="1:24" x14ac:dyDescent="0.25">
      <c r="A1559" t="s">
        <v>1212</v>
      </c>
      <c r="B1559" t="s">
        <v>3303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9921</v>
      </c>
      <c r="M1559">
        <v>10577</v>
      </c>
      <c r="N1559">
        <v>0</v>
      </c>
      <c r="O1559">
        <v>0</v>
      </c>
      <c r="P1559">
        <v>19892</v>
      </c>
      <c r="Q1559">
        <v>0</v>
      </c>
      <c r="R1559">
        <v>0</v>
      </c>
      <c r="S1559">
        <v>0</v>
      </c>
      <c r="T1559">
        <v>0</v>
      </c>
      <c r="U1559">
        <v>22918</v>
      </c>
      <c r="V1559">
        <v>0</v>
      </c>
      <c r="W1559">
        <v>9976</v>
      </c>
      <c r="X1559">
        <f t="shared" si="24"/>
        <v>11</v>
      </c>
    </row>
    <row r="1560" spans="1:24" x14ac:dyDescent="0.25">
      <c r="A1560" t="s">
        <v>1218</v>
      </c>
      <c r="B1560" t="s">
        <v>3303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593548</v>
      </c>
      <c r="M1560">
        <v>388810</v>
      </c>
      <c r="N1560">
        <v>431746</v>
      </c>
      <c r="O1560">
        <v>939434</v>
      </c>
      <c r="P1560">
        <v>863600</v>
      </c>
      <c r="Q1560">
        <v>829919</v>
      </c>
      <c r="R1560">
        <v>0</v>
      </c>
      <c r="S1560">
        <v>0</v>
      </c>
      <c r="T1560">
        <v>0</v>
      </c>
      <c r="U1560">
        <v>1235123</v>
      </c>
      <c r="V1560">
        <v>1055404</v>
      </c>
      <c r="W1560">
        <v>495638</v>
      </c>
      <c r="X1560">
        <f t="shared" si="24"/>
        <v>7</v>
      </c>
    </row>
    <row r="1561" spans="1:24" x14ac:dyDescent="0.25">
      <c r="A1561" t="s">
        <v>1227</v>
      </c>
      <c r="B1561" t="s">
        <v>3303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911866</v>
      </c>
      <c r="M1561">
        <v>1293962</v>
      </c>
      <c r="N1561">
        <v>2204113</v>
      </c>
      <c r="O1561">
        <v>0</v>
      </c>
      <c r="P1561">
        <v>0</v>
      </c>
      <c r="Q1561">
        <v>1438926</v>
      </c>
      <c r="R1561">
        <v>0</v>
      </c>
      <c r="S1561">
        <v>0</v>
      </c>
      <c r="T1561">
        <v>0</v>
      </c>
      <c r="U1561">
        <v>2889806</v>
      </c>
      <c r="V1561">
        <v>2946159</v>
      </c>
      <c r="W1561">
        <v>5063696</v>
      </c>
      <c r="X1561">
        <f t="shared" si="24"/>
        <v>9</v>
      </c>
    </row>
    <row r="1562" spans="1:24" x14ac:dyDescent="0.25">
      <c r="A1562" t="s">
        <v>1316</v>
      </c>
      <c r="B1562" t="s">
        <v>3303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10837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f t="shared" si="24"/>
        <v>15</v>
      </c>
    </row>
    <row r="1563" spans="1:24" x14ac:dyDescent="0.25">
      <c r="A1563" t="s">
        <v>1356</v>
      </c>
      <c r="B1563" t="s">
        <v>3303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194323</v>
      </c>
      <c r="M1563">
        <v>0</v>
      </c>
      <c r="N1563">
        <v>213907</v>
      </c>
      <c r="O1563">
        <v>0</v>
      </c>
      <c r="P1563">
        <v>233045</v>
      </c>
      <c r="Q1563">
        <v>230881</v>
      </c>
      <c r="R1563">
        <v>0</v>
      </c>
      <c r="S1563">
        <v>0</v>
      </c>
      <c r="T1563">
        <v>0</v>
      </c>
      <c r="U1563">
        <v>272721</v>
      </c>
      <c r="V1563">
        <v>340408</v>
      </c>
      <c r="W1563">
        <v>304632</v>
      </c>
      <c r="X1563">
        <f t="shared" si="24"/>
        <v>9</v>
      </c>
    </row>
    <row r="1564" spans="1:24" x14ac:dyDescent="0.25">
      <c r="A1564" t="s">
        <v>1472</v>
      </c>
      <c r="B1564" t="s">
        <v>3303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1573219</v>
      </c>
      <c r="V1564">
        <v>1618924</v>
      </c>
      <c r="W1564">
        <v>1404571</v>
      </c>
      <c r="X1564">
        <f t="shared" si="24"/>
        <v>13</v>
      </c>
    </row>
    <row r="1565" spans="1:24" x14ac:dyDescent="0.25">
      <c r="A1565" t="s">
        <v>1554</v>
      </c>
      <c r="B1565" t="s">
        <v>3303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32539</v>
      </c>
      <c r="P1565">
        <v>42124</v>
      </c>
      <c r="Q1565">
        <v>0</v>
      </c>
      <c r="R1565">
        <v>0</v>
      </c>
      <c r="S1565">
        <v>0</v>
      </c>
      <c r="T1565">
        <v>0</v>
      </c>
      <c r="U1565">
        <v>169137</v>
      </c>
      <c r="V1565">
        <v>184668</v>
      </c>
      <c r="W1565">
        <v>0</v>
      </c>
      <c r="X1565">
        <f t="shared" si="24"/>
        <v>12</v>
      </c>
    </row>
    <row r="1566" spans="1:24" x14ac:dyDescent="0.25">
      <c r="A1566" t="s">
        <v>1582</v>
      </c>
      <c r="B1566" t="s">
        <v>3303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65143</v>
      </c>
      <c r="N1566">
        <v>0</v>
      </c>
      <c r="O1566">
        <v>68639</v>
      </c>
      <c r="P1566">
        <v>47690</v>
      </c>
      <c r="Q1566">
        <v>34395</v>
      </c>
      <c r="R1566">
        <v>24643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f t="shared" si="24"/>
        <v>11</v>
      </c>
    </row>
    <row r="1567" spans="1:24" x14ac:dyDescent="0.25">
      <c r="A1567" t="s">
        <v>1603</v>
      </c>
      <c r="B1567" t="s">
        <v>3303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39661</v>
      </c>
      <c r="V1567">
        <v>0</v>
      </c>
      <c r="W1567">
        <v>36813</v>
      </c>
      <c r="X1567">
        <f t="shared" si="24"/>
        <v>14</v>
      </c>
    </row>
    <row r="1568" spans="1:24" x14ac:dyDescent="0.25">
      <c r="A1568" t="s">
        <v>1724</v>
      </c>
      <c r="B1568" t="s">
        <v>3303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28375</v>
      </c>
      <c r="V1568">
        <v>0</v>
      </c>
      <c r="W1568">
        <v>0</v>
      </c>
      <c r="X1568">
        <f t="shared" si="24"/>
        <v>15</v>
      </c>
    </row>
    <row r="1569" spans="1:24" x14ac:dyDescent="0.25">
      <c r="A1569" t="s">
        <v>1728</v>
      </c>
      <c r="B1569" t="s">
        <v>3303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f t="shared" si="24"/>
        <v>16</v>
      </c>
    </row>
    <row r="1570" spans="1:24" x14ac:dyDescent="0.25">
      <c r="A1570" t="s">
        <v>1734</v>
      </c>
      <c r="B1570" t="s">
        <v>3303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f t="shared" si="24"/>
        <v>16</v>
      </c>
    </row>
    <row r="1571" spans="1:24" x14ac:dyDescent="0.25">
      <c r="A1571" t="s">
        <v>1750</v>
      </c>
      <c r="B1571" t="s">
        <v>3303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f t="shared" si="24"/>
        <v>16</v>
      </c>
    </row>
    <row r="1572" spans="1:24" x14ac:dyDescent="0.25">
      <c r="A1572" t="s">
        <v>1752</v>
      </c>
      <c r="B1572" t="s">
        <v>3303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f t="shared" si="24"/>
        <v>16</v>
      </c>
    </row>
    <row r="1573" spans="1:24" x14ac:dyDescent="0.25">
      <c r="A1573" t="s">
        <v>1764</v>
      </c>
      <c r="B1573" t="s">
        <v>3303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f t="shared" si="24"/>
        <v>16</v>
      </c>
    </row>
    <row r="1574" spans="1:24" x14ac:dyDescent="0.25">
      <c r="A1574" t="s">
        <v>1772</v>
      </c>
      <c r="B1574" t="s">
        <v>3303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5373</v>
      </c>
      <c r="J1574">
        <v>0</v>
      </c>
      <c r="K1574">
        <v>17058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115787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f t="shared" si="24"/>
        <v>13</v>
      </c>
    </row>
    <row r="1575" spans="1:24" x14ac:dyDescent="0.25">
      <c r="A1575" t="s">
        <v>1776</v>
      </c>
      <c r="B1575" t="s">
        <v>3303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f t="shared" si="24"/>
        <v>16</v>
      </c>
    </row>
    <row r="1576" spans="1:24" x14ac:dyDescent="0.25">
      <c r="A1576" t="s">
        <v>1790</v>
      </c>
      <c r="B1576" t="s">
        <v>3303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f t="shared" si="24"/>
        <v>16</v>
      </c>
    </row>
    <row r="1577" spans="1:24" x14ac:dyDescent="0.25">
      <c r="A1577" t="s">
        <v>1808</v>
      </c>
      <c r="B1577" t="s">
        <v>3303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3300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f t="shared" si="24"/>
        <v>15</v>
      </c>
    </row>
    <row r="1578" spans="1:24" x14ac:dyDescent="0.25">
      <c r="A1578" t="s">
        <v>1819</v>
      </c>
      <c r="B1578" t="s">
        <v>3303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f t="shared" si="24"/>
        <v>16</v>
      </c>
    </row>
    <row r="1579" spans="1:24" x14ac:dyDescent="0.25">
      <c r="A1579" t="s">
        <v>1820</v>
      </c>
      <c r="B1579" t="s">
        <v>3303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322281</v>
      </c>
      <c r="V1579">
        <v>0</v>
      </c>
      <c r="W1579">
        <v>0</v>
      </c>
      <c r="X1579">
        <f t="shared" si="24"/>
        <v>15</v>
      </c>
    </row>
    <row r="1580" spans="1:24" x14ac:dyDescent="0.25">
      <c r="A1580" t="s">
        <v>1824</v>
      </c>
      <c r="B1580" t="s">
        <v>3303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f t="shared" si="24"/>
        <v>16</v>
      </c>
    </row>
    <row r="1581" spans="1:24" x14ac:dyDescent="0.25">
      <c r="A1581" t="s">
        <v>1826</v>
      </c>
      <c r="B1581" t="s">
        <v>3303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f t="shared" si="24"/>
        <v>16</v>
      </c>
    </row>
    <row r="1582" spans="1:24" x14ac:dyDescent="0.25">
      <c r="A1582" t="s">
        <v>1827</v>
      </c>
      <c r="B1582" t="s">
        <v>3303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52780</v>
      </c>
      <c r="X1582">
        <f t="shared" si="24"/>
        <v>15</v>
      </c>
    </row>
    <row r="1583" spans="1:24" x14ac:dyDescent="0.25">
      <c r="A1583" t="s">
        <v>1833</v>
      </c>
      <c r="B1583" t="s">
        <v>3303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f t="shared" si="24"/>
        <v>16</v>
      </c>
    </row>
    <row r="1584" spans="1:24" x14ac:dyDescent="0.25">
      <c r="A1584" t="s">
        <v>1835</v>
      </c>
      <c r="B1584" t="s">
        <v>3303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399840</v>
      </c>
      <c r="V1584">
        <v>274553</v>
      </c>
      <c r="W1584">
        <v>0</v>
      </c>
      <c r="X1584">
        <f t="shared" si="24"/>
        <v>14</v>
      </c>
    </row>
    <row r="1585" spans="1:24" x14ac:dyDescent="0.25">
      <c r="A1585" t="s">
        <v>1843</v>
      </c>
      <c r="B1585" t="s">
        <v>3303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f t="shared" si="24"/>
        <v>16</v>
      </c>
    </row>
    <row r="1586" spans="1:24" x14ac:dyDescent="0.25">
      <c r="A1586" t="s">
        <v>1849</v>
      </c>
      <c r="B1586" t="s">
        <v>3303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25602</v>
      </c>
      <c r="V1586">
        <v>38723</v>
      </c>
      <c r="W1586">
        <v>0</v>
      </c>
      <c r="X1586">
        <f t="shared" si="24"/>
        <v>14</v>
      </c>
    </row>
    <row r="1587" spans="1:24" x14ac:dyDescent="0.25">
      <c r="A1587" t="s">
        <v>1850</v>
      </c>
      <c r="B1587" t="s">
        <v>3303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128907</v>
      </c>
      <c r="X1587">
        <f t="shared" si="24"/>
        <v>15</v>
      </c>
    </row>
    <row r="1588" spans="1:24" x14ac:dyDescent="0.25">
      <c r="A1588" t="s">
        <v>1851</v>
      </c>
      <c r="B1588" t="s">
        <v>3303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f t="shared" si="24"/>
        <v>16</v>
      </c>
    </row>
    <row r="1589" spans="1:24" x14ac:dyDescent="0.25">
      <c r="A1589" t="s">
        <v>1854</v>
      </c>
      <c r="B1589" t="s">
        <v>3303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f t="shared" si="24"/>
        <v>16</v>
      </c>
    </row>
    <row r="1590" spans="1:24" x14ac:dyDescent="0.25">
      <c r="A1590" t="s">
        <v>1856</v>
      </c>
      <c r="B1590" t="s">
        <v>3303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f t="shared" si="24"/>
        <v>16</v>
      </c>
    </row>
    <row r="1591" spans="1:24" x14ac:dyDescent="0.25">
      <c r="A1591" t="s">
        <v>1861</v>
      </c>
      <c r="B1591" t="s">
        <v>3303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f t="shared" si="24"/>
        <v>16</v>
      </c>
    </row>
    <row r="1592" spans="1:24" x14ac:dyDescent="0.25">
      <c r="A1592" t="s">
        <v>1865</v>
      </c>
      <c r="B1592" t="s">
        <v>3303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f t="shared" si="24"/>
        <v>16</v>
      </c>
    </row>
    <row r="1593" spans="1:24" x14ac:dyDescent="0.25">
      <c r="A1593" t="s">
        <v>1866</v>
      </c>
      <c r="B1593" t="s">
        <v>3303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f t="shared" si="24"/>
        <v>16</v>
      </c>
    </row>
    <row r="1594" spans="1:24" x14ac:dyDescent="0.25">
      <c r="A1594" t="s">
        <v>1868</v>
      </c>
      <c r="B1594" t="s">
        <v>3303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f t="shared" si="24"/>
        <v>16</v>
      </c>
    </row>
    <row r="1595" spans="1:24" x14ac:dyDescent="0.25">
      <c r="A1595" t="s">
        <v>1872</v>
      </c>
      <c r="B1595" t="s">
        <v>3303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f t="shared" si="24"/>
        <v>16</v>
      </c>
    </row>
    <row r="1596" spans="1:24" x14ac:dyDescent="0.25">
      <c r="A1596" t="s">
        <v>1874</v>
      </c>
      <c r="B1596" t="s">
        <v>3303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f t="shared" si="24"/>
        <v>16</v>
      </c>
    </row>
    <row r="1597" spans="1:24" x14ac:dyDescent="0.25">
      <c r="A1597" t="s">
        <v>1881</v>
      </c>
      <c r="B1597" t="s">
        <v>3303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f t="shared" si="24"/>
        <v>16</v>
      </c>
    </row>
    <row r="1598" spans="1:24" x14ac:dyDescent="0.25">
      <c r="A1598" t="s">
        <v>1882</v>
      </c>
      <c r="B1598" t="s">
        <v>3303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f t="shared" si="24"/>
        <v>16</v>
      </c>
    </row>
    <row r="1599" spans="1:24" x14ac:dyDescent="0.25">
      <c r="A1599" t="s">
        <v>1883</v>
      </c>
      <c r="B1599" t="s">
        <v>3303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f t="shared" si="24"/>
        <v>16</v>
      </c>
    </row>
    <row r="1600" spans="1:24" x14ac:dyDescent="0.25">
      <c r="A1600" t="s">
        <v>1884</v>
      </c>
      <c r="B1600" t="s">
        <v>3303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f t="shared" si="24"/>
        <v>16</v>
      </c>
    </row>
    <row r="1601" spans="1:24" x14ac:dyDescent="0.25">
      <c r="A1601" t="s">
        <v>1890</v>
      </c>
      <c r="B1601" t="s">
        <v>3303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f t="shared" si="24"/>
        <v>16</v>
      </c>
    </row>
    <row r="1602" spans="1:24" x14ac:dyDescent="0.25">
      <c r="A1602" t="s">
        <v>1894</v>
      </c>
      <c r="B1602" t="s">
        <v>3303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f t="shared" si="24"/>
        <v>16</v>
      </c>
    </row>
    <row r="1603" spans="1:24" x14ac:dyDescent="0.25">
      <c r="A1603" t="s">
        <v>1898</v>
      </c>
      <c r="B1603" t="s">
        <v>3303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f t="shared" ref="X1603:X1666" si="25">COUNTIF(H1603:W1603,0)</f>
        <v>16</v>
      </c>
    </row>
    <row r="1604" spans="1:24" x14ac:dyDescent="0.25">
      <c r="A1604" t="s">
        <v>1900</v>
      </c>
      <c r="B1604" t="s">
        <v>3303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f t="shared" si="25"/>
        <v>16</v>
      </c>
    </row>
    <row r="1605" spans="1:24" x14ac:dyDescent="0.25">
      <c r="A1605" t="s">
        <v>1901</v>
      </c>
      <c r="B1605" t="s">
        <v>3303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f t="shared" si="25"/>
        <v>16</v>
      </c>
    </row>
    <row r="1606" spans="1:24" x14ac:dyDescent="0.25">
      <c r="A1606" t="s">
        <v>1904</v>
      </c>
      <c r="B1606" t="s">
        <v>3303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4375024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f t="shared" si="25"/>
        <v>15</v>
      </c>
    </row>
    <row r="1607" spans="1:24" x14ac:dyDescent="0.25">
      <c r="A1607" t="s">
        <v>1905</v>
      </c>
      <c r="B1607" t="s">
        <v>3303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f t="shared" si="25"/>
        <v>16</v>
      </c>
    </row>
    <row r="1608" spans="1:24" x14ac:dyDescent="0.25">
      <c r="A1608" t="s">
        <v>1911</v>
      </c>
      <c r="B1608" t="s">
        <v>3303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f t="shared" si="25"/>
        <v>16</v>
      </c>
    </row>
    <row r="1609" spans="1:24" x14ac:dyDescent="0.25">
      <c r="A1609" t="s">
        <v>1914</v>
      </c>
      <c r="B1609" t="s">
        <v>3303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f t="shared" si="25"/>
        <v>16</v>
      </c>
    </row>
    <row r="1610" spans="1:24" x14ac:dyDescent="0.25">
      <c r="A1610" t="s">
        <v>1915</v>
      </c>
      <c r="B1610" t="s">
        <v>3303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188493</v>
      </c>
      <c r="M1610">
        <v>0</v>
      </c>
      <c r="N1610">
        <v>0</v>
      </c>
      <c r="O1610">
        <v>0</v>
      </c>
      <c r="P1610">
        <v>18176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119118</v>
      </c>
      <c r="W1610">
        <v>0</v>
      </c>
      <c r="X1610">
        <f t="shared" si="25"/>
        <v>13</v>
      </c>
    </row>
    <row r="1611" spans="1:24" x14ac:dyDescent="0.25">
      <c r="A1611" t="s">
        <v>1917</v>
      </c>
      <c r="B1611" t="s">
        <v>3303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f t="shared" si="25"/>
        <v>16</v>
      </c>
    </row>
    <row r="1612" spans="1:24" x14ac:dyDescent="0.25">
      <c r="A1612" t="s">
        <v>1918</v>
      </c>
      <c r="B1612" t="s">
        <v>3303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f t="shared" si="25"/>
        <v>16</v>
      </c>
    </row>
    <row r="1613" spans="1:24" x14ac:dyDescent="0.25">
      <c r="A1613" t="s">
        <v>1919</v>
      </c>
      <c r="B1613" t="s">
        <v>3303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f t="shared" si="25"/>
        <v>16</v>
      </c>
    </row>
    <row r="1614" spans="1:24" x14ac:dyDescent="0.25">
      <c r="A1614" t="s">
        <v>1920</v>
      </c>
      <c r="B1614" t="s">
        <v>3303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f t="shared" si="25"/>
        <v>16</v>
      </c>
    </row>
    <row r="1615" spans="1:24" x14ac:dyDescent="0.25">
      <c r="A1615" t="s">
        <v>1929</v>
      </c>
      <c r="B1615" t="s">
        <v>3303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40643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26340</v>
      </c>
      <c r="W1615">
        <v>0</v>
      </c>
      <c r="X1615">
        <f t="shared" si="25"/>
        <v>14</v>
      </c>
    </row>
    <row r="1616" spans="1:24" x14ac:dyDescent="0.25">
      <c r="A1616" t="s">
        <v>1941</v>
      </c>
      <c r="B1616" t="s">
        <v>3303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f t="shared" si="25"/>
        <v>16</v>
      </c>
    </row>
    <row r="1617" spans="1:24" x14ac:dyDescent="0.25">
      <c r="A1617" t="s">
        <v>1945</v>
      </c>
      <c r="B1617" t="s">
        <v>3303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2394</v>
      </c>
      <c r="X1617">
        <f t="shared" si="25"/>
        <v>15</v>
      </c>
    </row>
    <row r="1618" spans="1:24" x14ac:dyDescent="0.25">
      <c r="A1618" t="s">
        <v>1947</v>
      </c>
      <c r="B1618" t="s">
        <v>3303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f t="shared" si="25"/>
        <v>16</v>
      </c>
    </row>
    <row r="1619" spans="1:24" x14ac:dyDescent="0.25">
      <c r="A1619" t="s">
        <v>1949</v>
      </c>
      <c r="B1619" t="s">
        <v>3303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4877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f t="shared" si="25"/>
        <v>15</v>
      </c>
    </row>
    <row r="1620" spans="1:24" x14ac:dyDescent="0.25">
      <c r="A1620" t="s">
        <v>1951</v>
      </c>
      <c r="B1620" t="s">
        <v>3303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f t="shared" si="25"/>
        <v>16</v>
      </c>
    </row>
    <row r="1621" spans="1:24" x14ac:dyDescent="0.25">
      <c r="A1621" t="s">
        <v>1953</v>
      </c>
      <c r="B1621" t="s">
        <v>3303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f t="shared" si="25"/>
        <v>16</v>
      </c>
    </row>
    <row r="1622" spans="1:24" x14ac:dyDescent="0.25">
      <c r="A1622" t="s">
        <v>1954</v>
      </c>
      <c r="B1622" t="s">
        <v>3303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f t="shared" si="25"/>
        <v>16</v>
      </c>
    </row>
    <row r="1623" spans="1:24" x14ac:dyDescent="0.25">
      <c r="A1623" t="s">
        <v>1959</v>
      </c>
      <c r="B1623" t="s">
        <v>3303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6845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11351</v>
      </c>
      <c r="W1623">
        <v>0</v>
      </c>
      <c r="X1623">
        <f t="shared" si="25"/>
        <v>14</v>
      </c>
    </row>
    <row r="1624" spans="1:24" x14ac:dyDescent="0.25">
      <c r="A1624" t="s">
        <v>1960</v>
      </c>
      <c r="B1624" t="s">
        <v>3303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f t="shared" si="25"/>
        <v>16</v>
      </c>
    </row>
    <row r="1625" spans="1:24" x14ac:dyDescent="0.25">
      <c r="A1625" t="s">
        <v>1961</v>
      </c>
      <c r="B1625" t="s">
        <v>3303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f t="shared" si="25"/>
        <v>16</v>
      </c>
    </row>
    <row r="1626" spans="1:24" x14ac:dyDescent="0.25">
      <c r="A1626" t="s">
        <v>1962</v>
      </c>
      <c r="B1626" t="s">
        <v>3303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f t="shared" si="25"/>
        <v>16</v>
      </c>
    </row>
    <row r="1627" spans="1:24" x14ac:dyDescent="0.25">
      <c r="A1627" t="s">
        <v>1963</v>
      </c>
      <c r="B1627" t="s">
        <v>3303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f t="shared" si="25"/>
        <v>16</v>
      </c>
    </row>
    <row r="1628" spans="1:24" x14ac:dyDescent="0.25">
      <c r="A1628" t="s">
        <v>1964</v>
      </c>
      <c r="B1628" t="s">
        <v>3303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f t="shared" si="25"/>
        <v>16</v>
      </c>
    </row>
    <row r="1629" spans="1:24" x14ac:dyDescent="0.25">
      <c r="A1629" t="s">
        <v>1965</v>
      </c>
      <c r="B1629" t="s">
        <v>3303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2677</v>
      </c>
      <c r="P1629">
        <v>2239</v>
      </c>
      <c r="Q1629">
        <v>4389</v>
      </c>
      <c r="R1629">
        <v>0</v>
      </c>
      <c r="S1629">
        <v>0</v>
      </c>
      <c r="T1629">
        <v>0</v>
      </c>
      <c r="U1629">
        <v>9757</v>
      </c>
      <c r="V1629">
        <v>7848</v>
      </c>
      <c r="W1629">
        <v>8792</v>
      </c>
      <c r="X1629">
        <f t="shared" si="25"/>
        <v>10</v>
      </c>
    </row>
    <row r="1630" spans="1:24" x14ac:dyDescent="0.25">
      <c r="A1630" t="s">
        <v>1969</v>
      </c>
      <c r="B1630" t="s">
        <v>3303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f t="shared" si="25"/>
        <v>16</v>
      </c>
    </row>
    <row r="1631" spans="1:24" x14ac:dyDescent="0.25">
      <c r="A1631" t="s">
        <v>1970</v>
      </c>
      <c r="B1631" t="s">
        <v>3303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f t="shared" si="25"/>
        <v>16</v>
      </c>
    </row>
    <row r="1632" spans="1:24" x14ac:dyDescent="0.25">
      <c r="A1632" t="s">
        <v>1971</v>
      </c>
      <c r="B1632" t="s">
        <v>3303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f t="shared" si="25"/>
        <v>16</v>
      </c>
    </row>
    <row r="1633" spans="1:24" x14ac:dyDescent="0.25">
      <c r="A1633" t="s">
        <v>1972</v>
      </c>
      <c r="B1633" t="s">
        <v>3303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f t="shared" si="25"/>
        <v>16</v>
      </c>
    </row>
    <row r="1634" spans="1:24" x14ac:dyDescent="0.25">
      <c r="A1634" t="s">
        <v>1973</v>
      </c>
      <c r="B1634" t="s">
        <v>3303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f t="shared" si="25"/>
        <v>16</v>
      </c>
    </row>
    <row r="1635" spans="1:24" x14ac:dyDescent="0.25">
      <c r="A1635" t="s">
        <v>1975</v>
      </c>
      <c r="B1635" t="s">
        <v>3303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f t="shared" si="25"/>
        <v>16</v>
      </c>
    </row>
    <row r="1636" spans="1:24" x14ac:dyDescent="0.25">
      <c r="A1636" t="s">
        <v>1976</v>
      </c>
      <c r="B1636" t="s">
        <v>3303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2048</v>
      </c>
      <c r="W1636">
        <v>0</v>
      </c>
      <c r="X1636">
        <f t="shared" si="25"/>
        <v>15</v>
      </c>
    </row>
    <row r="1637" spans="1:24" x14ac:dyDescent="0.25">
      <c r="A1637" t="s">
        <v>1977</v>
      </c>
      <c r="B1637" t="s">
        <v>3303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2770</v>
      </c>
      <c r="X1637">
        <f t="shared" si="25"/>
        <v>15</v>
      </c>
    </row>
    <row r="1638" spans="1:24" x14ac:dyDescent="0.25">
      <c r="A1638" t="s">
        <v>1978</v>
      </c>
      <c r="B1638" t="s">
        <v>3303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f t="shared" si="25"/>
        <v>16</v>
      </c>
    </row>
    <row r="1639" spans="1:24" x14ac:dyDescent="0.25">
      <c r="A1639" t="s">
        <v>1979</v>
      </c>
      <c r="B1639" t="s">
        <v>3303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8892</v>
      </c>
      <c r="V1639">
        <v>0</v>
      </c>
      <c r="W1639">
        <v>0</v>
      </c>
      <c r="X1639">
        <f t="shared" si="25"/>
        <v>15</v>
      </c>
    </row>
    <row r="1640" spans="1:24" x14ac:dyDescent="0.25">
      <c r="A1640" t="s">
        <v>1980</v>
      </c>
      <c r="B1640" t="s">
        <v>3303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f t="shared" si="25"/>
        <v>16</v>
      </c>
    </row>
    <row r="1641" spans="1:24" x14ac:dyDescent="0.25">
      <c r="A1641" t="s">
        <v>1981</v>
      </c>
      <c r="B1641" t="s">
        <v>3303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6663</v>
      </c>
      <c r="W1641">
        <v>14199</v>
      </c>
      <c r="X1641">
        <f t="shared" si="25"/>
        <v>14</v>
      </c>
    </row>
    <row r="1642" spans="1:24" x14ac:dyDescent="0.25">
      <c r="A1642" t="s">
        <v>1982</v>
      </c>
      <c r="B1642" t="s">
        <v>3303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78712</v>
      </c>
      <c r="M1642">
        <v>50886</v>
      </c>
      <c r="N1642">
        <v>34735</v>
      </c>
      <c r="O1642">
        <v>48416</v>
      </c>
      <c r="P1642">
        <v>42821</v>
      </c>
      <c r="Q1642">
        <v>57097</v>
      </c>
      <c r="R1642">
        <v>0</v>
      </c>
      <c r="S1642">
        <v>0</v>
      </c>
      <c r="T1642">
        <v>0</v>
      </c>
      <c r="U1642">
        <v>55919</v>
      </c>
      <c r="V1642">
        <v>60215</v>
      </c>
      <c r="W1642">
        <v>47597</v>
      </c>
      <c r="X1642">
        <f t="shared" si="25"/>
        <v>7</v>
      </c>
    </row>
    <row r="1643" spans="1:24" x14ac:dyDescent="0.25">
      <c r="A1643" t="s">
        <v>1983</v>
      </c>
      <c r="B1643" t="s">
        <v>3303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f t="shared" si="25"/>
        <v>16</v>
      </c>
    </row>
    <row r="1644" spans="1:24" x14ac:dyDescent="0.25">
      <c r="A1644" t="s">
        <v>1984</v>
      </c>
      <c r="B1644" t="s">
        <v>3303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f t="shared" si="25"/>
        <v>16</v>
      </c>
    </row>
    <row r="1645" spans="1:24" x14ac:dyDescent="0.25">
      <c r="A1645" t="s">
        <v>1985</v>
      </c>
      <c r="B1645" t="s">
        <v>3303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f t="shared" si="25"/>
        <v>16</v>
      </c>
    </row>
    <row r="1646" spans="1:24" x14ac:dyDescent="0.25">
      <c r="A1646" t="s">
        <v>1986</v>
      </c>
      <c r="B1646" t="s">
        <v>3303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f t="shared" si="25"/>
        <v>16</v>
      </c>
    </row>
    <row r="1647" spans="1:24" x14ac:dyDescent="0.25">
      <c r="A1647" t="s">
        <v>1987</v>
      </c>
      <c r="B1647" t="s">
        <v>3303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f t="shared" si="25"/>
        <v>16</v>
      </c>
    </row>
    <row r="1648" spans="1:24" x14ac:dyDescent="0.25">
      <c r="A1648" t="s">
        <v>1988</v>
      </c>
      <c r="B1648" t="s">
        <v>3303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f t="shared" si="25"/>
        <v>16</v>
      </c>
    </row>
    <row r="1649" spans="1:24" x14ac:dyDescent="0.25">
      <c r="A1649" t="s">
        <v>1989</v>
      </c>
      <c r="B1649" t="s">
        <v>3303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21839620</v>
      </c>
      <c r="M1649">
        <v>0</v>
      </c>
      <c r="N1649">
        <v>0</v>
      </c>
      <c r="O1649">
        <v>370847528</v>
      </c>
      <c r="P1649">
        <v>0</v>
      </c>
      <c r="Q1649">
        <v>289570384</v>
      </c>
      <c r="R1649">
        <v>0</v>
      </c>
      <c r="S1649">
        <v>0</v>
      </c>
      <c r="T1649">
        <v>0</v>
      </c>
      <c r="U1649">
        <v>369295960</v>
      </c>
      <c r="V1649">
        <v>202377543</v>
      </c>
      <c r="W1649">
        <v>273507323</v>
      </c>
      <c r="X1649">
        <f t="shared" si="25"/>
        <v>10</v>
      </c>
    </row>
    <row r="1650" spans="1:24" x14ac:dyDescent="0.25">
      <c r="A1650" t="s">
        <v>1991</v>
      </c>
      <c r="B1650" t="s">
        <v>3303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f t="shared" si="25"/>
        <v>16</v>
      </c>
    </row>
    <row r="1651" spans="1:24" x14ac:dyDescent="0.25">
      <c r="A1651" t="s">
        <v>1995</v>
      </c>
      <c r="B1651" t="s">
        <v>3303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1427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f t="shared" si="25"/>
        <v>15</v>
      </c>
    </row>
    <row r="1652" spans="1:24" x14ac:dyDescent="0.25">
      <c r="A1652" t="s">
        <v>443</v>
      </c>
      <c r="B1652" t="s">
        <v>3295</v>
      </c>
      <c r="C1652">
        <v>0</v>
      </c>
      <c r="D1652">
        <v>0</v>
      </c>
      <c r="E1652">
        <v>0</v>
      </c>
      <c r="F1652">
        <v>385</v>
      </c>
      <c r="G1652">
        <v>3237</v>
      </c>
      <c r="H1652">
        <v>0</v>
      </c>
      <c r="I1652">
        <v>0</v>
      </c>
      <c r="J1652">
        <v>0</v>
      </c>
      <c r="K1652">
        <v>0</v>
      </c>
      <c r="L1652">
        <v>4829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13387</v>
      </c>
      <c r="W1652">
        <v>0</v>
      </c>
      <c r="X1652">
        <f t="shared" si="25"/>
        <v>14</v>
      </c>
    </row>
    <row r="1653" spans="1:24" x14ac:dyDescent="0.25">
      <c r="A1653" t="s">
        <v>504</v>
      </c>
      <c r="B1653" t="s">
        <v>3295</v>
      </c>
      <c r="C1653">
        <v>0</v>
      </c>
      <c r="D1653">
        <v>0</v>
      </c>
      <c r="E1653">
        <v>0</v>
      </c>
      <c r="F1653">
        <v>103738</v>
      </c>
      <c r="G1653">
        <v>98568</v>
      </c>
      <c r="H1653">
        <v>104764</v>
      </c>
      <c r="I1653">
        <v>79676</v>
      </c>
      <c r="J1653">
        <v>88599</v>
      </c>
      <c r="K1653">
        <v>74426</v>
      </c>
      <c r="L1653">
        <v>323285</v>
      </c>
      <c r="M1653">
        <v>359547</v>
      </c>
      <c r="N1653">
        <v>383341</v>
      </c>
      <c r="O1653">
        <v>203494</v>
      </c>
      <c r="P1653">
        <v>239265</v>
      </c>
      <c r="Q1653">
        <v>132260</v>
      </c>
      <c r="R1653">
        <v>83734</v>
      </c>
      <c r="S1653">
        <v>86031</v>
      </c>
      <c r="T1653">
        <v>82393</v>
      </c>
      <c r="U1653">
        <v>185179</v>
      </c>
      <c r="V1653">
        <v>257404</v>
      </c>
      <c r="W1653">
        <v>234733</v>
      </c>
      <c r="X1653">
        <f t="shared" si="25"/>
        <v>0</v>
      </c>
    </row>
    <row r="1654" spans="1:24" x14ac:dyDescent="0.25">
      <c r="A1654" t="s">
        <v>608</v>
      </c>
      <c r="B1654" t="s">
        <v>3295</v>
      </c>
      <c r="C1654">
        <v>0</v>
      </c>
      <c r="D1654">
        <v>0</v>
      </c>
      <c r="E1654">
        <v>0</v>
      </c>
      <c r="F1654">
        <v>65646</v>
      </c>
      <c r="G1654">
        <v>75912</v>
      </c>
      <c r="H1654">
        <v>64670</v>
      </c>
      <c r="I1654">
        <v>133519</v>
      </c>
      <c r="J1654">
        <v>218535</v>
      </c>
      <c r="K1654">
        <v>237701</v>
      </c>
      <c r="L1654">
        <v>6750</v>
      </c>
      <c r="M1654">
        <v>27500</v>
      </c>
      <c r="N1654">
        <v>55461</v>
      </c>
      <c r="O1654">
        <v>54710</v>
      </c>
      <c r="P1654">
        <v>40521</v>
      </c>
      <c r="Q1654">
        <v>47811</v>
      </c>
      <c r="R1654">
        <v>100046</v>
      </c>
      <c r="S1654">
        <v>173790</v>
      </c>
      <c r="T1654">
        <v>198950</v>
      </c>
      <c r="U1654">
        <v>0</v>
      </c>
      <c r="V1654">
        <v>1672</v>
      </c>
      <c r="W1654">
        <v>9202</v>
      </c>
      <c r="X1654">
        <f t="shared" si="25"/>
        <v>1</v>
      </c>
    </row>
    <row r="1655" spans="1:24" x14ac:dyDescent="0.25">
      <c r="A1655" t="s">
        <v>937</v>
      </c>
      <c r="B1655" t="s">
        <v>3295</v>
      </c>
      <c r="C1655">
        <v>0</v>
      </c>
      <c r="D1655">
        <v>0</v>
      </c>
      <c r="E1655">
        <v>0</v>
      </c>
      <c r="F1655">
        <v>17337</v>
      </c>
      <c r="G1655">
        <v>13163</v>
      </c>
      <c r="H1655">
        <v>22585</v>
      </c>
      <c r="I1655">
        <v>0</v>
      </c>
      <c r="J1655">
        <v>22865</v>
      </c>
      <c r="K1655">
        <v>25403</v>
      </c>
      <c r="L1655">
        <v>265027</v>
      </c>
      <c r="M1655">
        <v>300391</v>
      </c>
      <c r="N1655">
        <v>344947</v>
      </c>
      <c r="O1655">
        <v>413002</v>
      </c>
      <c r="P1655">
        <v>393129</v>
      </c>
      <c r="Q1655">
        <v>364745</v>
      </c>
      <c r="R1655">
        <v>36322</v>
      </c>
      <c r="S1655">
        <v>44793</v>
      </c>
      <c r="T1655">
        <v>55022</v>
      </c>
      <c r="U1655">
        <v>436082</v>
      </c>
      <c r="V1655">
        <v>399671</v>
      </c>
      <c r="W1655">
        <v>457838</v>
      </c>
      <c r="X1655">
        <f t="shared" si="25"/>
        <v>1</v>
      </c>
    </row>
    <row r="1656" spans="1:24" x14ac:dyDescent="0.25">
      <c r="A1656" t="s">
        <v>992</v>
      </c>
      <c r="B1656" t="s">
        <v>3295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167685</v>
      </c>
      <c r="J1656">
        <v>0</v>
      </c>
      <c r="K1656">
        <v>0</v>
      </c>
      <c r="L1656">
        <v>0</v>
      </c>
      <c r="M1656">
        <v>916498</v>
      </c>
      <c r="N1656">
        <v>894810</v>
      </c>
      <c r="O1656">
        <v>1351614</v>
      </c>
      <c r="P1656">
        <v>1258538</v>
      </c>
      <c r="Q1656">
        <v>1214385</v>
      </c>
      <c r="R1656">
        <v>0</v>
      </c>
      <c r="S1656">
        <v>263524</v>
      </c>
      <c r="T1656">
        <v>249261</v>
      </c>
      <c r="U1656">
        <v>1521838</v>
      </c>
      <c r="V1656">
        <v>1542523</v>
      </c>
      <c r="W1656">
        <v>1437164</v>
      </c>
      <c r="X1656">
        <f t="shared" si="25"/>
        <v>5</v>
      </c>
    </row>
    <row r="1657" spans="1:24" x14ac:dyDescent="0.25">
      <c r="A1657" t="s">
        <v>1139</v>
      </c>
      <c r="B1657" t="s">
        <v>3295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68883</v>
      </c>
      <c r="O1657">
        <v>0</v>
      </c>
      <c r="P1657">
        <v>58748</v>
      </c>
      <c r="Q1657">
        <v>64844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f t="shared" si="25"/>
        <v>13</v>
      </c>
    </row>
    <row r="1658" spans="1:24" x14ac:dyDescent="0.25">
      <c r="A1658" t="s">
        <v>1235</v>
      </c>
      <c r="B1658" t="s">
        <v>3295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29132</v>
      </c>
      <c r="M1658">
        <v>15714</v>
      </c>
      <c r="N1658">
        <v>0</v>
      </c>
      <c r="O1658">
        <v>29277</v>
      </c>
      <c r="P1658">
        <v>22024</v>
      </c>
      <c r="Q1658">
        <v>18521</v>
      </c>
      <c r="R1658">
        <v>0</v>
      </c>
      <c r="S1658">
        <v>0</v>
      </c>
      <c r="T1658">
        <v>0</v>
      </c>
      <c r="U1658">
        <v>212717</v>
      </c>
      <c r="V1658">
        <v>128046</v>
      </c>
      <c r="W1658">
        <v>77439</v>
      </c>
      <c r="X1658">
        <f t="shared" si="25"/>
        <v>8</v>
      </c>
    </row>
    <row r="1659" spans="1:24" x14ac:dyDescent="0.25">
      <c r="A1659" t="s">
        <v>1372</v>
      </c>
      <c r="B1659" t="s">
        <v>3295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315508</v>
      </c>
      <c r="M1659">
        <v>353641</v>
      </c>
      <c r="N1659">
        <v>378272</v>
      </c>
      <c r="O1659">
        <v>651390</v>
      </c>
      <c r="P1659">
        <v>681423</v>
      </c>
      <c r="Q1659">
        <v>766722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222176</v>
      </c>
      <c r="X1659">
        <f t="shared" si="25"/>
        <v>9</v>
      </c>
    </row>
    <row r="1660" spans="1:24" x14ac:dyDescent="0.25">
      <c r="A1660" t="s">
        <v>1403</v>
      </c>
      <c r="B1660" t="s">
        <v>3295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7363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15841</v>
      </c>
      <c r="V1660">
        <v>0</v>
      </c>
      <c r="W1660">
        <v>0</v>
      </c>
      <c r="X1660">
        <f t="shared" si="25"/>
        <v>14</v>
      </c>
    </row>
    <row r="1661" spans="1:24" x14ac:dyDescent="0.25">
      <c r="A1661" t="s">
        <v>1493</v>
      </c>
      <c r="B1661" t="s">
        <v>3295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184076</v>
      </c>
      <c r="P1661">
        <v>148155</v>
      </c>
      <c r="Q1661">
        <v>147382</v>
      </c>
      <c r="R1661">
        <v>0</v>
      </c>
      <c r="S1661">
        <v>0</v>
      </c>
      <c r="T1661">
        <v>0</v>
      </c>
      <c r="U1661">
        <v>165915</v>
      </c>
      <c r="V1661">
        <v>162252</v>
      </c>
      <c r="W1661">
        <v>36858</v>
      </c>
      <c r="X1661">
        <f t="shared" si="25"/>
        <v>10</v>
      </c>
    </row>
    <row r="1662" spans="1:24" x14ac:dyDescent="0.25">
      <c r="A1662" t="s">
        <v>1673</v>
      </c>
      <c r="B1662" t="s">
        <v>3295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44263</v>
      </c>
      <c r="V1662">
        <v>55491</v>
      </c>
      <c r="W1662">
        <v>62255</v>
      </c>
      <c r="X1662">
        <f t="shared" si="25"/>
        <v>13</v>
      </c>
    </row>
    <row r="1663" spans="1:24" x14ac:dyDescent="0.25">
      <c r="A1663" t="s">
        <v>1680</v>
      </c>
      <c r="B1663" t="s">
        <v>3295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f t="shared" si="25"/>
        <v>16</v>
      </c>
    </row>
    <row r="1664" spans="1:24" x14ac:dyDescent="0.25">
      <c r="A1664" t="s">
        <v>1695</v>
      </c>
      <c r="B1664" t="s">
        <v>3295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f t="shared" si="25"/>
        <v>16</v>
      </c>
    </row>
    <row r="1665" spans="1:24" x14ac:dyDescent="0.25">
      <c r="A1665" t="s">
        <v>1726</v>
      </c>
      <c r="B1665" t="s">
        <v>3295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1998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4055</v>
      </c>
      <c r="X1665">
        <f t="shared" si="25"/>
        <v>14</v>
      </c>
    </row>
    <row r="1666" spans="1:24" x14ac:dyDescent="0.25">
      <c r="A1666" t="s">
        <v>1766</v>
      </c>
      <c r="B1666" t="s">
        <v>3295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58931</v>
      </c>
      <c r="V1666">
        <v>0</v>
      </c>
      <c r="W1666">
        <v>0</v>
      </c>
      <c r="X1666">
        <f t="shared" si="25"/>
        <v>15</v>
      </c>
    </row>
    <row r="1667" spans="1:24" x14ac:dyDescent="0.25">
      <c r="A1667" t="s">
        <v>1798</v>
      </c>
      <c r="B1667" t="s">
        <v>3295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f t="shared" ref="X1667:X1730" si="26">COUNTIF(H1667:W1667,0)</f>
        <v>16</v>
      </c>
    </row>
    <row r="1668" spans="1:24" x14ac:dyDescent="0.25">
      <c r="A1668" t="s">
        <v>1802</v>
      </c>
      <c r="B1668" t="s">
        <v>3295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26386</v>
      </c>
      <c r="W1668">
        <v>0</v>
      </c>
      <c r="X1668">
        <f t="shared" si="26"/>
        <v>15</v>
      </c>
    </row>
    <row r="1669" spans="1:24" x14ac:dyDescent="0.25">
      <c r="A1669" t="s">
        <v>1806</v>
      </c>
      <c r="B1669" t="s">
        <v>3295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f t="shared" si="26"/>
        <v>16</v>
      </c>
    </row>
    <row r="1670" spans="1:24" x14ac:dyDescent="0.25">
      <c r="A1670" t="s">
        <v>1813</v>
      </c>
      <c r="B1670" t="s">
        <v>3295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f t="shared" si="26"/>
        <v>16</v>
      </c>
    </row>
    <row r="1671" spans="1:24" x14ac:dyDescent="0.25">
      <c r="A1671" t="s">
        <v>1818</v>
      </c>
      <c r="B1671" t="s">
        <v>3295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f t="shared" si="26"/>
        <v>16</v>
      </c>
    </row>
    <row r="1672" spans="1:24" x14ac:dyDescent="0.25">
      <c r="A1672" t="s">
        <v>1821</v>
      </c>
      <c r="B1672" t="s">
        <v>3295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f t="shared" si="26"/>
        <v>16</v>
      </c>
    </row>
    <row r="1673" spans="1:24" x14ac:dyDescent="0.25">
      <c r="A1673" t="s">
        <v>1822</v>
      </c>
      <c r="B1673" t="s">
        <v>3295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f t="shared" si="26"/>
        <v>16</v>
      </c>
    </row>
    <row r="1674" spans="1:24" x14ac:dyDescent="0.25">
      <c r="A1674" t="s">
        <v>1825</v>
      </c>
      <c r="B1674" t="s">
        <v>3295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f t="shared" si="26"/>
        <v>16</v>
      </c>
    </row>
    <row r="1675" spans="1:24" x14ac:dyDescent="0.25">
      <c r="A1675" t="s">
        <v>1828</v>
      </c>
      <c r="B1675" t="s">
        <v>3295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f t="shared" si="26"/>
        <v>16</v>
      </c>
    </row>
    <row r="1676" spans="1:24" x14ac:dyDescent="0.25">
      <c r="A1676" t="s">
        <v>1830</v>
      </c>
      <c r="B1676" t="s">
        <v>3295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252246</v>
      </c>
      <c r="W1676">
        <v>227162</v>
      </c>
      <c r="X1676">
        <f t="shared" si="26"/>
        <v>14</v>
      </c>
    </row>
    <row r="1677" spans="1:24" x14ac:dyDescent="0.25">
      <c r="A1677" t="s">
        <v>1831</v>
      </c>
      <c r="B1677" t="s">
        <v>3295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f t="shared" si="26"/>
        <v>16</v>
      </c>
    </row>
    <row r="1678" spans="1:24" x14ac:dyDescent="0.25">
      <c r="A1678" t="s">
        <v>1841</v>
      </c>
      <c r="B1678" t="s">
        <v>3295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f t="shared" si="26"/>
        <v>16</v>
      </c>
    </row>
    <row r="1679" spans="1:24" x14ac:dyDescent="0.25">
      <c r="A1679" t="s">
        <v>1842</v>
      </c>
      <c r="B1679" t="s">
        <v>3295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47572</v>
      </c>
      <c r="V1679">
        <v>51482</v>
      </c>
      <c r="W1679">
        <v>0</v>
      </c>
      <c r="X1679">
        <f t="shared" si="26"/>
        <v>14</v>
      </c>
    </row>
    <row r="1680" spans="1:24" x14ac:dyDescent="0.25">
      <c r="A1680" t="s">
        <v>1860</v>
      </c>
      <c r="B1680" t="s">
        <v>3295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f t="shared" si="26"/>
        <v>16</v>
      </c>
    </row>
    <row r="1681" spans="1:24" x14ac:dyDescent="0.25">
      <c r="A1681" t="s">
        <v>1862</v>
      </c>
      <c r="B1681" t="s">
        <v>3295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26644</v>
      </c>
      <c r="W1681">
        <v>0</v>
      </c>
      <c r="X1681">
        <f t="shared" si="26"/>
        <v>15</v>
      </c>
    </row>
    <row r="1682" spans="1:24" x14ac:dyDescent="0.25">
      <c r="A1682" t="s">
        <v>1870</v>
      </c>
      <c r="B1682" t="s">
        <v>3295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f t="shared" si="26"/>
        <v>16</v>
      </c>
    </row>
    <row r="1683" spans="1:24" x14ac:dyDescent="0.25">
      <c r="A1683" t="s">
        <v>1879</v>
      </c>
      <c r="B1683" t="s">
        <v>3295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f t="shared" si="26"/>
        <v>16</v>
      </c>
    </row>
    <row r="1684" spans="1:24" x14ac:dyDescent="0.25">
      <c r="A1684" t="s">
        <v>1899</v>
      </c>
      <c r="B1684" t="s">
        <v>3295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f t="shared" si="26"/>
        <v>16</v>
      </c>
    </row>
    <row r="1685" spans="1:24" x14ac:dyDescent="0.25">
      <c r="A1685" t="s">
        <v>1908</v>
      </c>
      <c r="B1685" t="s">
        <v>3295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f t="shared" si="26"/>
        <v>16</v>
      </c>
    </row>
    <row r="1686" spans="1:24" x14ac:dyDescent="0.25">
      <c r="A1686" t="s">
        <v>1910</v>
      </c>
      <c r="B1686" t="s">
        <v>3295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f t="shared" si="26"/>
        <v>16</v>
      </c>
    </row>
    <row r="1687" spans="1:24" x14ac:dyDescent="0.25">
      <c r="A1687" t="s">
        <v>1912</v>
      </c>
      <c r="B1687" t="s">
        <v>3295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f t="shared" si="26"/>
        <v>16</v>
      </c>
    </row>
    <row r="1688" spans="1:24" x14ac:dyDescent="0.25">
      <c r="A1688" t="s">
        <v>1913</v>
      </c>
      <c r="B1688" t="s">
        <v>3295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1097</v>
      </c>
      <c r="V1688">
        <v>0</v>
      </c>
      <c r="W1688">
        <v>0</v>
      </c>
      <c r="X1688">
        <f t="shared" si="26"/>
        <v>15</v>
      </c>
    </row>
    <row r="1689" spans="1:24" x14ac:dyDescent="0.25">
      <c r="A1689" t="s">
        <v>1921</v>
      </c>
      <c r="B1689" t="s">
        <v>3295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f t="shared" si="26"/>
        <v>16</v>
      </c>
    </row>
    <row r="1690" spans="1:24" x14ac:dyDescent="0.25">
      <c r="A1690" t="s">
        <v>1922</v>
      </c>
      <c r="B1690" t="s">
        <v>3295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39523</v>
      </c>
      <c r="W1690">
        <v>30269</v>
      </c>
      <c r="X1690">
        <f t="shared" si="26"/>
        <v>14</v>
      </c>
    </row>
    <row r="1691" spans="1:24" x14ac:dyDescent="0.25">
      <c r="A1691" t="s">
        <v>1923</v>
      </c>
      <c r="B1691" t="s">
        <v>3295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f t="shared" si="26"/>
        <v>16</v>
      </c>
    </row>
    <row r="1692" spans="1:24" x14ac:dyDescent="0.25">
      <c r="A1692" t="s">
        <v>1925</v>
      </c>
      <c r="B1692" t="s">
        <v>3295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f t="shared" si="26"/>
        <v>16</v>
      </c>
    </row>
    <row r="1693" spans="1:24" x14ac:dyDescent="0.25">
      <c r="A1693" t="s">
        <v>1926</v>
      </c>
      <c r="B1693" t="s">
        <v>3295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f t="shared" si="26"/>
        <v>16</v>
      </c>
    </row>
    <row r="1694" spans="1:24" x14ac:dyDescent="0.25">
      <c r="A1694" t="s">
        <v>1932</v>
      </c>
      <c r="B1694" t="s">
        <v>3295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953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f t="shared" si="26"/>
        <v>15</v>
      </c>
    </row>
    <row r="1695" spans="1:24" x14ac:dyDescent="0.25">
      <c r="A1695" t="s">
        <v>1933</v>
      </c>
      <c r="B1695" t="s">
        <v>3295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f t="shared" si="26"/>
        <v>16</v>
      </c>
    </row>
    <row r="1696" spans="1:24" x14ac:dyDescent="0.25">
      <c r="A1696" t="s">
        <v>1934</v>
      </c>
      <c r="B1696" t="s">
        <v>3295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f t="shared" si="26"/>
        <v>16</v>
      </c>
    </row>
    <row r="1697" spans="1:24" x14ac:dyDescent="0.25">
      <c r="A1697" t="s">
        <v>1938</v>
      </c>
      <c r="B1697" t="s">
        <v>3295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f t="shared" si="26"/>
        <v>16</v>
      </c>
    </row>
    <row r="1698" spans="1:24" x14ac:dyDescent="0.25">
      <c r="A1698" t="s">
        <v>1940</v>
      </c>
      <c r="B1698" t="s">
        <v>3295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f t="shared" si="26"/>
        <v>16</v>
      </c>
    </row>
    <row r="1699" spans="1:24" x14ac:dyDescent="0.25">
      <c r="A1699" t="s">
        <v>1942</v>
      </c>
      <c r="B1699" t="s">
        <v>3295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33697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12656</v>
      </c>
      <c r="X1699">
        <f t="shared" si="26"/>
        <v>14</v>
      </c>
    </row>
    <row r="1700" spans="1:24" x14ac:dyDescent="0.25">
      <c r="A1700" t="s">
        <v>1948</v>
      </c>
      <c r="B1700" t="s">
        <v>3295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3530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8874</v>
      </c>
      <c r="V1700">
        <v>11074</v>
      </c>
      <c r="W1700">
        <v>0</v>
      </c>
      <c r="X1700">
        <f t="shared" si="26"/>
        <v>13</v>
      </c>
    </row>
    <row r="1701" spans="1:24" x14ac:dyDescent="0.25">
      <c r="A1701" t="s">
        <v>1958</v>
      </c>
      <c r="B1701" t="s">
        <v>3295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7073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f t="shared" si="26"/>
        <v>15</v>
      </c>
    </row>
    <row r="1702" spans="1:24" x14ac:dyDescent="0.25">
      <c r="A1702" t="s">
        <v>1966</v>
      </c>
      <c r="B1702" t="s">
        <v>3295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3722</v>
      </c>
      <c r="M1702">
        <v>0</v>
      </c>
      <c r="N1702">
        <v>0</v>
      </c>
      <c r="O1702">
        <v>0</v>
      </c>
      <c r="P1702">
        <v>7556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f t="shared" si="26"/>
        <v>14</v>
      </c>
    </row>
    <row r="1703" spans="1:24" x14ac:dyDescent="0.25">
      <c r="A1703" t="s">
        <v>1992</v>
      </c>
      <c r="B1703" t="s">
        <v>3295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f t="shared" si="26"/>
        <v>16</v>
      </c>
    </row>
    <row r="1704" spans="1:24" x14ac:dyDescent="0.25">
      <c r="A1704" t="s">
        <v>1993</v>
      </c>
      <c r="B1704" t="s">
        <v>3295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f t="shared" si="26"/>
        <v>16</v>
      </c>
    </row>
    <row r="1705" spans="1:24" x14ac:dyDescent="0.25">
      <c r="A1705" t="s">
        <v>772</v>
      </c>
      <c r="B1705" t="s">
        <v>3295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2002226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366452</v>
      </c>
      <c r="R1705">
        <v>980714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f t="shared" si="26"/>
        <v>13</v>
      </c>
    </row>
    <row r="1706" spans="1:24" x14ac:dyDescent="0.25">
      <c r="A1706" t="s">
        <v>1994</v>
      </c>
      <c r="B1706" t="s">
        <v>3295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f t="shared" si="26"/>
        <v>16</v>
      </c>
    </row>
    <row r="1707" spans="1:24" x14ac:dyDescent="0.25">
      <c r="A1707" t="s">
        <v>1996</v>
      </c>
      <c r="B1707" t="s">
        <v>3295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f t="shared" si="26"/>
        <v>16</v>
      </c>
    </row>
    <row r="1708" spans="1:24" x14ac:dyDescent="0.25">
      <c r="A1708" t="s">
        <v>1997</v>
      </c>
      <c r="B1708" t="s">
        <v>3295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f t="shared" si="26"/>
        <v>16</v>
      </c>
    </row>
    <row r="1709" spans="1:24" x14ac:dyDescent="0.25">
      <c r="A1709" t="s">
        <v>1998</v>
      </c>
      <c r="B1709" t="s">
        <v>3295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f t="shared" si="26"/>
        <v>16</v>
      </c>
    </row>
    <row r="1710" spans="1:24" x14ac:dyDescent="0.25">
      <c r="A1710" t="s">
        <v>1999</v>
      </c>
      <c r="B1710" t="s">
        <v>3295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f t="shared" si="26"/>
        <v>16</v>
      </c>
    </row>
    <row r="1711" spans="1:24" x14ac:dyDescent="0.25">
      <c r="A1711" t="s">
        <v>2000</v>
      </c>
      <c r="B1711" t="s">
        <v>3295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f t="shared" si="26"/>
        <v>16</v>
      </c>
    </row>
    <row r="1712" spans="1:24" x14ac:dyDescent="0.25">
      <c r="A1712" t="s">
        <v>2001</v>
      </c>
      <c r="B1712" t="s">
        <v>3295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19808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f t="shared" si="26"/>
        <v>15</v>
      </c>
    </row>
    <row r="1713" spans="1:24" x14ac:dyDescent="0.25">
      <c r="A1713" t="s">
        <v>2002</v>
      </c>
      <c r="B1713" t="s">
        <v>3295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f t="shared" si="26"/>
        <v>16</v>
      </c>
    </row>
    <row r="1714" spans="1:24" x14ac:dyDescent="0.25">
      <c r="A1714" t="s">
        <v>2003</v>
      </c>
      <c r="B1714" t="s">
        <v>3295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f t="shared" si="26"/>
        <v>16</v>
      </c>
    </row>
    <row r="1715" spans="1:24" x14ac:dyDescent="0.25">
      <c r="A1715" t="s">
        <v>2004</v>
      </c>
      <c r="B1715" t="s">
        <v>3295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16676</v>
      </c>
      <c r="X1715">
        <f t="shared" si="26"/>
        <v>15</v>
      </c>
    </row>
    <row r="1716" spans="1:24" x14ac:dyDescent="0.25">
      <c r="A1716" t="s">
        <v>2005</v>
      </c>
      <c r="B1716" t="s">
        <v>3295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f t="shared" si="26"/>
        <v>16</v>
      </c>
    </row>
    <row r="1717" spans="1:24" x14ac:dyDescent="0.25">
      <c r="A1717" t="s">
        <v>479</v>
      </c>
      <c r="B1717" t="s">
        <v>3299</v>
      </c>
      <c r="C1717">
        <v>0</v>
      </c>
      <c r="D1717">
        <v>0</v>
      </c>
      <c r="E1717">
        <v>0</v>
      </c>
      <c r="F1717">
        <v>2209386</v>
      </c>
      <c r="G1717">
        <v>2385722</v>
      </c>
      <c r="H1717">
        <v>2282796</v>
      </c>
      <c r="I1717">
        <v>0</v>
      </c>
      <c r="J1717">
        <v>0</v>
      </c>
      <c r="K1717">
        <v>0</v>
      </c>
      <c r="L1717">
        <v>23866502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1403603</v>
      </c>
      <c r="S1717">
        <v>1492866</v>
      </c>
      <c r="T1717">
        <v>979191</v>
      </c>
      <c r="U1717">
        <v>25375797</v>
      </c>
      <c r="V1717">
        <v>23035733</v>
      </c>
      <c r="W1717">
        <v>20179374</v>
      </c>
      <c r="X1717">
        <f t="shared" si="26"/>
        <v>8</v>
      </c>
    </row>
    <row r="1718" spans="1:24" x14ac:dyDescent="0.25">
      <c r="A1718" t="s">
        <v>516</v>
      </c>
      <c r="B1718" t="s">
        <v>3299</v>
      </c>
      <c r="C1718">
        <v>0</v>
      </c>
      <c r="D1718">
        <v>0</v>
      </c>
      <c r="E1718">
        <v>0</v>
      </c>
      <c r="F1718">
        <v>1612508</v>
      </c>
      <c r="G1718">
        <v>1463322</v>
      </c>
      <c r="H1718">
        <v>1290967</v>
      </c>
      <c r="I1718">
        <v>1536611</v>
      </c>
      <c r="J1718">
        <v>1526742</v>
      </c>
      <c r="K1718">
        <v>1448956</v>
      </c>
      <c r="L1718">
        <v>9673330</v>
      </c>
      <c r="M1718">
        <v>10240993</v>
      </c>
      <c r="N1718">
        <v>12447341</v>
      </c>
      <c r="O1718">
        <v>19288062</v>
      </c>
      <c r="P1718">
        <v>14990273</v>
      </c>
      <c r="Q1718">
        <v>15423102</v>
      </c>
      <c r="R1718">
        <v>2365396</v>
      </c>
      <c r="S1718">
        <v>2078961</v>
      </c>
      <c r="T1718">
        <v>2266327</v>
      </c>
      <c r="U1718">
        <v>25753752</v>
      </c>
      <c r="V1718">
        <v>25160677</v>
      </c>
      <c r="W1718">
        <v>12090513</v>
      </c>
      <c r="X1718">
        <f t="shared" si="26"/>
        <v>0</v>
      </c>
    </row>
    <row r="1719" spans="1:24" x14ac:dyDescent="0.25">
      <c r="A1719" t="s">
        <v>832</v>
      </c>
      <c r="B1719" t="s">
        <v>3299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15570</v>
      </c>
      <c r="K1719">
        <v>0</v>
      </c>
      <c r="L1719">
        <v>652119</v>
      </c>
      <c r="M1719">
        <v>755956</v>
      </c>
      <c r="N1719">
        <v>720788</v>
      </c>
      <c r="O1719">
        <v>850238</v>
      </c>
      <c r="P1719">
        <v>882483</v>
      </c>
      <c r="Q1719">
        <v>909722</v>
      </c>
      <c r="R1719">
        <v>0</v>
      </c>
      <c r="S1719">
        <v>0</v>
      </c>
      <c r="T1719">
        <v>0</v>
      </c>
      <c r="U1719">
        <v>434104</v>
      </c>
      <c r="V1719">
        <v>489877</v>
      </c>
      <c r="W1719">
        <v>392853</v>
      </c>
      <c r="X1719">
        <f t="shared" si="26"/>
        <v>6</v>
      </c>
    </row>
    <row r="1720" spans="1:24" x14ac:dyDescent="0.25">
      <c r="A1720" t="s">
        <v>1241</v>
      </c>
      <c r="B1720" t="s">
        <v>3299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1810240</v>
      </c>
      <c r="M1720">
        <v>1895113</v>
      </c>
      <c r="N1720">
        <v>1822637</v>
      </c>
      <c r="O1720">
        <v>2041288</v>
      </c>
      <c r="P1720">
        <v>1867907</v>
      </c>
      <c r="Q1720">
        <v>1871798</v>
      </c>
      <c r="R1720">
        <v>0</v>
      </c>
      <c r="S1720">
        <v>0</v>
      </c>
      <c r="T1720">
        <v>0</v>
      </c>
      <c r="U1720">
        <v>3363648</v>
      </c>
      <c r="V1720">
        <v>3484531</v>
      </c>
      <c r="W1720">
        <v>2767778</v>
      </c>
      <c r="X1720">
        <f t="shared" si="26"/>
        <v>7</v>
      </c>
    </row>
    <row r="1721" spans="1:24" x14ac:dyDescent="0.25">
      <c r="A1721" t="s">
        <v>1256</v>
      </c>
      <c r="B1721" t="s">
        <v>3299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151959</v>
      </c>
      <c r="M1721">
        <v>125875</v>
      </c>
      <c r="N1721">
        <v>118649</v>
      </c>
      <c r="O1721">
        <v>101451</v>
      </c>
      <c r="P1721">
        <v>0</v>
      </c>
      <c r="Q1721">
        <v>133869</v>
      </c>
      <c r="R1721">
        <v>21908</v>
      </c>
      <c r="S1721">
        <v>0</v>
      </c>
      <c r="T1721">
        <v>0</v>
      </c>
      <c r="U1721">
        <v>254286</v>
      </c>
      <c r="V1721">
        <v>308746</v>
      </c>
      <c r="W1721">
        <v>249164</v>
      </c>
      <c r="X1721">
        <f t="shared" si="26"/>
        <v>7</v>
      </c>
    </row>
    <row r="1722" spans="1:24" x14ac:dyDescent="0.25">
      <c r="A1722" t="s">
        <v>1328</v>
      </c>
      <c r="B1722" t="s">
        <v>3299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25283</v>
      </c>
      <c r="M1722">
        <v>23825</v>
      </c>
      <c r="N1722">
        <v>20406</v>
      </c>
      <c r="O1722">
        <v>15197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20423</v>
      </c>
      <c r="V1722">
        <v>36000</v>
      </c>
      <c r="W1722">
        <v>31904</v>
      </c>
      <c r="X1722">
        <f t="shared" si="26"/>
        <v>9</v>
      </c>
    </row>
    <row r="1723" spans="1:24" x14ac:dyDescent="0.25">
      <c r="A1723" t="s">
        <v>1463</v>
      </c>
      <c r="B1723" t="s">
        <v>3299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224870</v>
      </c>
      <c r="V1723">
        <v>166614</v>
      </c>
      <c r="W1723">
        <v>0</v>
      </c>
      <c r="X1723">
        <f t="shared" si="26"/>
        <v>14</v>
      </c>
    </row>
    <row r="1724" spans="1:24" x14ac:dyDescent="0.25">
      <c r="A1724" t="s">
        <v>1465</v>
      </c>
      <c r="B1724" t="s">
        <v>3299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21849</v>
      </c>
      <c r="O1724">
        <v>36281</v>
      </c>
      <c r="P1724">
        <v>9343</v>
      </c>
      <c r="Q1724">
        <v>6957</v>
      </c>
      <c r="R1724">
        <v>0</v>
      </c>
      <c r="S1724">
        <v>0</v>
      </c>
      <c r="T1724">
        <v>0</v>
      </c>
      <c r="U1724">
        <v>28408</v>
      </c>
      <c r="V1724">
        <v>15504</v>
      </c>
      <c r="W1724">
        <v>0</v>
      </c>
      <c r="X1724">
        <f t="shared" si="26"/>
        <v>10</v>
      </c>
    </row>
    <row r="1725" spans="1:24" x14ac:dyDescent="0.25">
      <c r="A1725" t="s">
        <v>1468</v>
      </c>
      <c r="B1725" t="s">
        <v>3299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1538610</v>
      </c>
      <c r="V1725">
        <v>2484279</v>
      </c>
      <c r="W1725">
        <v>0</v>
      </c>
      <c r="X1725">
        <f t="shared" si="26"/>
        <v>14</v>
      </c>
    </row>
    <row r="1726" spans="1:24" x14ac:dyDescent="0.25">
      <c r="A1726" t="s">
        <v>1491</v>
      </c>
      <c r="B1726" t="s">
        <v>3299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297585</v>
      </c>
      <c r="V1726">
        <v>229441</v>
      </c>
      <c r="W1726">
        <v>0</v>
      </c>
      <c r="X1726">
        <f t="shared" si="26"/>
        <v>14</v>
      </c>
    </row>
    <row r="1727" spans="1:24" x14ac:dyDescent="0.25">
      <c r="A1727" t="s">
        <v>1503</v>
      </c>
      <c r="B1727" t="s">
        <v>3299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246989</v>
      </c>
      <c r="P1727">
        <v>0</v>
      </c>
      <c r="Q1727">
        <v>236788</v>
      </c>
      <c r="R1727">
        <v>0</v>
      </c>
      <c r="S1727">
        <v>0</v>
      </c>
      <c r="T1727">
        <v>0</v>
      </c>
      <c r="U1727">
        <v>1073370</v>
      </c>
      <c r="V1727">
        <v>1102077</v>
      </c>
      <c r="W1727">
        <v>458322</v>
      </c>
      <c r="X1727">
        <f t="shared" si="26"/>
        <v>11</v>
      </c>
    </row>
    <row r="1728" spans="1:24" x14ac:dyDescent="0.25">
      <c r="A1728" t="s">
        <v>1559</v>
      </c>
      <c r="B1728" t="s">
        <v>3299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589978</v>
      </c>
      <c r="V1728">
        <v>1076551</v>
      </c>
      <c r="W1728">
        <v>555451</v>
      </c>
      <c r="X1728">
        <f t="shared" si="26"/>
        <v>13</v>
      </c>
    </row>
    <row r="1729" spans="1:24" x14ac:dyDescent="0.25">
      <c r="A1729" t="s">
        <v>1598</v>
      </c>
      <c r="B1729" t="s">
        <v>3299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17128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98974</v>
      </c>
      <c r="V1729">
        <v>86563</v>
      </c>
      <c r="W1729">
        <v>0</v>
      </c>
      <c r="X1729">
        <f t="shared" si="26"/>
        <v>13</v>
      </c>
    </row>
    <row r="1730" spans="1:24" x14ac:dyDescent="0.25">
      <c r="A1730" t="s">
        <v>1635</v>
      </c>
      <c r="B1730" t="s">
        <v>3299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14252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63704</v>
      </c>
      <c r="V1730">
        <v>82258</v>
      </c>
      <c r="W1730">
        <v>77649</v>
      </c>
      <c r="X1730">
        <f t="shared" si="26"/>
        <v>12</v>
      </c>
    </row>
    <row r="1731" spans="1:24" x14ac:dyDescent="0.25">
      <c r="A1731" t="s">
        <v>1674</v>
      </c>
      <c r="B1731" t="s">
        <v>3299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12572</v>
      </c>
      <c r="P1731">
        <v>0</v>
      </c>
      <c r="Q1731">
        <v>10902</v>
      </c>
      <c r="R1731">
        <v>0</v>
      </c>
      <c r="S1731">
        <v>0</v>
      </c>
      <c r="T1731">
        <v>0</v>
      </c>
      <c r="U1731">
        <v>41922</v>
      </c>
      <c r="V1731">
        <v>0</v>
      </c>
      <c r="W1731">
        <v>24071</v>
      </c>
      <c r="X1731">
        <f t="shared" ref="X1731:X1794" si="27">COUNTIF(H1731:W1731,0)</f>
        <v>12</v>
      </c>
    </row>
    <row r="1732" spans="1:24" x14ac:dyDescent="0.25">
      <c r="A1732" t="s">
        <v>1712</v>
      </c>
      <c r="B1732" t="s">
        <v>3299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30719</v>
      </c>
      <c r="N1732">
        <v>0</v>
      </c>
      <c r="O1732">
        <v>9738</v>
      </c>
      <c r="P1732">
        <v>0</v>
      </c>
      <c r="Q1732">
        <v>11212</v>
      </c>
      <c r="R1732">
        <v>0</v>
      </c>
      <c r="S1732">
        <v>0</v>
      </c>
      <c r="T1732">
        <v>0</v>
      </c>
      <c r="U1732">
        <v>23477</v>
      </c>
      <c r="V1732">
        <v>0</v>
      </c>
      <c r="W1732">
        <v>22937</v>
      </c>
      <c r="X1732">
        <f t="shared" si="27"/>
        <v>11</v>
      </c>
    </row>
    <row r="1733" spans="1:24" x14ac:dyDescent="0.25">
      <c r="A1733" t="s">
        <v>1716</v>
      </c>
      <c r="B1733" t="s">
        <v>3299</v>
      </c>
      <c r="C1733">
        <v>0</v>
      </c>
      <c r="D1733">
        <v>24011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36607</v>
      </c>
      <c r="V1733">
        <v>0</v>
      </c>
      <c r="W1733">
        <v>0</v>
      </c>
      <c r="X1733">
        <f t="shared" si="27"/>
        <v>15</v>
      </c>
    </row>
    <row r="1734" spans="1:24" x14ac:dyDescent="0.25">
      <c r="A1734" t="s">
        <v>1723</v>
      </c>
      <c r="B1734" t="s">
        <v>3299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18849</v>
      </c>
      <c r="V1734">
        <v>21973</v>
      </c>
      <c r="W1734">
        <v>15941</v>
      </c>
      <c r="X1734">
        <f t="shared" si="27"/>
        <v>13</v>
      </c>
    </row>
    <row r="1735" spans="1:24" x14ac:dyDescent="0.25">
      <c r="A1735" t="s">
        <v>1740</v>
      </c>
      <c r="B1735" t="s">
        <v>3299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135</v>
      </c>
      <c r="K1735">
        <v>0</v>
      </c>
      <c r="L1735">
        <v>0</v>
      </c>
      <c r="M1735">
        <v>0</v>
      </c>
      <c r="N1735">
        <v>0</v>
      </c>
      <c r="O1735">
        <v>4005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4995</v>
      </c>
      <c r="V1735">
        <v>0</v>
      </c>
      <c r="W1735">
        <v>3201</v>
      </c>
      <c r="X1735">
        <f t="shared" si="27"/>
        <v>12</v>
      </c>
    </row>
    <row r="1736" spans="1:24" x14ac:dyDescent="0.25">
      <c r="A1736" t="s">
        <v>1747</v>
      </c>
      <c r="B1736" t="s">
        <v>3299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95517</v>
      </c>
      <c r="V1736">
        <v>87906</v>
      </c>
      <c r="W1736">
        <v>151925</v>
      </c>
      <c r="X1736">
        <f t="shared" si="27"/>
        <v>13</v>
      </c>
    </row>
    <row r="1737" spans="1:24" x14ac:dyDescent="0.25">
      <c r="A1737" t="s">
        <v>1795</v>
      </c>
      <c r="B1737" t="s">
        <v>3299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31963</v>
      </c>
      <c r="N1737">
        <v>0</v>
      </c>
      <c r="O1737">
        <v>37892</v>
      </c>
      <c r="P1737">
        <v>0</v>
      </c>
      <c r="Q1737">
        <v>41108</v>
      </c>
      <c r="R1737">
        <v>0</v>
      </c>
      <c r="S1737">
        <v>0</v>
      </c>
      <c r="T1737">
        <v>0</v>
      </c>
      <c r="U1737">
        <v>48440</v>
      </c>
      <c r="V1737">
        <v>127937</v>
      </c>
      <c r="W1737">
        <v>0</v>
      </c>
      <c r="X1737">
        <f t="shared" si="27"/>
        <v>11</v>
      </c>
    </row>
    <row r="1738" spans="1:24" x14ac:dyDescent="0.25">
      <c r="A1738" t="s">
        <v>1838</v>
      </c>
      <c r="B1738" t="s">
        <v>3299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127661</v>
      </c>
      <c r="V1738">
        <v>101193</v>
      </c>
      <c r="W1738">
        <v>123738</v>
      </c>
      <c r="X1738">
        <f t="shared" si="27"/>
        <v>13</v>
      </c>
    </row>
    <row r="1739" spans="1:24" x14ac:dyDescent="0.25">
      <c r="A1739" t="s">
        <v>1889</v>
      </c>
      <c r="B1739" t="s">
        <v>3299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1156372</v>
      </c>
      <c r="V1739">
        <v>0</v>
      </c>
      <c r="W1739">
        <v>1090312</v>
      </c>
      <c r="X1739">
        <f t="shared" si="27"/>
        <v>14</v>
      </c>
    </row>
    <row r="1740" spans="1:24" x14ac:dyDescent="0.25">
      <c r="A1740" t="s">
        <v>1638</v>
      </c>
      <c r="B1740" t="s">
        <v>3299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3263</v>
      </c>
      <c r="P1740">
        <v>4880</v>
      </c>
      <c r="Q1740">
        <v>3005</v>
      </c>
      <c r="R1740">
        <v>0</v>
      </c>
      <c r="S1740">
        <v>0</v>
      </c>
      <c r="T1740">
        <v>0</v>
      </c>
      <c r="U1740">
        <v>7505</v>
      </c>
      <c r="V1740">
        <v>8390</v>
      </c>
      <c r="W1740">
        <v>6683</v>
      </c>
      <c r="X1740">
        <f t="shared" si="27"/>
        <v>10</v>
      </c>
    </row>
    <row r="1741" spans="1:24" x14ac:dyDescent="0.25">
      <c r="A1741" t="s">
        <v>1909</v>
      </c>
      <c r="B1741" t="s">
        <v>3299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179062</v>
      </c>
      <c r="V1741">
        <v>60128</v>
      </c>
      <c r="W1741">
        <v>114502</v>
      </c>
      <c r="X1741">
        <f t="shared" si="27"/>
        <v>13</v>
      </c>
    </row>
    <row r="1742" spans="1:24" x14ac:dyDescent="0.25">
      <c r="A1742" t="s">
        <v>1928</v>
      </c>
      <c r="B1742" t="s">
        <v>3299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346535</v>
      </c>
      <c r="V1742">
        <v>213923</v>
      </c>
      <c r="W1742">
        <v>0</v>
      </c>
      <c r="X1742">
        <f t="shared" si="27"/>
        <v>14</v>
      </c>
    </row>
    <row r="1743" spans="1:24" x14ac:dyDescent="0.25">
      <c r="A1743" t="s">
        <v>1944</v>
      </c>
      <c r="B1743" t="s">
        <v>3299</v>
      </c>
      <c r="C1743">
        <v>0</v>
      </c>
      <c r="D1743">
        <v>0</v>
      </c>
      <c r="E1743">
        <v>0</v>
      </c>
      <c r="F1743">
        <v>0</v>
      </c>
      <c r="G1743">
        <v>102973</v>
      </c>
      <c r="H1743">
        <v>62665</v>
      </c>
      <c r="I1743">
        <v>28386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88419</v>
      </c>
      <c r="V1743">
        <v>0</v>
      </c>
      <c r="W1743">
        <v>98939</v>
      </c>
      <c r="X1743">
        <f t="shared" si="27"/>
        <v>12</v>
      </c>
    </row>
    <row r="1744" spans="1:24" x14ac:dyDescent="0.25">
      <c r="A1744" t="s">
        <v>1946</v>
      </c>
      <c r="B1744" t="s">
        <v>3299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6129</v>
      </c>
      <c r="Q1744">
        <v>0</v>
      </c>
      <c r="R1744">
        <v>0</v>
      </c>
      <c r="S1744">
        <v>0</v>
      </c>
      <c r="T1744">
        <v>0</v>
      </c>
      <c r="U1744">
        <v>17245</v>
      </c>
      <c r="V1744">
        <v>0</v>
      </c>
      <c r="W1744">
        <v>14879</v>
      </c>
      <c r="X1744">
        <f t="shared" si="27"/>
        <v>13</v>
      </c>
    </row>
    <row r="1745" spans="1:24" x14ac:dyDescent="0.25">
      <c r="A1745" t="s">
        <v>1974</v>
      </c>
      <c r="B1745" t="s">
        <v>3299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316527</v>
      </c>
      <c r="V1745">
        <v>278963</v>
      </c>
      <c r="W1745">
        <v>0</v>
      </c>
      <c r="X1745">
        <f t="shared" si="27"/>
        <v>14</v>
      </c>
    </row>
    <row r="1746" spans="1:24" x14ac:dyDescent="0.25">
      <c r="A1746" t="s">
        <v>2006</v>
      </c>
      <c r="B1746" t="s">
        <v>3299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44912</v>
      </c>
      <c r="V1746">
        <v>0</v>
      </c>
      <c r="W1746">
        <v>36089</v>
      </c>
      <c r="X1746">
        <f t="shared" si="27"/>
        <v>14</v>
      </c>
    </row>
    <row r="1747" spans="1:24" x14ac:dyDescent="0.25">
      <c r="A1747" t="s">
        <v>2007</v>
      </c>
      <c r="B1747" t="s">
        <v>3299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44658</v>
      </c>
      <c r="V1747">
        <v>43529</v>
      </c>
      <c r="W1747">
        <v>62253</v>
      </c>
      <c r="X1747">
        <f t="shared" si="27"/>
        <v>13</v>
      </c>
    </row>
    <row r="1748" spans="1:24" x14ac:dyDescent="0.25">
      <c r="A1748" t="s">
        <v>2008</v>
      </c>
      <c r="B1748" t="s">
        <v>3299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3970</v>
      </c>
      <c r="V1748">
        <v>3173</v>
      </c>
      <c r="W1748">
        <v>5736</v>
      </c>
      <c r="X1748">
        <f t="shared" si="27"/>
        <v>13</v>
      </c>
    </row>
    <row r="1749" spans="1:24" x14ac:dyDescent="0.25">
      <c r="A1749" t="s">
        <v>2009</v>
      </c>
      <c r="B1749" t="s">
        <v>3299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6349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8152</v>
      </c>
      <c r="V1749">
        <v>11391</v>
      </c>
      <c r="W1749">
        <v>0</v>
      </c>
      <c r="X1749">
        <f t="shared" si="27"/>
        <v>13</v>
      </c>
    </row>
    <row r="1750" spans="1:24" x14ac:dyDescent="0.25">
      <c r="A1750" t="s">
        <v>2010</v>
      </c>
      <c r="B1750" t="s">
        <v>3299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457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4745</v>
      </c>
      <c r="V1750">
        <v>9520</v>
      </c>
      <c r="W1750">
        <v>0</v>
      </c>
      <c r="X1750">
        <f t="shared" si="27"/>
        <v>13</v>
      </c>
    </row>
    <row r="1751" spans="1:24" x14ac:dyDescent="0.25">
      <c r="A1751" t="s">
        <v>2012</v>
      </c>
      <c r="B1751" t="s">
        <v>3299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4122</v>
      </c>
      <c r="V1751">
        <v>0</v>
      </c>
      <c r="W1751">
        <v>4855</v>
      </c>
      <c r="X1751">
        <f t="shared" si="27"/>
        <v>14</v>
      </c>
    </row>
    <row r="1752" spans="1:24" x14ac:dyDescent="0.25">
      <c r="A1752" t="s">
        <v>2013</v>
      </c>
      <c r="B1752" t="s">
        <v>3299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486455</v>
      </c>
      <c r="V1752">
        <v>482809</v>
      </c>
      <c r="W1752">
        <v>0</v>
      </c>
      <c r="X1752">
        <f t="shared" si="27"/>
        <v>14</v>
      </c>
    </row>
    <row r="1753" spans="1:24" x14ac:dyDescent="0.25">
      <c r="A1753" t="s">
        <v>2014</v>
      </c>
      <c r="B1753" t="s">
        <v>3299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1222964</v>
      </c>
      <c r="V1753">
        <v>1180580</v>
      </c>
      <c r="W1753">
        <v>0</v>
      </c>
      <c r="X1753">
        <f t="shared" si="27"/>
        <v>14</v>
      </c>
    </row>
    <row r="1754" spans="1:24" x14ac:dyDescent="0.25">
      <c r="A1754" t="s">
        <v>2015</v>
      </c>
      <c r="B1754" t="s">
        <v>3299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1399</v>
      </c>
      <c r="V1754">
        <v>2254</v>
      </c>
      <c r="W1754">
        <v>0</v>
      </c>
      <c r="X1754">
        <f t="shared" si="27"/>
        <v>14</v>
      </c>
    </row>
    <row r="1755" spans="1:24" x14ac:dyDescent="0.25">
      <c r="A1755" t="s">
        <v>2016</v>
      </c>
      <c r="B1755" t="s">
        <v>3299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28594</v>
      </c>
      <c r="V1755">
        <v>0</v>
      </c>
      <c r="W1755">
        <v>44932</v>
      </c>
      <c r="X1755">
        <f t="shared" si="27"/>
        <v>14</v>
      </c>
    </row>
    <row r="1756" spans="1:24" x14ac:dyDescent="0.25">
      <c r="A1756" t="s">
        <v>2017</v>
      </c>
      <c r="B1756" t="s">
        <v>3299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1177</v>
      </c>
      <c r="V1756">
        <v>0</v>
      </c>
      <c r="W1756">
        <v>1145</v>
      </c>
      <c r="X1756">
        <f t="shared" si="27"/>
        <v>14</v>
      </c>
    </row>
    <row r="1757" spans="1:24" x14ac:dyDescent="0.25">
      <c r="A1757" t="s">
        <v>2018</v>
      </c>
      <c r="B1757" t="s">
        <v>3299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160100</v>
      </c>
      <c r="V1757">
        <v>152157</v>
      </c>
      <c r="W1757">
        <v>107969</v>
      </c>
      <c r="X1757">
        <f t="shared" si="27"/>
        <v>13</v>
      </c>
    </row>
    <row r="1758" spans="1:24" x14ac:dyDescent="0.25">
      <c r="A1758" t="s">
        <v>2019</v>
      </c>
      <c r="B1758" t="s">
        <v>3299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12664</v>
      </c>
      <c r="V1758">
        <v>10960</v>
      </c>
      <c r="W1758">
        <v>0</v>
      </c>
      <c r="X1758">
        <f t="shared" si="27"/>
        <v>14</v>
      </c>
    </row>
    <row r="1759" spans="1:24" x14ac:dyDescent="0.25">
      <c r="A1759" t="s">
        <v>2020</v>
      </c>
      <c r="B1759" t="s">
        <v>3299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2050</v>
      </c>
      <c r="V1759">
        <v>0</v>
      </c>
      <c r="W1759">
        <v>2764</v>
      </c>
      <c r="X1759">
        <f t="shared" si="27"/>
        <v>14</v>
      </c>
    </row>
    <row r="1760" spans="1:24" x14ac:dyDescent="0.25">
      <c r="A1760" t="s">
        <v>2021</v>
      </c>
      <c r="B1760" t="s">
        <v>3299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1389</v>
      </c>
      <c r="V1760">
        <v>0</v>
      </c>
      <c r="W1760">
        <v>1557</v>
      </c>
      <c r="X1760">
        <f t="shared" si="27"/>
        <v>14</v>
      </c>
    </row>
    <row r="1761" spans="1:24" x14ac:dyDescent="0.25">
      <c r="A1761" t="s">
        <v>2022</v>
      </c>
      <c r="B1761" t="s">
        <v>3299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179129</v>
      </c>
      <c r="V1761">
        <v>0</v>
      </c>
      <c r="W1761">
        <v>195441</v>
      </c>
      <c r="X1761">
        <f t="shared" si="27"/>
        <v>14</v>
      </c>
    </row>
    <row r="1762" spans="1:24" x14ac:dyDescent="0.25">
      <c r="A1762" t="s">
        <v>2023</v>
      </c>
      <c r="B1762" t="s">
        <v>3299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10633</v>
      </c>
      <c r="N1762">
        <v>9533</v>
      </c>
      <c r="O1762">
        <v>0</v>
      </c>
      <c r="P1762">
        <v>11650</v>
      </c>
      <c r="Q1762">
        <v>9852</v>
      </c>
      <c r="R1762">
        <v>0</v>
      </c>
      <c r="S1762">
        <v>0</v>
      </c>
      <c r="T1762">
        <v>0</v>
      </c>
      <c r="U1762">
        <v>26418</v>
      </c>
      <c r="V1762">
        <v>0</v>
      </c>
      <c r="W1762">
        <v>21371</v>
      </c>
      <c r="X1762">
        <f t="shared" si="27"/>
        <v>10</v>
      </c>
    </row>
    <row r="1763" spans="1:24" x14ac:dyDescent="0.25">
      <c r="A1763" t="s">
        <v>2025</v>
      </c>
      <c r="B1763" t="s">
        <v>3299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458336</v>
      </c>
      <c r="Q1763">
        <v>582444</v>
      </c>
      <c r="R1763">
        <v>0</v>
      </c>
      <c r="S1763">
        <v>0</v>
      </c>
      <c r="T1763">
        <v>0</v>
      </c>
      <c r="U1763">
        <v>523778</v>
      </c>
      <c r="V1763">
        <v>833588</v>
      </c>
      <c r="W1763">
        <v>0</v>
      </c>
      <c r="X1763">
        <f t="shared" si="27"/>
        <v>12</v>
      </c>
    </row>
    <row r="1764" spans="1:24" x14ac:dyDescent="0.25">
      <c r="A1764" t="s">
        <v>2026</v>
      </c>
      <c r="B1764" t="s">
        <v>3299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12027</v>
      </c>
      <c r="N1764">
        <v>0</v>
      </c>
      <c r="O1764">
        <v>26938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22495</v>
      </c>
      <c r="V1764">
        <v>0</v>
      </c>
      <c r="W1764">
        <v>0</v>
      </c>
      <c r="X1764">
        <f t="shared" si="27"/>
        <v>13</v>
      </c>
    </row>
    <row r="1765" spans="1:24" x14ac:dyDescent="0.25">
      <c r="A1765" t="s">
        <v>2030</v>
      </c>
      <c r="B1765" t="s">
        <v>3299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44523</v>
      </c>
      <c r="V1765">
        <v>0</v>
      </c>
      <c r="W1765">
        <v>21364</v>
      </c>
      <c r="X1765">
        <f t="shared" si="27"/>
        <v>14</v>
      </c>
    </row>
    <row r="1766" spans="1:24" x14ac:dyDescent="0.25">
      <c r="A1766" t="s">
        <v>2031</v>
      </c>
      <c r="B1766" t="s">
        <v>3299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27884</v>
      </c>
      <c r="V1766">
        <v>0</v>
      </c>
      <c r="W1766">
        <v>27735</v>
      </c>
      <c r="X1766">
        <f t="shared" si="27"/>
        <v>14</v>
      </c>
    </row>
    <row r="1767" spans="1:24" x14ac:dyDescent="0.25">
      <c r="A1767" t="s">
        <v>2032</v>
      </c>
      <c r="B1767" t="s">
        <v>3299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71898</v>
      </c>
      <c r="N1767">
        <v>0</v>
      </c>
      <c r="O1767">
        <v>451814</v>
      </c>
      <c r="P1767">
        <v>358744</v>
      </c>
      <c r="Q1767">
        <v>224266</v>
      </c>
      <c r="R1767">
        <v>0</v>
      </c>
      <c r="S1767">
        <v>0</v>
      </c>
      <c r="T1767">
        <v>0</v>
      </c>
      <c r="U1767">
        <v>547679</v>
      </c>
      <c r="V1767">
        <v>269788</v>
      </c>
      <c r="W1767">
        <v>0</v>
      </c>
      <c r="X1767">
        <f t="shared" si="27"/>
        <v>10</v>
      </c>
    </row>
    <row r="1768" spans="1:24" x14ac:dyDescent="0.25">
      <c r="A1768" t="s">
        <v>2033</v>
      </c>
      <c r="B1768" t="s">
        <v>3299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29926</v>
      </c>
      <c r="V1768">
        <v>0</v>
      </c>
      <c r="W1768">
        <v>20272</v>
      </c>
      <c r="X1768">
        <f t="shared" si="27"/>
        <v>14</v>
      </c>
    </row>
    <row r="1769" spans="1:24" x14ac:dyDescent="0.25">
      <c r="A1769" t="s">
        <v>2034</v>
      </c>
      <c r="B1769" t="s">
        <v>3299</v>
      </c>
      <c r="C1769">
        <v>0</v>
      </c>
      <c r="D1769">
        <v>0</v>
      </c>
      <c r="E1769">
        <v>0</v>
      </c>
      <c r="F1769">
        <v>0</v>
      </c>
      <c r="G1769">
        <v>2709</v>
      </c>
      <c r="H1769">
        <v>0</v>
      </c>
      <c r="I1769">
        <v>6505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14958</v>
      </c>
      <c r="Q1769">
        <v>0</v>
      </c>
      <c r="R1769">
        <v>0</v>
      </c>
      <c r="S1769">
        <v>0</v>
      </c>
      <c r="T1769">
        <v>0</v>
      </c>
      <c r="U1769">
        <v>12889</v>
      </c>
      <c r="V1769">
        <v>0</v>
      </c>
      <c r="W1769">
        <v>18195</v>
      </c>
      <c r="X1769">
        <f t="shared" si="27"/>
        <v>12</v>
      </c>
    </row>
    <row r="1770" spans="1:24" x14ac:dyDescent="0.25">
      <c r="A1770" t="s">
        <v>2036</v>
      </c>
      <c r="B1770" t="s">
        <v>3299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230197</v>
      </c>
      <c r="V1770">
        <v>219960</v>
      </c>
      <c r="W1770">
        <v>169447</v>
      </c>
      <c r="X1770">
        <f t="shared" si="27"/>
        <v>13</v>
      </c>
    </row>
    <row r="1771" spans="1:24" x14ac:dyDescent="0.25">
      <c r="A1771" t="s">
        <v>2037</v>
      </c>
      <c r="B1771" t="s">
        <v>3299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194983</v>
      </c>
      <c r="V1771">
        <v>0</v>
      </c>
      <c r="W1771">
        <v>290605</v>
      </c>
      <c r="X1771">
        <f t="shared" si="27"/>
        <v>14</v>
      </c>
    </row>
    <row r="1772" spans="1:24" x14ac:dyDescent="0.25">
      <c r="A1772" t="s">
        <v>2039</v>
      </c>
      <c r="B1772" t="s">
        <v>3299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115536</v>
      </c>
      <c r="M1772">
        <v>0</v>
      </c>
      <c r="N1772">
        <v>186786</v>
      </c>
      <c r="O1772">
        <v>338116</v>
      </c>
      <c r="P1772">
        <v>144918</v>
      </c>
      <c r="Q1772">
        <v>278673</v>
      </c>
      <c r="R1772">
        <v>61373</v>
      </c>
      <c r="S1772">
        <v>0</v>
      </c>
      <c r="T1772">
        <v>0</v>
      </c>
      <c r="U1772">
        <v>385647</v>
      </c>
      <c r="V1772">
        <v>400673</v>
      </c>
      <c r="W1772">
        <v>0</v>
      </c>
      <c r="X1772">
        <f t="shared" si="27"/>
        <v>8</v>
      </c>
    </row>
    <row r="1773" spans="1:24" x14ac:dyDescent="0.25">
      <c r="A1773" t="s">
        <v>2040</v>
      </c>
      <c r="B1773" t="s">
        <v>3299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388837</v>
      </c>
      <c r="V1773">
        <v>533082</v>
      </c>
      <c r="W1773">
        <v>0</v>
      </c>
      <c r="X1773">
        <f t="shared" si="27"/>
        <v>14</v>
      </c>
    </row>
    <row r="1774" spans="1:24" x14ac:dyDescent="0.25">
      <c r="A1774" t="s">
        <v>2041</v>
      </c>
      <c r="B1774" t="s">
        <v>3299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12318</v>
      </c>
      <c r="V1774">
        <v>0</v>
      </c>
      <c r="W1774">
        <v>43080</v>
      </c>
      <c r="X1774">
        <f t="shared" si="27"/>
        <v>14</v>
      </c>
    </row>
    <row r="1775" spans="1:24" x14ac:dyDescent="0.25">
      <c r="A1775" t="s">
        <v>2042</v>
      </c>
      <c r="B1775" t="s">
        <v>3299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28505</v>
      </c>
      <c r="N1775">
        <v>73536</v>
      </c>
      <c r="O1775">
        <v>0</v>
      </c>
      <c r="P1775">
        <v>187329</v>
      </c>
      <c r="Q1775">
        <v>116806</v>
      </c>
      <c r="R1775">
        <v>0</v>
      </c>
      <c r="S1775">
        <v>0</v>
      </c>
      <c r="T1775">
        <v>0</v>
      </c>
      <c r="U1775">
        <v>240900</v>
      </c>
      <c r="V1775">
        <v>284618</v>
      </c>
      <c r="W1775">
        <v>0</v>
      </c>
      <c r="X1775">
        <f t="shared" si="27"/>
        <v>10</v>
      </c>
    </row>
    <row r="1776" spans="1:24" x14ac:dyDescent="0.25">
      <c r="A1776" t="s">
        <v>2043</v>
      </c>
      <c r="B1776" t="s">
        <v>3299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216733</v>
      </c>
      <c r="M1776">
        <v>185654</v>
      </c>
      <c r="N1776">
        <v>174818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167717</v>
      </c>
      <c r="V1776">
        <v>196425</v>
      </c>
      <c r="W1776">
        <v>0</v>
      </c>
      <c r="X1776">
        <f t="shared" si="27"/>
        <v>11</v>
      </c>
    </row>
    <row r="1777" spans="1:24" x14ac:dyDescent="0.25">
      <c r="A1777" t="s">
        <v>2044</v>
      </c>
      <c r="B1777" t="s">
        <v>3299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2173653</v>
      </c>
      <c r="V1777">
        <v>2253415</v>
      </c>
      <c r="W1777">
        <v>0</v>
      </c>
      <c r="X1777">
        <f t="shared" si="27"/>
        <v>14</v>
      </c>
    </row>
    <row r="1778" spans="1:24" x14ac:dyDescent="0.25">
      <c r="A1778" t="s">
        <v>2045</v>
      </c>
      <c r="B1778" t="s">
        <v>3299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47607</v>
      </c>
      <c r="V1778">
        <v>37544</v>
      </c>
      <c r="W1778">
        <v>0</v>
      </c>
      <c r="X1778">
        <f t="shared" si="27"/>
        <v>14</v>
      </c>
    </row>
    <row r="1779" spans="1:24" x14ac:dyDescent="0.25">
      <c r="A1779" t="s">
        <v>2045</v>
      </c>
      <c r="B1779" t="s">
        <v>3299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47607</v>
      </c>
      <c r="V1779">
        <v>37544</v>
      </c>
      <c r="W1779">
        <v>0</v>
      </c>
      <c r="X1779">
        <f t="shared" si="27"/>
        <v>14</v>
      </c>
    </row>
    <row r="1780" spans="1:24" x14ac:dyDescent="0.25">
      <c r="A1780" t="s">
        <v>2046</v>
      </c>
      <c r="B1780" t="s">
        <v>3299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214333</v>
      </c>
      <c r="V1780">
        <v>83796</v>
      </c>
      <c r="W1780">
        <v>114963</v>
      </c>
      <c r="X1780">
        <f t="shared" si="27"/>
        <v>13</v>
      </c>
    </row>
    <row r="1781" spans="1:24" x14ac:dyDescent="0.25">
      <c r="A1781" t="s">
        <v>2047</v>
      </c>
      <c r="B1781" t="s">
        <v>3299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18891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33080</v>
      </c>
      <c r="V1781">
        <v>49579</v>
      </c>
      <c r="W1781">
        <v>51003</v>
      </c>
      <c r="X1781">
        <f t="shared" si="27"/>
        <v>12</v>
      </c>
    </row>
    <row r="1782" spans="1:24" x14ac:dyDescent="0.25">
      <c r="A1782" t="s">
        <v>2048</v>
      </c>
      <c r="B1782" t="s">
        <v>3299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122906</v>
      </c>
      <c r="V1782">
        <v>130748</v>
      </c>
      <c r="W1782">
        <v>0</v>
      </c>
      <c r="X1782">
        <f t="shared" si="27"/>
        <v>14</v>
      </c>
    </row>
    <row r="1783" spans="1:24" x14ac:dyDescent="0.25">
      <c r="A1783" t="s">
        <v>2049</v>
      </c>
      <c r="B1783" t="s">
        <v>3299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634159</v>
      </c>
      <c r="V1783">
        <v>2690524</v>
      </c>
      <c r="W1783">
        <v>0</v>
      </c>
      <c r="X1783">
        <f t="shared" si="27"/>
        <v>14</v>
      </c>
    </row>
    <row r="1784" spans="1:24" x14ac:dyDescent="0.25">
      <c r="A1784" t="s">
        <v>2050</v>
      </c>
      <c r="B1784" t="s">
        <v>3299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9621</v>
      </c>
      <c r="V1784">
        <v>9571</v>
      </c>
      <c r="W1784">
        <v>0</v>
      </c>
      <c r="X1784">
        <f t="shared" si="27"/>
        <v>14</v>
      </c>
    </row>
    <row r="1785" spans="1:24" x14ac:dyDescent="0.25">
      <c r="A1785" t="s">
        <v>2054</v>
      </c>
      <c r="B1785" t="s">
        <v>3299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1378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5283</v>
      </c>
      <c r="V1785">
        <v>3437</v>
      </c>
      <c r="W1785">
        <v>0</v>
      </c>
      <c r="X1785">
        <f t="shared" si="27"/>
        <v>13</v>
      </c>
    </row>
    <row r="1786" spans="1:24" x14ac:dyDescent="0.25">
      <c r="A1786" t="s">
        <v>2057</v>
      </c>
      <c r="B1786" t="s">
        <v>3299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309405</v>
      </c>
      <c r="V1786">
        <v>305678</v>
      </c>
      <c r="W1786">
        <v>342480</v>
      </c>
      <c r="X1786">
        <f t="shared" si="27"/>
        <v>13</v>
      </c>
    </row>
    <row r="1787" spans="1:24" x14ac:dyDescent="0.25">
      <c r="A1787" t="s">
        <v>2058</v>
      </c>
      <c r="B1787" t="s">
        <v>3299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970958</v>
      </c>
      <c r="V1787">
        <v>1058609</v>
      </c>
      <c r="W1787">
        <v>1201005</v>
      </c>
      <c r="X1787">
        <f t="shared" si="27"/>
        <v>13</v>
      </c>
    </row>
    <row r="1788" spans="1:24" x14ac:dyDescent="0.25">
      <c r="A1788" t="s">
        <v>2060</v>
      </c>
      <c r="B1788" t="s">
        <v>3299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21564</v>
      </c>
      <c r="N1788">
        <v>16566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20686</v>
      </c>
      <c r="V1788">
        <v>0</v>
      </c>
      <c r="W1788">
        <v>27537</v>
      </c>
      <c r="X1788">
        <f t="shared" si="27"/>
        <v>12</v>
      </c>
    </row>
    <row r="1789" spans="1:24" x14ac:dyDescent="0.25">
      <c r="A1789" t="s">
        <v>2061</v>
      </c>
      <c r="B1789" t="s">
        <v>3299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25234</v>
      </c>
      <c r="V1789">
        <v>0</v>
      </c>
      <c r="W1789">
        <v>0</v>
      </c>
      <c r="X1789">
        <f t="shared" si="27"/>
        <v>15</v>
      </c>
    </row>
    <row r="1790" spans="1:24" x14ac:dyDescent="0.25">
      <c r="A1790" t="s">
        <v>2062</v>
      </c>
      <c r="B1790" t="s">
        <v>3299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75921925</v>
      </c>
      <c r="P1790">
        <v>76718262</v>
      </c>
      <c r="Q1790">
        <v>0</v>
      </c>
      <c r="R1790">
        <v>0</v>
      </c>
      <c r="S1790">
        <v>0</v>
      </c>
      <c r="T1790">
        <v>0</v>
      </c>
      <c r="U1790">
        <v>78552098</v>
      </c>
      <c r="V1790">
        <v>57156384</v>
      </c>
      <c r="W1790">
        <v>55586518</v>
      </c>
      <c r="X1790">
        <f t="shared" si="27"/>
        <v>11</v>
      </c>
    </row>
    <row r="1791" spans="1:24" x14ac:dyDescent="0.25">
      <c r="A1791" t="s">
        <v>2063</v>
      </c>
      <c r="B1791" t="s">
        <v>3299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870796</v>
      </c>
      <c r="M1791">
        <v>0</v>
      </c>
      <c r="N1791">
        <v>0</v>
      </c>
      <c r="O1791">
        <v>0</v>
      </c>
      <c r="P1791">
        <v>1391275</v>
      </c>
      <c r="Q1791">
        <v>1366988</v>
      </c>
      <c r="R1791">
        <v>0</v>
      </c>
      <c r="S1791">
        <v>0</v>
      </c>
      <c r="T1791">
        <v>0</v>
      </c>
      <c r="U1791">
        <v>1842051</v>
      </c>
      <c r="V1791">
        <v>2885800</v>
      </c>
      <c r="W1791">
        <v>0</v>
      </c>
      <c r="X1791">
        <f t="shared" si="27"/>
        <v>11</v>
      </c>
    </row>
    <row r="1792" spans="1:24" x14ac:dyDescent="0.25">
      <c r="A1792" t="s">
        <v>2064</v>
      </c>
      <c r="B1792" t="s">
        <v>3299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50226</v>
      </c>
      <c r="V1792">
        <v>43600</v>
      </c>
      <c r="W1792">
        <v>0</v>
      </c>
      <c r="X1792">
        <f t="shared" si="27"/>
        <v>14</v>
      </c>
    </row>
    <row r="1793" spans="1:24" x14ac:dyDescent="0.25">
      <c r="A1793" t="s">
        <v>2065</v>
      </c>
      <c r="B1793" t="s">
        <v>3299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5179</v>
      </c>
      <c r="N1793">
        <v>0</v>
      </c>
      <c r="O1793">
        <v>15668</v>
      </c>
      <c r="P1793">
        <v>0</v>
      </c>
      <c r="Q1793">
        <v>11201</v>
      </c>
      <c r="R1793">
        <v>0</v>
      </c>
      <c r="S1793">
        <v>0</v>
      </c>
      <c r="T1793">
        <v>0</v>
      </c>
      <c r="U1793">
        <v>12292</v>
      </c>
      <c r="V1793">
        <v>11950</v>
      </c>
      <c r="W1793">
        <v>8205</v>
      </c>
      <c r="X1793">
        <f t="shared" si="27"/>
        <v>10</v>
      </c>
    </row>
    <row r="1794" spans="1:24" x14ac:dyDescent="0.25">
      <c r="A1794" t="s">
        <v>2066</v>
      </c>
      <c r="B1794" t="s">
        <v>3299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5496</v>
      </c>
      <c r="M1794">
        <v>0</v>
      </c>
      <c r="N1794">
        <v>0</v>
      </c>
      <c r="O1794">
        <v>0</v>
      </c>
      <c r="P1794">
        <v>5441</v>
      </c>
      <c r="Q1794">
        <v>0</v>
      </c>
      <c r="R1794">
        <v>0</v>
      </c>
      <c r="S1794">
        <v>0</v>
      </c>
      <c r="T1794">
        <v>0</v>
      </c>
      <c r="U1794">
        <v>12515</v>
      </c>
      <c r="V1794">
        <v>0</v>
      </c>
      <c r="W1794">
        <v>17465</v>
      </c>
      <c r="X1794">
        <f t="shared" si="27"/>
        <v>12</v>
      </c>
    </row>
    <row r="1795" spans="1:24" x14ac:dyDescent="0.25">
      <c r="A1795" t="s">
        <v>2067</v>
      </c>
      <c r="B1795" t="s">
        <v>3299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27253</v>
      </c>
      <c r="V1795">
        <v>40493</v>
      </c>
      <c r="W1795">
        <v>0</v>
      </c>
      <c r="X1795">
        <f t="shared" ref="X1795:X1858" si="28">COUNTIF(H1795:W1795,0)</f>
        <v>14</v>
      </c>
    </row>
    <row r="1796" spans="1:24" x14ac:dyDescent="0.25">
      <c r="A1796" t="s">
        <v>2068</v>
      </c>
      <c r="B1796" t="s">
        <v>3299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65123</v>
      </c>
      <c r="V1796">
        <v>0</v>
      </c>
      <c r="W1796">
        <v>80623</v>
      </c>
      <c r="X1796">
        <f t="shared" si="28"/>
        <v>14</v>
      </c>
    </row>
    <row r="1797" spans="1:24" x14ac:dyDescent="0.25">
      <c r="A1797" t="s">
        <v>2072</v>
      </c>
      <c r="B1797" t="s">
        <v>3299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388</v>
      </c>
      <c r="V1797">
        <v>0</v>
      </c>
      <c r="W1797">
        <v>1707</v>
      </c>
      <c r="X1797">
        <f t="shared" si="28"/>
        <v>14</v>
      </c>
    </row>
    <row r="1798" spans="1:24" x14ac:dyDescent="0.25">
      <c r="A1798" t="s">
        <v>2073</v>
      </c>
      <c r="B1798" t="s">
        <v>3299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105926</v>
      </c>
      <c r="V1798">
        <v>117670</v>
      </c>
      <c r="W1798">
        <v>0</v>
      </c>
      <c r="X1798">
        <f t="shared" si="28"/>
        <v>14</v>
      </c>
    </row>
    <row r="1799" spans="1:24" x14ac:dyDescent="0.25">
      <c r="A1799" t="s">
        <v>2074</v>
      </c>
      <c r="B1799" t="s">
        <v>3299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109636</v>
      </c>
      <c r="V1799">
        <v>91466</v>
      </c>
      <c r="W1799">
        <v>128816</v>
      </c>
      <c r="X1799">
        <f t="shared" si="28"/>
        <v>13</v>
      </c>
    </row>
    <row r="1800" spans="1:24" x14ac:dyDescent="0.25">
      <c r="A1800" t="s">
        <v>2075</v>
      </c>
      <c r="B1800" t="s">
        <v>3299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163447</v>
      </c>
      <c r="V1800">
        <v>164952</v>
      </c>
      <c r="W1800">
        <v>175146</v>
      </c>
      <c r="X1800">
        <f t="shared" si="28"/>
        <v>13</v>
      </c>
    </row>
    <row r="1801" spans="1:24" x14ac:dyDescent="0.25">
      <c r="A1801" t="s">
        <v>2076</v>
      </c>
      <c r="B1801" t="s">
        <v>3299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19640</v>
      </c>
      <c r="V1801">
        <v>0</v>
      </c>
      <c r="W1801">
        <v>20024</v>
      </c>
      <c r="X1801">
        <f t="shared" si="28"/>
        <v>14</v>
      </c>
    </row>
    <row r="1802" spans="1:24" x14ac:dyDescent="0.25">
      <c r="A1802" t="s">
        <v>2077</v>
      </c>
      <c r="B1802" t="s">
        <v>3299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30204</v>
      </c>
      <c r="V1802">
        <v>0</v>
      </c>
      <c r="W1802">
        <v>0</v>
      </c>
      <c r="X1802">
        <f t="shared" si="28"/>
        <v>15</v>
      </c>
    </row>
    <row r="1803" spans="1:24" x14ac:dyDescent="0.25">
      <c r="A1803" t="s">
        <v>2078</v>
      </c>
      <c r="B1803" t="s">
        <v>3299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1321</v>
      </c>
      <c r="T1803">
        <v>0</v>
      </c>
      <c r="U1803">
        <v>38526</v>
      </c>
      <c r="V1803">
        <v>44874</v>
      </c>
      <c r="W1803">
        <v>0</v>
      </c>
      <c r="X1803">
        <f t="shared" si="28"/>
        <v>13</v>
      </c>
    </row>
    <row r="1804" spans="1:24" x14ac:dyDescent="0.25">
      <c r="A1804" t="s">
        <v>2080</v>
      </c>
      <c r="B1804" t="s">
        <v>3299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25276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71430</v>
      </c>
      <c r="V1804">
        <v>117605</v>
      </c>
      <c r="W1804">
        <v>102426</v>
      </c>
      <c r="X1804">
        <f t="shared" si="28"/>
        <v>12</v>
      </c>
    </row>
    <row r="1805" spans="1:24" x14ac:dyDescent="0.25">
      <c r="A1805" t="s">
        <v>2081</v>
      </c>
      <c r="B1805" t="s">
        <v>3299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75586</v>
      </c>
      <c r="M1805">
        <v>0</v>
      </c>
      <c r="N1805">
        <v>0</v>
      </c>
      <c r="O1805">
        <v>0</v>
      </c>
      <c r="P1805">
        <v>133899</v>
      </c>
      <c r="Q1805">
        <v>125349</v>
      </c>
      <c r="R1805">
        <v>0</v>
      </c>
      <c r="S1805">
        <v>0</v>
      </c>
      <c r="T1805">
        <v>0</v>
      </c>
      <c r="U1805">
        <v>247407</v>
      </c>
      <c r="V1805">
        <v>244201</v>
      </c>
      <c r="W1805">
        <v>153456</v>
      </c>
      <c r="X1805">
        <f t="shared" si="28"/>
        <v>10</v>
      </c>
    </row>
    <row r="1806" spans="1:24" x14ac:dyDescent="0.25">
      <c r="A1806" t="s">
        <v>2081</v>
      </c>
      <c r="B1806" t="s">
        <v>3299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75586</v>
      </c>
      <c r="M1806">
        <v>0</v>
      </c>
      <c r="N1806">
        <v>0</v>
      </c>
      <c r="O1806">
        <v>0</v>
      </c>
      <c r="P1806">
        <v>133899</v>
      </c>
      <c r="Q1806">
        <v>125349</v>
      </c>
      <c r="R1806">
        <v>0</v>
      </c>
      <c r="S1806">
        <v>0</v>
      </c>
      <c r="T1806">
        <v>0</v>
      </c>
      <c r="U1806">
        <v>247407</v>
      </c>
      <c r="V1806">
        <v>244201</v>
      </c>
      <c r="W1806">
        <v>153456</v>
      </c>
      <c r="X1806">
        <f t="shared" si="28"/>
        <v>10</v>
      </c>
    </row>
    <row r="1807" spans="1:24" x14ac:dyDescent="0.25">
      <c r="A1807" t="s">
        <v>2082</v>
      </c>
      <c r="B1807" t="s">
        <v>3299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115999</v>
      </c>
      <c r="V1807">
        <v>188808</v>
      </c>
      <c r="W1807">
        <v>0</v>
      </c>
      <c r="X1807">
        <f t="shared" si="28"/>
        <v>14</v>
      </c>
    </row>
    <row r="1808" spans="1:24" x14ac:dyDescent="0.25">
      <c r="A1808" t="s">
        <v>2083</v>
      </c>
      <c r="B1808" t="s">
        <v>3299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591936</v>
      </c>
      <c r="N1808">
        <v>0</v>
      </c>
      <c r="O1808">
        <v>2684006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2005233</v>
      </c>
      <c r="V1808">
        <v>2056532</v>
      </c>
      <c r="W1808">
        <v>1804150</v>
      </c>
      <c r="X1808">
        <f t="shared" si="28"/>
        <v>11</v>
      </c>
    </row>
    <row r="1809" spans="1:24" x14ac:dyDescent="0.25">
      <c r="A1809" t="s">
        <v>2084</v>
      </c>
      <c r="B1809" t="s">
        <v>3299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21755</v>
      </c>
      <c r="Q1809">
        <v>0</v>
      </c>
      <c r="R1809">
        <v>0</v>
      </c>
      <c r="S1809">
        <v>0</v>
      </c>
      <c r="T1809">
        <v>0</v>
      </c>
      <c r="U1809">
        <v>26535</v>
      </c>
      <c r="V1809">
        <v>23440</v>
      </c>
      <c r="W1809">
        <v>30837</v>
      </c>
      <c r="X1809">
        <f t="shared" si="28"/>
        <v>12</v>
      </c>
    </row>
    <row r="1810" spans="1:24" x14ac:dyDescent="0.25">
      <c r="A1810" t="s">
        <v>2085</v>
      </c>
      <c r="B1810" t="s">
        <v>3299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40136</v>
      </c>
      <c r="V1810">
        <v>0</v>
      </c>
      <c r="W1810">
        <v>0</v>
      </c>
      <c r="X1810">
        <f t="shared" si="28"/>
        <v>15</v>
      </c>
    </row>
    <row r="1811" spans="1:24" x14ac:dyDescent="0.25">
      <c r="A1811" t="s">
        <v>2087</v>
      </c>
      <c r="B1811" t="s">
        <v>3299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241807</v>
      </c>
      <c r="V1811">
        <v>380658</v>
      </c>
      <c r="W1811">
        <v>0</v>
      </c>
      <c r="X1811">
        <f t="shared" si="28"/>
        <v>14</v>
      </c>
    </row>
    <row r="1812" spans="1:24" x14ac:dyDescent="0.25">
      <c r="A1812" t="s">
        <v>2088</v>
      </c>
      <c r="B1812" t="s">
        <v>3299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103498</v>
      </c>
      <c r="V1812">
        <v>105283</v>
      </c>
      <c r="W1812">
        <v>106765</v>
      </c>
      <c r="X1812">
        <f t="shared" si="28"/>
        <v>13</v>
      </c>
    </row>
    <row r="1813" spans="1:24" x14ac:dyDescent="0.25">
      <c r="A1813" t="s">
        <v>2089</v>
      </c>
      <c r="B1813" t="s">
        <v>3299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744792</v>
      </c>
      <c r="Q1813">
        <v>454071</v>
      </c>
      <c r="R1813">
        <v>0</v>
      </c>
      <c r="S1813">
        <v>0</v>
      </c>
      <c r="T1813">
        <v>0</v>
      </c>
      <c r="U1813">
        <v>568310</v>
      </c>
      <c r="V1813">
        <v>0</v>
      </c>
      <c r="W1813">
        <v>524489</v>
      </c>
      <c r="X1813">
        <f t="shared" si="28"/>
        <v>12</v>
      </c>
    </row>
    <row r="1814" spans="1:24" x14ac:dyDescent="0.25">
      <c r="A1814" t="s">
        <v>2090</v>
      </c>
      <c r="B1814" t="s">
        <v>3299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80580</v>
      </c>
      <c r="V1814">
        <v>115239</v>
      </c>
      <c r="W1814">
        <v>0</v>
      </c>
      <c r="X1814">
        <f t="shared" si="28"/>
        <v>14</v>
      </c>
    </row>
    <row r="1815" spans="1:24" x14ac:dyDescent="0.25">
      <c r="A1815" t="s">
        <v>2091</v>
      </c>
      <c r="B1815" t="s">
        <v>3299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86609</v>
      </c>
      <c r="V1815">
        <v>57323</v>
      </c>
      <c r="W1815">
        <v>0</v>
      </c>
      <c r="X1815">
        <f t="shared" si="28"/>
        <v>14</v>
      </c>
    </row>
    <row r="1816" spans="1:24" x14ac:dyDescent="0.25">
      <c r="A1816" t="s">
        <v>2092</v>
      </c>
      <c r="B1816" t="s">
        <v>3299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109677</v>
      </c>
      <c r="V1816">
        <v>234779</v>
      </c>
      <c r="W1816">
        <v>0</v>
      </c>
      <c r="X1816">
        <f t="shared" si="28"/>
        <v>14</v>
      </c>
    </row>
    <row r="1817" spans="1:24" x14ac:dyDescent="0.25">
      <c r="A1817" t="s">
        <v>2093</v>
      </c>
      <c r="B1817" t="s">
        <v>3299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10021744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35005774</v>
      </c>
      <c r="V1817">
        <v>0</v>
      </c>
      <c r="W1817">
        <v>141312918</v>
      </c>
      <c r="X1817">
        <f t="shared" si="28"/>
        <v>13</v>
      </c>
    </row>
    <row r="1818" spans="1:24" x14ac:dyDescent="0.25">
      <c r="A1818" t="s">
        <v>2094</v>
      </c>
      <c r="B1818" t="s">
        <v>3299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52281280</v>
      </c>
      <c r="V1818">
        <v>49854294</v>
      </c>
      <c r="W1818">
        <v>0</v>
      </c>
      <c r="X1818">
        <f t="shared" si="28"/>
        <v>14</v>
      </c>
    </row>
    <row r="1819" spans="1:24" x14ac:dyDescent="0.25">
      <c r="A1819" t="s">
        <v>2095</v>
      </c>
      <c r="B1819" t="s">
        <v>3299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195041</v>
      </c>
      <c r="V1819">
        <v>0</v>
      </c>
      <c r="W1819">
        <v>135012</v>
      </c>
      <c r="X1819">
        <f t="shared" si="28"/>
        <v>14</v>
      </c>
    </row>
    <row r="1820" spans="1:24" x14ac:dyDescent="0.25">
      <c r="A1820" t="s">
        <v>2098</v>
      </c>
      <c r="B1820" t="s">
        <v>3299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8561</v>
      </c>
      <c r="V1820">
        <v>8520</v>
      </c>
      <c r="W1820">
        <v>0</v>
      </c>
      <c r="X1820">
        <f t="shared" si="28"/>
        <v>14</v>
      </c>
    </row>
    <row r="1821" spans="1:24" x14ac:dyDescent="0.25">
      <c r="A1821" t="s">
        <v>2099</v>
      </c>
      <c r="B1821" t="s">
        <v>3299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26833</v>
      </c>
      <c r="V1821">
        <v>30943</v>
      </c>
      <c r="W1821">
        <v>0</v>
      </c>
      <c r="X1821">
        <f t="shared" si="28"/>
        <v>14</v>
      </c>
    </row>
    <row r="1822" spans="1:24" x14ac:dyDescent="0.25">
      <c r="A1822" t="s">
        <v>2100</v>
      </c>
      <c r="B1822" t="s">
        <v>3299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54212</v>
      </c>
      <c r="V1822">
        <v>55592</v>
      </c>
      <c r="W1822">
        <v>52993</v>
      </c>
      <c r="X1822">
        <f t="shared" si="28"/>
        <v>13</v>
      </c>
    </row>
    <row r="1823" spans="1:24" x14ac:dyDescent="0.25">
      <c r="A1823" t="s">
        <v>2101</v>
      </c>
      <c r="B1823" t="s">
        <v>3299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14318</v>
      </c>
      <c r="P1823">
        <v>18518</v>
      </c>
      <c r="Q1823">
        <v>27312</v>
      </c>
      <c r="R1823">
        <v>0</v>
      </c>
      <c r="S1823">
        <v>0</v>
      </c>
      <c r="T1823">
        <v>0</v>
      </c>
      <c r="U1823">
        <v>18983</v>
      </c>
      <c r="V1823">
        <v>0</v>
      </c>
      <c r="W1823">
        <v>15544</v>
      </c>
      <c r="X1823">
        <f t="shared" si="28"/>
        <v>11</v>
      </c>
    </row>
    <row r="1824" spans="1:24" x14ac:dyDescent="0.25">
      <c r="A1824" t="s">
        <v>2102</v>
      </c>
      <c r="B1824" t="s">
        <v>3299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6536</v>
      </c>
      <c r="V1824">
        <v>5112</v>
      </c>
      <c r="W1824">
        <v>0</v>
      </c>
      <c r="X1824">
        <f t="shared" si="28"/>
        <v>14</v>
      </c>
    </row>
    <row r="1825" spans="1:24" x14ac:dyDescent="0.25">
      <c r="A1825" t="s">
        <v>2103</v>
      </c>
      <c r="B1825" t="s">
        <v>3299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2916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10641</v>
      </c>
      <c r="V1825">
        <v>14417</v>
      </c>
      <c r="W1825">
        <v>0</v>
      </c>
      <c r="X1825">
        <f t="shared" si="28"/>
        <v>13</v>
      </c>
    </row>
    <row r="1826" spans="1:24" x14ac:dyDescent="0.25">
      <c r="A1826" t="s">
        <v>2104</v>
      </c>
      <c r="B1826" t="s">
        <v>3299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7980</v>
      </c>
      <c r="V1826">
        <v>6586</v>
      </c>
      <c r="W1826">
        <v>6868</v>
      </c>
      <c r="X1826">
        <f t="shared" si="28"/>
        <v>13</v>
      </c>
    </row>
    <row r="1827" spans="1:24" x14ac:dyDescent="0.25">
      <c r="A1827" t="s">
        <v>2106</v>
      </c>
      <c r="B1827" t="s">
        <v>3299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2031</v>
      </c>
      <c r="V1827">
        <v>0</v>
      </c>
      <c r="W1827">
        <v>1195</v>
      </c>
      <c r="X1827">
        <f t="shared" si="28"/>
        <v>14</v>
      </c>
    </row>
    <row r="1828" spans="1:24" x14ac:dyDescent="0.25">
      <c r="A1828" t="s">
        <v>2108</v>
      </c>
      <c r="B1828" t="s">
        <v>3299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3586</v>
      </c>
      <c r="V1828">
        <v>0</v>
      </c>
      <c r="W1828">
        <v>4458</v>
      </c>
      <c r="X1828">
        <f t="shared" si="28"/>
        <v>14</v>
      </c>
    </row>
    <row r="1829" spans="1:24" x14ac:dyDescent="0.25">
      <c r="A1829" t="s">
        <v>490</v>
      </c>
      <c r="B1829" t="s">
        <v>3301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4667</v>
      </c>
      <c r="I1829">
        <v>7951</v>
      </c>
      <c r="J1829">
        <v>10684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12808</v>
      </c>
      <c r="Q1829">
        <v>0</v>
      </c>
      <c r="R1829">
        <v>13500</v>
      </c>
      <c r="S1829">
        <v>0</v>
      </c>
      <c r="T1829">
        <v>21854</v>
      </c>
      <c r="U1829">
        <v>0</v>
      </c>
      <c r="V1829">
        <v>31991</v>
      </c>
      <c r="W1829">
        <v>44778</v>
      </c>
      <c r="X1829">
        <f t="shared" si="28"/>
        <v>8</v>
      </c>
    </row>
    <row r="1830" spans="1:24" x14ac:dyDescent="0.25">
      <c r="A1830" t="s">
        <v>805</v>
      </c>
      <c r="B1830" t="s">
        <v>3301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432472</v>
      </c>
      <c r="M1830">
        <v>561024</v>
      </c>
      <c r="N1830">
        <v>381552</v>
      </c>
      <c r="O1830">
        <v>562356</v>
      </c>
      <c r="P1830">
        <v>582886</v>
      </c>
      <c r="Q1830">
        <v>471595</v>
      </c>
      <c r="R1830">
        <v>157699</v>
      </c>
      <c r="S1830">
        <v>186780</v>
      </c>
      <c r="T1830">
        <v>191933</v>
      </c>
      <c r="U1830">
        <v>1082462</v>
      </c>
      <c r="V1830">
        <v>1033907</v>
      </c>
      <c r="W1830">
        <v>1133797</v>
      </c>
      <c r="X1830">
        <f t="shared" si="28"/>
        <v>4</v>
      </c>
    </row>
    <row r="1831" spans="1:24" x14ac:dyDescent="0.25">
      <c r="A1831" t="s">
        <v>966</v>
      </c>
      <c r="B1831" t="s">
        <v>3301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2759200</v>
      </c>
      <c r="M1831">
        <v>2940607</v>
      </c>
      <c r="N1831">
        <v>2656240</v>
      </c>
      <c r="O1831">
        <v>4603533</v>
      </c>
      <c r="P1831">
        <v>2679321</v>
      </c>
      <c r="Q1831">
        <v>3589357</v>
      </c>
      <c r="R1831">
        <v>288530</v>
      </c>
      <c r="S1831">
        <v>0</v>
      </c>
      <c r="T1831">
        <v>419763</v>
      </c>
      <c r="U1831">
        <v>6667348</v>
      </c>
      <c r="V1831">
        <v>6939603</v>
      </c>
      <c r="W1831">
        <v>6628736</v>
      </c>
      <c r="X1831">
        <f t="shared" si="28"/>
        <v>5</v>
      </c>
    </row>
    <row r="1832" spans="1:24" x14ac:dyDescent="0.25">
      <c r="A1832" t="s">
        <v>1180</v>
      </c>
      <c r="B1832" t="s">
        <v>3301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27246</v>
      </c>
      <c r="M1832">
        <v>35342</v>
      </c>
      <c r="N1832">
        <v>18360</v>
      </c>
      <c r="O1832">
        <v>48228</v>
      </c>
      <c r="P1832">
        <v>51918</v>
      </c>
      <c r="Q1832">
        <v>37444</v>
      </c>
      <c r="R1832">
        <v>0</v>
      </c>
      <c r="S1832">
        <v>0</v>
      </c>
      <c r="T1832">
        <v>0</v>
      </c>
      <c r="U1832">
        <v>83284</v>
      </c>
      <c r="V1832">
        <v>62674</v>
      </c>
      <c r="W1832">
        <v>56635</v>
      </c>
      <c r="X1832">
        <f t="shared" si="28"/>
        <v>7</v>
      </c>
    </row>
    <row r="1833" spans="1:24" x14ac:dyDescent="0.25">
      <c r="A1833" t="s">
        <v>1203</v>
      </c>
      <c r="B1833" t="s">
        <v>3301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692890</v>
      </c>
      <c r="M1833">
        <v>675198</v>
      </c>
      <c r="N1833">
        <v>798909</v>
      </c>
      <c r="O1833">
        <v>985544</v>
      </c>
      <c r="P1833">
        <v>959494</v>
      </c>
      <c r="Q1833">
        <v>964428</v>
      </c>
      <c r="R1833">
        <v>0</v>
      </c>
      <c r="S1833">
        <v>0</v>
      </c>
      <c r="T1833">
        <v>0</v>
      </c>
      <c r="U1833">
        <v>2428519</v>
      </c>
      <c r="V1833">
        <v>2462580</v>
      </c>
      <c r="W1833">
        <v>2331717</v>
      </c>
      <c r="X1833">
        <f t="shared" si="28"/>
        <v>7</v>
      </c>
    </row>
    <row r="1834" spans="1:24" x14ac:dyDescent="0.25">
      <c r="A1834" t="s">
        <v>1213</v>
      </c>
      <c r="B1834" t="s">
        <v>3301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602957</v>
      </c>
      <c r="M1834">
        <v>757369</v>
      </c>
      <c r="N1834">
        <v>683076</v>
      </c>
      <c r="O1834">
        <v>730399</v>
      </c>
      <c r="P1834">
        <v>653319</v>
      </c>
      <c r="Q1834">
        <v>560448</v>
      </c>
      <c r="R1834">
        <v>0</v>
      </c>
      <c r="S1834">
        <v>0</v>
      </c>
      <c r="T1834">
        <v>0</v>
      </c>
      <c r="U1834">
        <v>894917</v>
      </c>
      <c r="V1834">
        <v>929789</v>
      </c>
      <c r="W1834">
        <v>938746</v>
      </c>
      <c r="X1834">
        <f t="shared" si="28"/>
        <v>7</v>
      </c>
    </row>
    <row r="1835" spans="1:24" x14ac:dyDescent="0.25">
      <c r="A1835" t="s">
        <v>1258</v>
      </c>
      <c r="B1835" t="s">
        <v>3301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535186</v>
      </c>
      <c r="M1835">
        <v>585786</v>
      </c>
      <c r="N1835">
        <v>565218</v>
      </c>
      <c r="O1835">
        <v>855516</v>
      </c>
      <c r="P1835">
        <v>650825</v>
      </c>
      <c r="Q1835">
        <v>789012</v>
      </c>
      <c r="R1835">
        <v>0</v>
      </c>
      <c r="S1835">
        <v>0</v>
      </c>
      <c r="T1835">
        <v>0</v>
      </c>
      <c r="U1835">
        <v>1050802</v>
      </c>
      <c r="V1835">
        <v>1148081</v>
      </c>
      <c r="W1835">
        <v>874404</v>
      </c>
      <c r="X1835">
        <f t="shared" si="28"/>
        <v>7</v>
      </c>
    </row>
    <row r="1836" spans="1:24" x14ac:dyDescent="0.25">
      <c r="A1836" t="s">
        <v>1274</v>
      </c>
      <c r="B1836" t="s">
        <v>3301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45088</v>
      </c>
      <c r="J1836">
        <v>57315</v>
      </c>
      <c r="K1836">
        <v>0</v>
      </c>
      <c r="L1836">
        <v>3546085</v>
      </c>
      <c r="M1836">
        <v>3615144</v>
      </c>
      <c r="N1836">
        <v>3582089</v>
      </c>
      <c r="O1836">
        <v>3521963</v>
      </c>
      <c r="P1836">
        <v>3361828</v>
      </c>
      <c r="Q1836">
        <v>3370954</v>
      </c>
      <c r="R1836">
        <v>0</v>
      </c>
      <c r="S1836">
        <v>0</v>
      </c>
      <c r="T1836">
        <v>0</v>
      </c>
      <c r="U1836">
        <v>1554174</v>
      </c>
      <c r="V1836">
        <v>1701619</v>
      </c>
      <c r="W1836">
        <v>955216</v>
      </c>
      <c r="X1836">
        <f t="shared" si="28"/>
        <v>5</v>
      </c>
    </row>
    <row r="1837" spans="1:24" x14ac:dyDescent="0.25">
      <c r="A1837" t="s">
        <v>1276</v>
      </c>
      <c r="B1837" t="s">
        <v>3301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182123</v>
      </c>
      <c r="M1837">
        <v>183057</v>
      </c>
      <c r="N1837">
        <v>330053</v>
      </c>
      <c r="O1837">
        <v>138616</v>
      </c>
      <c r="P1837">
        <v>427624</v>
      </c>
      <c r="Q1837">
        <v>263674</v>
      </c>
      <c r="R1837">
        <v>0</v>
      </c>
      <c r="S1837">
        <v>0</v>
      </c>
      <c r="T1837">
        <v>0</v>
      </c>
      <c r="U1837">
        <v>372684</v>
      </c>
      <c r="V1837">
        <v>541693</v>
      </c>
      <c r="W1837">
        <v>316425</v>
      </c>
      <c r="X1837">
        <f t="shared" si="28"/>
        <v>7</v>
      </c>
    </row>
    <row r="1838" spans="1:24" x14ac:dyDescent="0.25">
      <c r="A1838" t="s">
        <v>1317</v>
      </c>
      <c r="B1838" t="s">
        <v>3301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14968</v>
      </c>
      <c r="M1838">
        <v>13618</v>
      </c>
      <c r="N1838">
        <v>20017</v>
      </c>
      <c r="O1838">
        <v>0</v>
      </c>
      <c r="P1838">
        <v>19016</v>
      </c>
      <c r="Q1838">
        <v>20854</v>
      </c>
      <c r="R1838">
        <v>0</v>
      </c>
      <c r="S1838">
        <v>0</v>
      </c>
      <c r="T1838">
        <v>0</v>
      </c>
      <c r="U1838">
        <v>56328</v>
      </c>
      <c r="V1838">
        <v>49391</v>
      </c>
      <c r="W1838">
        <v>72050</v>
      </c>
      <c r="X1838">
        <f t="shared" si="28"/>
        <v>8</v>
      </c>
    </row>
    <row r="1839" spans="1:24" x14ac:dyDescent="0.25">
      <c r="A1839" t="s">
        <v>1397</v>
      </c>
      <c r="B1839" t="s">
        <v>3301</v>
      </c>
      <c r="C1839">
        <v>14582</v>
      </c>
      <c r="D1839">
        <v>7052</v>
      </c>
      <c r="E1839">
        <v>0</v>
      </c>
      <c r="F1839">
        <v>6532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22707</v>
      </c>
      <c r="M1839">
        <v>24223</v>
      </c>
      <c r="N1839">
        <v>29613</v>
      </c>
      <c r="O1839">
        <v>36328</v>
      </c>
      <c r="P1839">
        <v>33368</v>
      </c>
      <c r="Q1839">
        <v>23751</v>
      </c>
      <c r="R1839">
        <v>0</v>
      </c>
      <c r="S1839">
        <v>0</v>
      </c>
      <c r="T1839">
        <v>0</v>
      </c>
      <c r="U1839">
        <v>64656</v>
      </c>
      <c r="V1839">
        <v>60223</v>
      </c>
      <c r="W1839">
        <v>61066</v>
      </c>
      <c r="X1839">
        <f t="shared" si="28"/>
        <v>7</v>
      </c>
    </row>
    <row r="1840" spans="1:24" x14ac:dyDescent="0.25">
      <c r="A1840" t="s">
        <v>1423</v>
      </c>
      <c r="B1840" t="s">
        <v>3301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34206</v>
      </c>
      <c r="M1840">
        <v>37605</v>
      </c>
      <c r="N1840">
        <v>44131</v>
      </c>
      <c r="O1840">
        <v>99668</v>
      </c>
      <c r="P1840">
        <v>52809</v>
      </c>
      <c r="Q1840">
        <v>51730</v>
      </c>
      <c r="R1840">
        <v>10614</v>
      </c>
      <c r="S1840">
        <v>0</v>
      </c>
      <c r="T1840">
        <v>0</v>
      </c>
      <c r="U1840">
        <v>69305</v>
      </c>
      <c r="V1840">
        <v>49691</v>
      </c>
      <c r="W1840">
        <v>50782</v>
      </c>
      <c r="X1840">
        <f t="shared" si="28"/>
        <v>6</v>
      </c>
    </row>
    <row r="1841" spans="1:24" x14ac:dyDescent="0.25">
      <c r="A1841" t="s">
        <v>1456</v>
      </c>
      <c r="B1841" t="s">
        <v>3301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43579</v>
      </c>
      <c r="V1841">
        <v>28938</v>
      </c>
      <c r="W1841">
        <v>29705</v>
      </c>
      <c r="X1841">
        <f t="shared" si="28"/>
        <v>13</v>
      </c>
    </row>
    <row r="1842" spans="1:24" x14ac:dyDescent="0.25">
      <c r="A1842" t="s">
        <v>1459</v>
      </c>
      <c r="B1842" t="s">
        <v>3301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274111</v>
      </c>
      <c r="V1842">
        <v>251076</v>
      </c>
      <c r="W1842">
        <v>191606</v>
      </c>
      <c r="X1842">
        <f t="shared" si="28"/>
        <v>13</v>
      </c>
    </row>
    <row r="1843" spans="1:24" x14ac:dyDescent="0.25">
      <c r="A1843" t="s">
        <v>1587</v>
      </c>
      <c r="B1843" t="s">
        <v>3301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172218</v>
      </c>
      <c r="V1843">
        <v>171744</v>
      </c>
      <c r="W1843">
        <v>166988</v>
      </c>
      <c r="X1843">
        <f t="shared" si="28"/>
        <v>13</v>
      </c>
    </row>
    <row r="1844" spans="1:24" x14ac:dyDescent="0.25">
      <c r="A1844" t="s">
        <v>1758</v>
      </c>
      <c r="B1844" t="s">
        <v>3301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149180</v>
      </c>
      <c r="W1844">
        <v>153453</v>
      </c>
      <c r="X1844">
        <f t="shared" si="28"/>
        <v>14</v>
      </c>
    </row>
    <row r="1845" spans="1:24" x14ac:dyDescent="0.25">
      <c r="A1845" t="s">
        <v>1807</v>
      </c>
      <c r="B1845" t="s">
        <v>3301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32645</v>
      </c>
      <c r="V1845">
        <v>39574</v>
      </c>
      <c r="W1845">
        <v>40368</v>
      </c>
      <c r="X1845">
        <f t="shared" si="28"/>
        <v>13</v>
      </c>
    </row>
    <row r="1846" spans="1:24" x14ac:dyDescent="0.25">
      <c r="A1846" t="s">
        <v>1957</v>
      </c>
      <c r="B1846" t="s">
        <v>3301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44784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146968</v>
      </c>
      <c r="V1846">
        <v>246491</v>
      </c>
      <c r="W1846">
        <v>240919</v>
      </c>
      <c r="X1846">
        <f t="shared" si="28"/>
        <v>12</v>
      </c>
    </row>
    <row r="1847" spans="1:24" x14ac:dyDescent="0.25">
      <c r="A1847" t="s">
        <v>2024</v>
      </c>
      <c r="B1847" t="s">
        <v>3301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58824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13301</v>
      </c>
      <c r="V1847">
        <v>11313</v>
      </c>
      <c r="W1847">
        <v>9360</v>
      </c>
      <c r="X1847">
        <f t="shared" si="28"/>
        <v>12</v>
      </c>
    </row>
    <row r="1848" spans="1:24" x14ac:dyDescent="0.25">
      <c r="A1848" t="s">
        <v>2029</v>
      </c>
      <c r="B1848" t="s">
        <v>3301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101209</v>
      </c>
      <c r="V1848">
        <v>91994</v>
      </c>
      <c r="W1848">
        <v>53025</v>
      </c>
      <c r="X1848">
        <f t="shared" si="28"/>
        <v>13</v>
      </c>
    </row>
    <row r="1849" spans="1:24" x14ac:dyDescent="0.25">
      <c r="A1849" t="s">
        <v>2053</v>
      </c>
      <c r="B1849" t="s">
        <v>3301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25133</v>
      </c>
      <c r="N1849">
        <v>24360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112678</v>
      </c>
      <c r="V1849">
        <v>130073</v>
      </c>
      <c r="W1849">
        <v>112602</v>
      </c>
      <c r="X1849">
        <f t="shared" si="28"/>
        <v>11</v>
      </c>
    </row>
    <row r="1850" spans="1:24" x14ac:dyDescent="0.25">
      <c r="A1850" t="s">
        <v>2055</v>
      </c>
      <c r="B1850" t="s">
        <v>3301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60488</v>
      </c>
      <c r="V1850">
        <v>41355</v>
      </c>
      <c r="W1850">
        <v>0</v>
      </c>
      <c r="X1850">
        <f t="shared" si="28"/>
        <v>14</v>
      </c>
    </row>
    <row r="1851" spans="1:24" x14ac:dyDescent="0.25">
      <c r="A1851" t="s">
        <v>2056</v>
      </c>
      <c r="B1851" t="s">
        <v>3301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17214</v>
      </c>
      <c r="Q1851">
        <v>93058</v>
      </c>
      <c r="R1851">
        <v>0</v>
      </c>
      <c r="S1851">
        <v>0</v>
      </c>
      <c r="T1851">
        <v>0</v>
      </c>
      <c r="U1851">
        <v>248982</v>
      </c>
      <c r="V1851">
        <v>250105</v>
      </c>
      <c r="W1851">
        <v>203139</v>
      </c>
      <c r="X1851">
        <f t="shared" si="28"/>
        <v>11</v>
      </c>
    </row>
    <row r="1852" spans="1:24" x14ac:dyDescent="0.25">
      <c r="A1852" t="s">
        <v>2109</v>
      </c>
      <c r="B1852" t="s">
        <v>3301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48316</v>
      </c>
      <c r="W1852">
        <v>29477</v>
      </c>
      <c r="X1852">
        <f t="shared" si="28"/>
        <v>14</v>
      </c>
    </row>
    <row r="1853" spans="1:24" x14ac:dyDescent="0.25">
      <c r="A1853" t="s">
        <v>2110</v>
      </c>
      <c r="B1853" t="s">
        <v>3301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1874</v>
      </c>
      <c r="W1853">
        <v>777</v>
      </c>
      <c r="X1853">
        <f t="shared" si="28"/>
        <v>14</v>
      </c>
    </row>
    <row r="1854" spans="1:24" x14ac:dyDescent="0.25">
      <c r="A1854" t="s">
        <v>2112</v>
      </c>
      <c r="B1854" t="s">
        <v>3301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171144</v>
      </c>
      <c r="W1854">
        <v>182737</v>
      </c>
      <c r="X1854">
        <f t="shared" si="28"/>
        <v>14</v>
      </c>
    </row>
    <row r="1855" spans="1:24" x14ac:dyDescent="0.25">
      <c r="A1855" t="s">
        <v>2113</v>
      </c>
      <c r="B1855" t="s">
        <v>3301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4588</v>
      </c>
      <c r="W1855">
        <v>4519</v>
      </c>
      <c r="X1855">
        <f t="shared" si="28"/>
        <v>14</v>
      </c>
    </row>
    <row r="1856" spans="1:24" x14ac:dyDescent="0.25">
      <c r="A1856" t="s">
        <v>2114</v>
      </c>
      <c r="B1856" t="s">
        <v>3301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11129</v>
      </c>
      <c r="W1856">
        <v>19782</v>
      </c>
      <c r="X1856">
        <f t="shared" si="28"/>
        <v>14</v>
      </c>
    </row>
    <row r="1857" spans="1:24" x14ac:dyDescent="0.25">
      <c r="A1857" t="s">
        <v>2115</v>
      </c>
      <c r="B1857" t="s">
        <v>3301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82164</v>
      </c>
      <c r="W1857">
        <v>63975</v>
      </c>
      <c r="X1857">
        <f t="shared" si="28"/>
        <v>14</v>
      </c>
    </row>
    <row r="1858" spans="1:24" x14ac:dyDescent="0.25">
      <c r="A1858" t="s">
        <v>2118</v>
      </c>
      <c r="B1858" t="s">
        <v>3301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81646</v>
      </c>
      <c r="P1858">
        <v>0</v>
      </c>
      <c r="Q1858">
        <v>47864</v>
      </c>
      <c r="R1858">
        <v>0</v>
      </c>
      <c r="S1858">
        <v>0</v>
      </c>
      <c r="T1858">
        <v>0</v>
      </c>
      <c r="U1858">
        <v>0</v>
      </c>
      <c r="V1858">
        <v>207842</v>
      </c>
      <c r="W1858">
        <v>0</v>
      </c>
      <c r="X1858">
        <f t="shared" si="28"/>
        <v>13</v>
      </c>
    </row>
    <row r="1859" spans="1:24" x14ac:dyDescent="0.25">
      <c r="A1859" t="s">
        <v>2119</v>
      </c>
      <c r="B1859" t="s">
        <v>3301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794</v>
      </c>
      <c r="V1859">
        <v>2409</v>
      </c>
      <c r="W1859">
        <v>3644</v>
      </c>
      <c r="X1859">
        <f t="shared" ref="X1859:X1922" si="29">COUNTIF(H1859:W1859,0)</f>
        <v>13</v>
      </c>
    </row>
    <row r="1860" spans="1:24" x14ac:dyDescent="0.25">
      <c r="A1860" t="s">
        <v>2120</v>
      </c>
      <c r="B1860" t="s">
        <v>3301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24757</v>
      </c>
      <c r="R1860">
        <v>0</v>
      </c>
      <c r="S1860">
        <v>0</v>
      </c>
      <c r="T1860">
        <v>0</v>
      </c>
      <c r="U1860">
        <v>10200</v>
      </c>
      <c r="V1860">
        <v>23103</v>
      </c>
      <c r="W1860">
        <v>71049</v>
      </c>
      <c r="X1860">
        <f t="shared" si="29"/>
        <v>12</v>
      </c>
    </row>
    <row r="1861" spans="1:24" x14ac:dyDescent="0.25">
      <c r="A1861" t="s">
        <v>2121</v>
      </c>
      <c r="B1861" t="s">
        <v>3301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6007</v>
      </c>
      <c r="W1861">
        <v>5194</v>
      </c>
      <c r="X1861">
        <f t="shared" si="29"/>
        <v>14</v>
      </c>
    </row>
    <row r="1862" spans="1:24" x14ac:dyDescent="0.25">
      <c r="A1862" t="s">
        <v>2122</v>
      </c>
      <c r="B1862" t="s">
        <v>3301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4986</v>
      </c>
      <c r="W1862">
        <v>1798</v>
      </c>
      <c r="X1862">
        <f t="shared" si="29"/>
        <v>14</v>
      </c>
    </row>
    <row r="1863" spans="1:24" x14ac:dyDescent="0.25">
      <c r="A1863" t="s">
        <v>2123</v>
      </c>
      <c r="B1863" t="s">
        <v>3301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8615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49224</v>
      </c>
      <c r="V1863">
        <v>44161</v>
      </c>
      <c r="W1863">
        <v>51939</v>
      </c>
      <c r="X1863">
        <f t="shared" si="29"/>
        <v>12</v>
      </c>
    </row>
    <row r="1864" spans="1:24" x14ac:dyDescent="0.25">
      <c r="A1864" t="s">
        <v>2125</v>
      </c>
      <c r="B1864" t="s">
        <v>3301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23627</v>
      </c>
      <c r="W1864">
        <v>42866</v>
      </c>
      <c r="X1864">
        <f t="shared" si="29"/>
        <v>14</v>
      </c>
    </row>
    <row r="1865" spans="1:24" x14ac:dyDescent="0.25">
      <c r="A1865" t="s">
        <v>2130</v>
      </c>
      <c r="B1865" t="s">
        <v>3301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11480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26653</v>
      </c>
      <c r="W1865">
        <v>0</v>
      </c>
      <c r="X1865">
        <f t="shared" si="29"/>
        <v>14</v>
      </c>
    </row>
    <row r="1866" spans="1:24" x14ac:dyDescent="0.25">
      <c r="A1866" t="s">
        <v>2131</v>
      </c>
      <c r="B1866" t="s">
        <v>3301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165356</v>
      </c>
      <c r="W1866">
        <v>115891</v>
      </c>
      <c r="X1866">
        <f t="shared" si="29"/>
        <v>14</v>
      </c>
    </row>
    <row r="1867" spans="1:24" x14ac:dyDescent="0.25">
      <c r="A1867" t="s">
        <v>2132</v>
      </c>
      <c r="B1867" t="s">
        <v>3301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1675546</v>
      </c>
      <c r="W1867">
        <v>1226517</v>
      </c>
      <c r="X1867">
        <f t="shared" si="29"/>
        <v>14</v>
      </c>
    </row>
    <row r="1868" spans="1:24" x14ac:dyDescent="0.25">
      <c r="A1868" t="s">
        <v>2133</v>
      </c>
      <c r="B1868" t="s">
        <v>3301</v>
      </c>
      <c r="C1868">
        <v>259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8000</v>
      </c>
      <c r="P1868">
        <v>2559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14050</v>
      </c>
      <c r="W1868">
        <v>8987</v>
      </c>
      <c r="X1868">
        <f t="shared" si="29"/>
        <v>12</v>
      </c>
    </row>
    <row r="1869" spans="1:24" x14ac:dyDescent="0.25">
      <c r="A1869" t="s">
        <v>220</v>
      </c>
      <c r="B1869" t="s">
        <v>3290</v>
      </c>
      <c r="C1869">
        <v>0</v>
      </c>
      <c r="D1869">
        <v>0</v>
      </c>
      <c r="E1869">
        <v>0</v>
      </c>
      <c r="F1869">
        <v>1919</v>
      </c>
      <c r="G1869">
        <v>0</v>
      </c>
      <c r="H1869">
        <v>0</v>
      </c>
      <c r="I1869">
        <v>392</v>
      </c>
      <c r="J1869">
        <v>0</v>
      </c>
      <c r="K1869">
        <v>0</v>
      </c>
      <c r="L1869">
        <v>0</v>
      </c>
      <c r="M1869">
        <v>0</v>
      </c>
      <c r="N1869">
        <v>7496</v>
      </c>
      <c r="O1869">
        <v>0</v>
      </c>
      <c r="P1869">
        <v>0</v>
      </c>
      <c r="Q1869">
        <v>8039</v>
      </c>
      <c r="R1869">
        <v>0</v>
      </c>
      <c r="S1869">
        <v>0</v>
      </c>
      <c r="T1869">
        <v>3597</v>
      </c>
      <c r="U1869">
        <v>12299</v>
      </c>
      <c r="V1869">
        <v>12060</v>
      </c>
      <c r="W1869">
        <v>11901</v>
      </c>
      <c r="X1869">
        <f t="shared" si="29"/>
        <v>9</v>
      </c>
    </row>
    <row r="1870" spans="1:24" x14ac:dyDescent="0.25">
      <c r="A1870" t="s">
        <v>492</v>
      </c>
      <c r="B1870" t="s">
        <v>3290</v>
      </c>
      <c r="C1870">
        <v>0</v>
      </c>
      <c r="D1870">
        <v>0</v>
      </c>
      <c r="E1870">
        <v>0</v>
      </c>
      <c r="F1870">
        <v>713593</v>
      </c>
      <c r="G1870">
        <v>613781</v>
      </c>
      <c r="H1870">
        <v>781178</v>
      </c>
      <c r="I1870">
        <v>754276</v>
      </c>
      <c r="J1870">
        <v>613300</v>
      </c>
      <c r="K1870">
        <v>617688</v>
      </c>
      <c r="L1870">
        <v>6608116</v>
      </c>
      <c r="M1870">
        <v>7380802</v>
      </c>
      <c r="N1870">
        <v>5348618</v>
      </c>
      <c r="O1870">
        <v>7199926</v>
      </c>
      <c r="P1870">
        <v>5889392</v>
      </c>
      <c r="Q1870">
        <v>3324688</v>
      </c>
      <c r="R1870">
        <v>1002248</v>
      </c>
      <c r="S1870">
        <v>906172</v>
      </c>
      <c r="T1870">
        <v>779621</v>
      </c>
      <c r="U1870">
        <v>11868509</v>
      </c>
      <c r="V1870">
        <v>7030220</v>
      </c>
      <c r="W1870">
        <v>6545937</v>
      </c>
      <c r="X1870">
        <f t="shared" si="29"/>
        <v>0</v>
      </c>
    </row>
    <row r="1871" spans="1:24" x14ac:dyDescent="0.25">
      <c r="A1871" t="s">
        <v>932</v>
      </c>
      <c r="B1871" t="s">
        <v>3290</v>
      </c>
      <c r="C1871">
        <v>0</v>
      </c>
      <c r="D1871">
        <v>0</v>
      </c>
      <c r="E1871">
        <v>823337</v>
      </c>
      <c r="F1871">
        <v>0</v>
      </c>
      <c r="G1871">
        <v>0</v>
      </c>
      <c r="H1871">
        <v>0</v>
      </c>
      <c r="I1871">
        <v>2458106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2864356</v>
      </c>
      <c r="S1871">
        <v>1117697</v>
      </c>
      <c r="T1871">
        <v>1856976</v>
      </c>
      <c r="U1871">
        <v>0</v>
      </c>
      <c r="V1871">
        <v>15670336</v>
      </c>
      <c r="W1871">
        <v>12376151</v>
      </c>
      <c r="X1871">
        <f t="shared" si="29"/>
        <v>10</v>
      </c>
    </row>
    <row r="1872" spans="1:24" x14ac:dyDescent="0.25">
      <c r="A1872" t="s">
        <v>991</v>
      </c>
      <c r="B1872" t="s">
        <v>3290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237616</v>
      </c>
      <c r="N1872">
        <v>364223</v>
      </c>
      <c r="O1872">
        <v>143871</v>
      </c>
      <c r="P1872">
        <v>307878</v>
      </c>
      <c r="Q1872">
        <v>471439</v>
      </c>
      <c r="R1872">
        <v>0</v>
      </c>
      <c r="S1872">
        <v>88986</v>
      </c>
      <c r="T1872">
        <v>100450</v>
      </c>
      <c r="U1872">
        <v>339072</v>
      </c>
      <c r="V1872">
        <v>550022</v>
      </c>
      <c r="W1872">
        <v>755630</v>
      </c>
      <c r="X1872">
        <f t="shared" si="29"/>
        <v>6</v>
      </c>
    </row>
    <row r="1873" spans="1:24" x14ac:dyDescent="0.25">
      <c r="A1873" t="s">
        <v>1182</v>
      </c>
      <c r="B1873" t="s">
        <v>3290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4094</v>
      </c>
      <c r="I1873">
        <v>0</v>
      </c>
      <c r="J1873">
        <v>0</v>
      </c>
      <c r="K1873">
        <v>0</v>
      </c>
      <c r="L1873">
        <v>30688</v>
      </c>
      <c r="M1873">
        <v>31940</v>
      </c>
      <c r="N1873">
        <v>33783</v>
      </c>
      <c r="O1873">
        <v>41491</v>
      </c>
      <c r="P1873">
        <v>40457</v>
      </c>
      <c r="Q1873">
        <v>41368</v>
      </c>
      <c r="R1873">
        <v>0</v>
      </c>
      <c r="S1873">
        <v>0</v>
      </c>
      <c r="T1873">
        <v>0</v>
      </c>
      <c r="U1873">
        <v>54500</v>
      </c>
      <c r="V1873">
        <v>57800</v>
      </c>
      <c r="W1873">
        <v>57799</v>
      </c>
      <c r="X1873">
        <f t="shared" si="29"/>
        <v>6</v>
      </c>
    </row>
    <row r="1874" spans="1:24" x14ac:dyDescent="0.25">
      <c r="A1874" t="s">
        <v>1215</v>
      </c>
      <c r="B1874" t="s">
        <v>3290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12482</v>
      </c>
      <c r="M1874">
        <v>22931</v>
      </c>
      <c r="N1874">
        <v>24782</v>
      </c>
      <c r="O1874">
        <v>14885</v>
      </c>
      <c r="P1874">
        <v>18089</v>
      </c>
      <c r="Q1874">
        <v>0</v>
      </c>
      <c r="R1874">
        <v>0</v>
      </c>
      <c r="S1874">
        <v>0</v>
      </c>
      <c r="T1874">
        <v>0</v>
      </c>
      <c r="U1874">
        <v>48730</v>
      </c>
      <c r="V1874">
        <v>8402</v>
      </c>
      <c r="W1874">
        <v>34918</v>
      </c>
      <c r="X1874">
        <f t="shared" si="29"/>
        <v>8</v>
      </c>
    </row>
    <row r="1875" spans="1:24" x14ac:dyDescent="0.25">
      <c r="A1875" t="s">
        <v>1298</v>
      </c>
      <c r="B1875" t="s">
        <v>3290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58556</v>
      </c>
      <c r="M1875">
        <v>0</v>
      </c>
      <c r="N1875">
        <v>48431</v>
      </c>
      <c r="O1875">
        <v>0</v>
      </c>
      <c r="P1875">
        <v>0</v>
      </c>
      <c r="Q1875">
        <v>85948</v>
      </c>
      <c r="R1875">
        <v>0</v>
      </c>
      <c r="S1875">
        <v>0</v>
      </c>
      <c r="T1875">
        <v>0</v>
      </c>
      <c r="U1875">
        <v>201910</v>
      </c>
      <c r="V1875">
        <v>228170</v>
      </c>
      <c r="W1875">
        <v>242267</v>
      </c>
      <c r="X1875">
        <f t="shared" si="29"/>
        <v>10</v>
      </c>
    </row>
    <row r="1876" spans="1:24" x14ac:dyDescent="0.25">
      <c r="A1876" t="s">
        <v>1299</v>
      </c>
      <c r="B1876" t="s">
        <v>3290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68304</v>
      </c>
      <c r="M1876">
        <v>47723</v>
      </c>
      <c r="N1876">
        <v>0</v>
      </c>
      <c r="O1876">
        <v>0</v>
      </c>
      <c r="P1876">
        <v>0</v>
      </c>
      <c r="Q1876">
        <v>47179</v>
      </c>
      <c r="R1876">
        <v>0</v>
      </c>
      <c r="S1876">
        <v>0</v>
      </c>
      <c r="T1876">
        <v>0</v>
      </c>
      <c r="U1876">
        <v>0</v>
      </c>
      <c r="V1876">
        <v>78749</v>
      </c>
      <c r="W1876">
        <v>43993</v>
      </c>
      <c r="X1876">
        <f t="shared" si="29"/>
        <v>11</v>
      </c>
    </row>
    <row r="1877" spans="1:24" x14ac:dyDescent="0.25">
      <c r="A1877" t="s">
        <v>1324</v>
      </c>
      <c r="B1877" t="s">
        <v>3290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13342</v>
      </c>
      <c r="M1877">
        <v>11732</v>
      </c>
      <c r="N1877">
        <v>10829</v>
      </c>
      <c r="O1877">
        <v>0</v>
      </c>
      <c r="P1877">
        <v>0</v>
      </c>
      <c r="Q1877">
        <v>22640</v>
      </c>
      <c r="R1877">
        <v>0</v>
      </c>
      <c r="S1877">
        <v>0</v>
      </c>
      <c r="T1877">
        <v>0</v>
      </c>
      <c r="U1877">
        <v>0</v>
      </c>
      <c r="V1877">
        <v>46952</v>
      </c>
      <c r="W1877">
        <v>30573</v>
      </c>
      <c r="X1877">
        <f t="shared" si="29"/>
        <v>10</v>
      </c>
    </row>
    <row r="1878" spans="1:24" x14ac:dyDescent="0.25">
      <c r="A1878" t="s">
        <v>1352</v>
      </c>
      <c r="B1878" t="s">
        <v>3290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695531</v>
      </c>
      <c r="M1878">
        <v>875923</v>
      </c>
      <c r="N1878">
        <v>741801</v>
      </c>
      <c r="O1878">
        <v>1003571</v>
      </c>
      <c r="P1878">
        <v>890416</v>
      </c>
      <c r="Q1878">
        <v>865773</v>
      </c>
      <c r="R1878">
        <v>0</v>
      </c>
      <c r="S1878">
        <v>0</v>
      </c>
      <c r="T1878">
        <v>0</v>
      </c>
      <c r="U1878">
        <v>1267328</v>
      </c>
      <c r="V1878">
        <v>1514889</v>
      </c>
      <c r="W1878">
        <v>1208703</v>
      </c>
      <c r="X1878">
        <f t="shared" si="29"/>
        <v>7</v>
      </c>
    </row>
    <row r="1879" spans="1:24" x14ac:dyDescent="0.25">
      <c r="A1879" t="s">
        <v>1474</v>
      </c>
      <c r="B1879" t="s">
        <v>3290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6720694</v>
      </c>
      <c r="V1879">
        <v>9517272</v>
      </c>
      <c r="W1879">
        <v>9596126</v>
      </c>
      <c r="X1879">
        <f t="shared" si="29"/>
        <v>13</v>
      </c>
    </row>
    <row r="1880" spans="1:24" x14ac:dyDescent="0.25">
      <c r="A1880" t="s">
        <v>1485</v>
      </c>
      <c r="B1880" t="s">
        <v>3290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20536</v>
      </c>
      <c r="V1880">
        <v>35330</v>
      </c>
      <c r="W1880">
        <v>27953</v>
      </c>
      <c r="X1880">
        <f t="shared" si="29"/>
        <v>13</v>
      </c>
    </row>
    <row r="1881" spans="1:24" x14ac:dyDescent="0.25">
      <c r="A1881" t="s">
        <v>1586</v>
      </c>
      <c r="B1881" t="s">
        <v>3290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157555</v>
      </c>
      <c r="W1881">
        <v>165291</v>
      </c>
      <c r="X1881">
        <f t="shared" si="29"/>
        <v>14</v>
      </c>
    </row>
    <row r="1882" spans="1:24" x14ac:dyDescent="0.25">
      <c r="A1882" t="s">
        <v>1816</v>
      </c>
      <c r="B1882" t="s">
        <v>3290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6135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29099</v>
      </c>
      <c r="V1882">
        <v>32038</v>
      </c>
      <c r="W1882">
        <v>13211</v>
      </c>
      <c r="X1882">
        <f t="shared" si="29"/>
        <v>12</v>
      </c>
    </row>
    <row r="1883" spans="1:24" x14ac:dyDescent="0.25">
      <c r="A1883" t="s">
        <v>1888</v>
      </c>
      <c r="B1883" t="s">
        <v>3290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166010</v>
      </c>
      <c r="W1883">
        <v>143876</v>
      </c>
      <c r="X1883">
        <f t="shared" si="29"/>
        <v>14</v>
      </c>
    </row>
    <row r="1884" spans="1:24" x14ac:dyDescent="0.25">
      <c r="A1884" t="s">
        <v>1892</v>
      </c>
      <c r="B1884" t="s">
        <v>3290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52705</v>
      </c>
      <c r="V1884">
        <v>57676</v>
      </c>
      <c r="W1884">
        <v>56077</v>
      </c>
      <c r="X1884">
        <f t="shared" si="29"/>
        <v>13</v>
      </c>
    </row>
    <row r="1885" spans="1:24" x14ac:dyDescent="0.25">
      <c r="A1885" t="s">
        <v>2011</v>
      </c>
      <c r="B1885" t="s">
        <v>3290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721747</v>
      </c>
      <c r="V1885">
        <v>703391</v>
      </c>
      <c r="W1885">
        <v>676701</v>
      </c>
      <c r="X1885">
        <f t="shared" si="29"/>
        <v>13</v>
      </c>
    </row>
    <row r="1886" spans="1:24" x14ac:dyDescent="0.25">
      <c r="A1886" t="s">
        <v>2027</v>
      </c>
      <c r="B1886" t="s">
        <v>3290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124725</v>
      </c>
      <c r="N1886">
        <v>116406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174274</v>
      </c>
      <c r="V1886">
        <v>136611</v>
      </c>
      <c r="W1886">
        <v>118606</v>
      </c>
      <c r="X1886">
        <f t="shared" si="29"/>
        <v>11</v>
      </c>
    </row>
    <row r="1887" spans="1:24" x14ac:dyDescent="0.25">
      <c r="A1887" t="s">
        <v>2038</v>
      </c>
      <c r="B1887" t="s">
        <v>3290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19564</v>
      </c>
      <c r="V1887">
        <v>26214</v>
      </c>
      <c r="W1887">
        <v>42351</v>
      </c>
      <c r="X1887">
        <f t="shared" si="29"/>
        <v>13</v>
      </c>
    </row>
    <row r="1888" spans="1:24" x14ac:dyDescent="0.25">
      <c r="A1888" t="s">
        <v>2079</v>
      </c>
      <c r="B1888" t="s">
        <v>3290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49123</v>
      </c>
      <c r="N1888">
        <v>36514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69957</v>
      </c>
      <c r="V1888">
        <v>0</v>
      </c>
      <c r="W1888">
        <v>56850</v>
      </c>
      <c r="X1888">
        <f t="shared" si="29"/>
        <v>12</v>
      </c>
    </row>
    <row r="1889" spans="1:24" x14ac:dyDescent="0.25">
      <c r="A1889" t="s">
        <v>2086</v>
      </c>
      <c r="B1889" t="s">
        <v>3290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71799</v>
      </c>
      <c r="V1889">
        <v>87905</v>
      </c>
      <c r="W1889">
        <v>86132</v>
      </c>
      <c r="X1889">
        <f t="shared" si="29"/>
        <v>13</v>
      </c>
    </row>
    <row r="1890" spans="1:24" x14ac:dyDescent="0.25">
      <c r="A1890" t="s">
        <v>2105</v>
      </c>
      <c r="B1890" t="s">
        <v>3290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34625</v>
      </c>
      <c r="R1890">
        <v>0</v>
      </c>
      <c r="S1890">
        <v>0</v>
      </c>
      <c r="T1890">
        <v>0</v>
      </c>
      <c r="U1890">
        <v>20166</v>
      </c>
      <c r="V1890">
        <v>73818</v>
      </c>
      <c r="W1890">
        <v>26626</v>
      </c>
      <c r="X1890">
        <f t="shared" si="29"/>
        <v>12</v>
      </c>
    </row>
    <row r="1891" spans="1:24" x14ac:dyDescent="0.25">
      <c r="A1891" t="s">
        <v>2107</v>
      </c>
      <c r="B1891" t="s">
        <v>3290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2024820</v>
      </c>
      <c r="V1891">
        <v>2341451</v>
      </c>
      <c r="W1891">
        <v>2509045</v>
      </c>
      <c r="X1891">
        <f t="shared" si="29"/>
        <v>13</v>
      </c>
    </row>
    <row r="1892" spans="1:24" x14ac:dyDescent="0.25">
      <c r="A1892" t="s">
        <v>2116</v>
      </c>
      <c r="B1892" t="s">
        <v>3290</v>
      </c>
      <c r="C1892">
        <v>0</v>
      </c>
      <c r="D1892">
        <v>0</v>
      </c>
      <c r="E1892">
        <v>0</v>
      </c>
      <c r="F1892">
        <v>0</v>
      </c>
      <c r="G1892">
        <v>4444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3370</v>
      </c>
      <c r="S1892">
        <v>0</v>
      </c>
      <c r="T1892">
        <v>0</v>
      </c>
      <c r="U1892">
        <v>0</v>
      </c>
      <c r="V1892">
        <v>6413</v>
      </c>
      <c r="W1892">
        <v>12554</v>
      </c>
      <c r="X1892">
        <f t="shared" si="29"/>
        <v>13</v>
      </c>
    </row>
    <row r="1893" spans="1:24" x14ac:dyDescent="0.25">
      <c r="A1893" t="s">
        <v>2128</v>
      </c>
      <c r="B1893" t="s">
        <v>3290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46618</v>
      </c>
      <c r="W1893">
        <v>23084</v>
      </c>
      <c r="X1893">
        <f t="shared" si="29"/>
        <v>14</v>
      </c>
    </row>
    <row r="1894" spans="1:24" x14ac:dyDescent="0.25">
      <c r="A1894" t="s">
        <v>2136</v>
      </c>
      <c r="B1894" t="s">
        <v>3290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52832</v>
      </c>
      <c r="X1894">
        <f t="shared" si="29"/>
        <v>15</v>
      </c>
    </row>
    <row r="1895" spans="1:24" x14ac:dyDescent="0.25">
      <c r="A1895" t="s">
        <v>2137</v>
      </c>
      <c r="B1895" t="s">
        <v>3290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2234</v>
      </c>
      <c r="W1895">
        <v>2287</v>
      </c>
      <c r="X1895">
        <f t="shared" si="29"/>
        <v>14</v>
      </c>
    </row>
    <row r="1896" spans="1:24" x14ac:dyDescent="0.25">
      <c r="A1896" t="s">
        <v>2138</v>
      </c>
      <c r="B1896" t="s">
        <v>3290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247117</v>
      </c>
      <c r="W1896">
        <v>380674</v>
      </c>
      <c r="X1896">
        <f t="shared" si="29"/>
        <v>14</v>
      </c>
    </row>
    <row r="1897" spans="1:24" x14ac:dyDescent="0.25">
      <c r="A1897" t="s">
        <v>2080</v>
      </c>
      <c r="B1897" t="s">
        <v>3290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25276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71430</v>
      </c>
      <c r="V1897">
        <v>117605</v>
      </c>
      <c r="W1897">
        <v>102426</v>
      </c>
      <c r="X1897">
        <f t="shared" si="29"/>
        <v>12</v>
      </c>
    </row>
    <row r="1898" spans="1:24" x14ac:dyDescent="0.25">
      <c r="A1898" t="s">
        <v>2139</v>
      </c>
      <c r="B1898" t="s">
        <v>3290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772291</v>
      </c>
      <c r="W1898">
        <v>928132</v>
      </c>
      <c r="X1898">
        <f t="shared" si="29"/>
        <v>14</v>
      </c>
    </row>
    <row r="1899" spans="1:24" x14ac:dyDescent="0.25">
      <c r="A1899" t="s">
        <v>2140</v>
      </c>
      <c r="B1899" t="s">
        <v>3290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18049</v>
      </c>
      <c r="W1899">
        <v>17224</v>
      </c>
      <c r="X1899">
        <f t="shared" si="29"/>
        <v>14</v>
      </c>
    </row>
    <row r="1900" spans="1:24" x14ac:dyDescent="0.25">
      <c r="A1900" t="s">
        <v>2141</v>
      </c>
      <c r="B1900" t="s">
        <v>3290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301974</v>
      </c>
      <c r="X1900">
        <f t="shared" si="29"/>
        <v>15</v>
      </c>
    </row>
    <row r="1901" spans="1:24" x14ac:dyDescent="0.25">
      <c r="A1901" t="s">
        <v>2142</v>
      </c>
      <c r="B1901" t="s">
        <v>3290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280400</v>
      </c>
      <c r="W1901">
        <v>237208</v>
      </c>
      <c r="X1901">
        <f t="shared" si="29"/>
        <v>14</v>
      </c>
    </row>
    <row r="1902" spans="1:24" x14ac:dyDescent="0.25">
      <c r="A1902" t="s">
        <v>2143</v>
      </c>
      <c r="B1902" t="s">
        <v>3290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256268</v>
      </c>
      <c r="X1902">
        <f t="shared" si="29"/>
        <v>15</v>
      </c>
    </row>
    <row r="1903" spans="1:24" x14ac:dyDescent="0.25">
      <c r="A1903" t="s">
        <v>2144</v>
      </c>
      <c r="B1903" t="s">
        <v>3290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15516208</v>
      </c>
      <c r="W1903">
        <v>8807546</v>
      </c>
      <c r="X1903">
        <f t="shared" si="29"/>
        <v>14</v>
      </c>
    </row>
    <row r="1904" spans="1:24" x14ac:dyDescent="0.25">
      <c r="A1904" t="s">
        <v>2145</v>
      </c>
      <c r="B1904" t="s">
        <v>3290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320654</v>
      </c>
      <c r="W1904">
        <v>353205</v>
      </c>
      <c r="X1904">
        <f t="shared" si="29"/>
        <v>14</v>
      </c>
    </row>
    <row r="1905" spans="1:24" x14ac:dyDescent="0.25">
      <c r="A1905" t="s">
        <v>2146</v>
      </c>
      <c r="B1905" t="s">
        <v>3290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42035</v>
      </c>
      <c r="X1905">
        <f t="shared" si="29"/>
        <v>15</v>
      </c>
    </row>
    <row r="1906" spans="1:24" x14ac:dyDescent="0.25">
      <c r="A1906" t="s">
        <v>2147</v>
      </c>
      <c r="B1906" t="s">
        <v>3290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18132</v>
      </c>
      <c r="W1906">
        <v>19768</v>
      </c>
      <c r="X1906">
        <f t="shared" si="29"/>
        <v>14</v>
      </c>
    </row>
    <row r="1907" spans="1:24" x14ac:dyDescent="0.25">
      <c r="A1907" t="s">
        <v>2148</v>
      </c>
      <c r="B1907" t="s">
        <v>3290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72293</v>
      </c>
      <c r="W1907">
        <v>80788</v>
      </c>
      <c r="X1907">
        <f t="shared" si="29"/>
        <v>14</v>
      </c>
    </row>
    <row r="1908" spans="1:24" x14ac:dyDescent="0.25">
      <c r="A1908" t="s">
        <v>2149</v>
      </c>
      <c r="B1908" t="s">
        <v>3290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3166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3572</v>
      </c>
      <c r="W1908">
        <v>1851</v>
      </c>
      <c r="X1908">
        <f t="shared" si="29"/>
        <v>13</v>
      </c>
    </row>
    <row r="1909" spans="1:24" x14ac:dyDescent="0.25">
      <c r="A1909" t="s">
        <v>2150</v>
      </c>
      <c r="B1909" t="s">
        <v>3290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5927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14295</v>
      </c>
      <c r="V1909">
        <v>15030</v>
      </c>
      <c r="W1909">
        <v>24775</v>
      </c>
      <c r="X1909">
        <f t="shared" si="29"/>
        <v>12</v>
      </c>
    </row>
    <row r="1910" spans="1:24" x14ac:dyDescent="0.25">
      <c r="A1910" t="s">
        <v>480</v>
      </c>
      <c r="B1910" t="s">
        <v>3300</v>
      </c>
      <c r="C1910">
        <v>0</v>
      </c>
      <c r="D1910">
        <v>0</v>
      </c>
      <c r="E1910">
        <v>0</v>
      </c>
      <c r="F1910">
        <v>961998</v>
      </c>
      <c r="G1910">
        <v>1476022</v>
      </c>
      <c r="H1910">
        <v>1228150</v>
      </c>
      <c r="I1910">
        <v>1917917</v>
      </c>
      <c r="J1910">
        <v>1800239</v>
      </c>
      <c r="K1910">
        <v>0</v>
      </c>
      <c r="L1910">
        <v>16321821</v>
      </c>
      <c r="M1910">
        <v>14808883</v>
      </c>
      <c r="N1910">
        <v>13284998</v>
      </c>
      <c r="O1910">
        <v>18801332</v>
      </c>
      <c r="P1910">
        <v>21818104</v>
      </c>
      <c r="Q1910">
        <v>22002014</v>
      </c>
      <c r="R1910">
        <v>764349</v>
      </c>
      <c r="S1910">
        <v>0</v>
      </c>
      <c r="T1910">
        <v>0</v>
      </c>
      <c r="U1910">
        <v>0</v>
      </c>
      <c r="V1910">
        <v>0</v>
      </c>
      <c r="W1910">
        <v>7659578</v>
      </c>
      <c r="X1910">
        <f t="shared" si="29"/>
        <v>5</v>
      </c>
    </row>
    <row r="1911" spans="1:24" x14ac:dyDescent="0.25">
      <c r="A1911" t="s">
        <v>882</v>
      </c>
      <c r="B1911" t="s">
        <v>3300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5047</v>
      </c>
      <c r="M1911">
        <v>8558</v>
      </c>
      <c r="N1911">
        <v>0</v>
      </c>
      <c r="O1911">
        <v>13505</v>
      </c>
      <c r="P1911">
        <v>8851</v>
      </c>
      <c r="Q1911">
        <v>10641</v>
      </c>
      <c r="R1911">
        <v>3301</v>
      </c>
      <c r="S1911">
        <v>1341</v>
      </c>
      <c r="T1911">
        <v>0</v>
      </c>
      <c r="U1911">
        <v>15399</v>
      </c>
      <c r="V1911">
        <v>9227</v>
      </c>
      <c r="W1911">
        <v>9992</v>
      </c>
      <c r="X1911">
        <f t="shared" si="29"/>
        <v>6</v>
      </c>
    </row>
    <row r="1912" spans="1:24" x14ac:dyDescent="0.25">
      <c r="A1912" t="s">
        <v>912</v>
      </c>
      <c r="B1912" t="s">
        <v>3300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f t="shared" si="29"/>
        <v>16</v>
      </c>
    </row>
    <row r="1913" spans="1:24" x14ac:dyDescent="0.25">
      <c r="A1913" t="s">
        <v>1176</v>
      </c>
      <c r="B1913" t="s">
        <v>3300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186461</v>
      </c>
      <c r="M1913">
        <v>193818</v>
      </c>
      <c r="N1913">
        <v>0</v>
      </c>
      <c r="O1913">
        <v>282779</v>
      </c>
      <c r="P1913">
        <v>303959</v>
      </c>
      <c r="Q1913">
        <v>0</v>
      </c>
      <c r="R1913">
        <v>51790</v>
      </c>
      <c r="S1913">
        <v>0</v>
      </c>
      <c r="T1913">
        <v>0</v>
      </c>
      <c r="U1913">
        <v>749601</v>
      </c>
      <c r="V1913">
        <v>477413</v>
      </c>
      <c r="W1913">
        <v>481435</v>
      </c>
      <c r="X1913">
        <f t="shared" si="29"/>
        <v>8</v>
      </c>
    </row>
    <row r="1914" spans="1:24" x14ac:dyDescent="0.25">
      <c r="A1914" t="s">
        <v>1177</v>
      </c>
      <c r="B1914" t="s">
        <v>3300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15553</v>
      </c>
      <c r="M1914">
        <v>14714</v>
      </c>
      <c r="N1914">
        <v>36021</v>
      </c>
      <c r="O1914">
        <v>18916</v>
      </c>
      <c r="P1914">
        <v>39207</v>
      </c>
      <c r="Q1914">
        <v>66368</v>
      </c>
      <c r="R1914">
        <v>0</v>
      </c>
      <c r="S1914">
        <v>0</v>
      </c>
      <c r="T1914">
        <v>0</v>
      </c>
      <c r="U1914">
        <v>60286</v>
      </c>
      <c r="V1914">
        <v>81713</v>
      </c>
      <c r="W1914">
        <v>88246</v>
      </c>
      <c r="X1914">
        <f t="shared" si="29"/>
        <v>7</v>
      </c>
    </row>
    <row r="1915" spans="1:24" x14ac:dyDescent="0.25">
      <c r="A1915" t="s">
        <v>1210</v>
      </c>
      <c r="B1915" t="s">
        <v>3300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31881</v>
      </c>
      <c r="M1915">
        <v>0</v>
      </c>
      <c r="N1915">
        <v>24671</v>
      </c>
      <c r="O1915">
        <v>51254</v>
      </c>
      <c r="P1915">
        <v>40099</v>
      </c>
      <c r="Q1915">
        <v>35470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f t="shared" si="29"/>
        <v>11</v>
      </c>
    </row>
    <row r="1916" spans="1:24" x14ac:dyDescent="0.25">
      <c r="A1916" t="s">
        <v>1297</v>
      </c>
      <c r="B1916" t="s">
        <v>3300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1334087</v>
      </c>
      <c r="M1916">
        <v>1427455</v>
      </c>
      <c r="N1916">
        <v>1376168</v>
      </c>
      <c r="O1916">
        <v>2716111</v>
      </c>
      <c r="P1916">
        <v>2483049</v>
      </c>
      <c r="Q1916">
        <v>2462730</v>
      </c>
      <c r="R1916">
        <v>0</v>
      </c>
      <c r="S1916">
        <v>0</v>
      </c>
      <c r="T1916">
        <v>0</v>
      </c>
      <c r="U1916">
        <v>828907</v>
      </c>
      <c r="V1916">
        <v>885181</v>
      </c>
      <c r="W1916">
        <v>808669</v>
      </c>
      <c r="X1916">
        <f t="shared" si="29"/>
        <v>7</v>
      </c>
    </row>
    <row r="1917" spans="1:24" x14ac:dyDescent="0.25">
      <c r="A1917" t="s">
        <v>1368</v>
      </c>
      <c r="B1917" t="s">
        <v>3300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724501</v>
      </c>
      <c r="M1917">
        <v>802955</v>
      </c>
      <c r="N1917">
        <v>776664</v>
      </c>
      <c r="O1917">
        <v>1034817</v>
      </c>
      <c r="P1917">
        <v>1021752</v>
      </c>
      <c r="Q1917">
        <v>974988</v>
      </c>
      <c r="R1917">
        <v>0</v>
      </c>
      <c r="S1917">
        <v>0</v>
      </c>
      <c r="T1917">
        <v>0</v>
      </c>
      <c r="U1917">
        <v>499697</v>
      </c>
      <c r="V1917">
        <v>550504</v>
      </c>
      <c r="W1917">
        <v>587230</v>
      </c>
      <c r="X1917">
        <f t="shared" si="29"/>
        <v>7</v>
      </c>
    </row>
    <row r="1918" spans="1:24" x14ac:dyDescent="0.25">
      <c r="A1918" t="s">
        <v>1369</v>
      </c>
      <c r="B1918" t="s">
        <v>3300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10113427</v>
      </c>
      <c r="M1918">
        <v>11797542</v>
      </c>
      <c r="N1918">
        <v>10765156</v>
      </c>
      <c r="O1918">
        <v>13179738</v>
      </c>
      <c r="P1918">
        <v>13289156</v>
      </c>
      <c r="Q1918">
        <v>13923970</v>
      </c>
      <c r="R1918">
        <v>0</v>
      </c>
      <c r="S1918">
        <v>0</v>
      </c>
      <c r="T1918">
        <v>0</v>
      </c>
      <c r="U1918">
        <v>16038023</v>
      </c>
      <c r="V1918">
        <v>19597992</v>
      </c>
      <c r="W1918">
        <v>16307856</v>
      </c>
      <c r="X1918">
        <f t="shared" si="29"/>
        <v>7</v>
      </c>
    </row>
    <row r="1919" spans="1:24" x14ac:dyDescent="0.25">
      <c r="A1919" t="s">
        <v>1370</v>
      </c>
      <c r="B1919" t="s">
        <v>3300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3291742</v>
      </c>
      <c r="M1919">
        <v>3698245</v>
      </c>
      <c r="N1919">
        <v>3994409</v>
      </c>
      <c r="O1919">
        <v>3389055</v>
      </c>
      <c r="P1919">
        <v>3641046</v>
      </c>
      <c r="Q1919">
        <v>4179591</v>
      </c>
      <c r="R1919">
        <v>0</v>
      </c>
      <c r="S1919">
        <v>0</v>
      </c>
      <c r="T1919">
        <v>0</v>
      </c>
      <c r="U1919">
        <v>3154118</v>
      </c>
      <c r="V1919">
        <v>4215522</v>
      </c>
      <c r="W1919">
        <v>4819679</v>
      </c>
      <c r="X1919">
        <f t="shared" si="29"/>
        <v>7</v>
      </c>
    </row>
    <row r="1920" spans="1:24" x14ac:dyDescent="0.25">
      <c r="A1920" t="s">
        <v>1395</v>
      </c>
      <c r="B1920" t="s">
        <v>3300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29359</v>
      </c>
      <c r="M1920">
        <v>34910</v>
      </c>
      <c r="N1920">
        <v>36454</v>
      </c>
      <c r="O1920">
        <v>56492</v>
      </c>
      <c r="P1920">
        <v>0</v>
      </c>
      <c r="Q1920">
        <v>28561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65970</v>
      </c>
      <c r="X1920">
        <f t="shared" si="29"/>
        <v>10</v>
      </c>
    </row>
    <row r="1921" spans="1:24" x14ac:dyDescent="0.25">
      <c r="A1921" t="s">
        <v>1416</v>
      </c>
      <c r="B1921" t="s">
        <v>3300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92796</v>
      </c>
      <c r="M1921">
        <v>81314</v>
      </c>
      <c r="N1921">
        <v>51073</v>
      </c>
      <c r="O1921">
        <v>0</v>
      </c>
      <c r="P1921">
        <v>28136</v>
      </c>
      <c r="Q1921">
        <v>26891</v>
      </c>
      <c r="R1921">
        <v>0</v>
      </c>
      <c r="S1921">
        <v>0</v>
      </c>
      <c r="T1921">
        <v>0</v>
      </c>
      <c r="U1921">
        <v>95115</v>
      </c>
      <c r="V1921">
        <v>0</v>
      </c>
      <c r="W1921">
        <v>0</v>
      </c>
      <c r="X1921">
        <f t="shared" si="29"/>
        <v>10</v>
      </c>
    </row>
    <row r="1922" spans="1:24" x14ac:dyDescent="0.25">
      <c r="A1922" t="s">
        <v>1436</v>
      </c>
      <c r="B1922" t="s">
        <v>3300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578179085</v>
      </c>
      <c r="M1922">
        <v>575853101</v>
      </c>
      <c r="N1922">
        <v>582725188</v>
      </c>
      <c r="O1922">
        <v>651355970</v>
      </c>
      <c r="P1922">
        <v>673035432</v>
      </c>
      <c r="Q1922">
        <v>359459723</v>
      </c>
      <c r="R1922">
        <v>0</v>
      </c>
      <c r="S1922">
        <v>0</v>
      </c>
      <c r="T1922">
        <v>0</v>
      </c>
      <c r="U1922">
        <v>647964195</v>
      </c>
      <c r="V1922">
        <v>193042341</v>
      </c>
      <c r="W1922">
        <v>362285958</v>
      </c>
      <c r="X1922">
        <f t="shared" si="29"/>
        <v>7</v>
      </c>
    </row>
    <row r="1923" spans="1:24" x14ac:dyDescent="0.25">
      <c r="A1923" t="s">
        <v>1490</v>
      </c>
      <c r="B1923" t="s">
        <v>3300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1236991</v>
      </c>
      <c r="M1923">
        <v>600511</v>
      </c>
      <c r="N1923">
        <v>0</v>
      </c>
      <c r="O1923">
        <v>1339554</v>
      </c>
      <c r="P1923">
        <v>1165766</v>
      </c>
      <c r="Q1923">
        <v>984733</v>
      </c>
      <c r="R1923">
        <v>0</v>
      </c>
      <c r="S1923">
        <v>0</v>
      </c>
      <c r="T1923">
        <v>0</v>
      </c>
      <c r="U1923">
        <v>1521663</v>
      </c>
      <c r="V1923">
        <v>1371035</v>
      </c>
      <c r="W1923">
        <v>1316275</v>
      </c>
      <c r="X1923">
        <f t="shared" ref="X1923:X1986" si="30">COUNTIF(H1923:W1923,0)</f>
        <v>8</v>
      </c>
    </row>
    <row r="1924" spans="1:24" x14ac:dyDescent="0.25">
      <c r="A1924" t="s">
        <v>1742</v>
      </c>
      <c r="B1924" t="s">
        <v>3300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41264</v>
      </c>
      <c r="W1924">
        <v>0</v>
      </c>
      <c r="X1924">
        <f t="shared" si="30"/>
        <v>15</v>
      </c>
    </row>
    <row r="1925" spans="1:24" x14ac:dyDescent="0.25">
      <c r="A1925" t="s">
        <v>1762</v>
      </c>
      <c r="B1925" t="s">
        <v>3300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f t="shared" si="30"/>
        <v>16</v>
      </c>
    </row>
    <row r="1926" spans="1:24" x14ac:dyDescent="0.25">
      <c r="A1926" t="s">
        <v>1810</v>
      </c>
      <c r="B1926" t="s">
        <v>3300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19273</v>
      </c>
      <c r="M1926">
        <v>0</v>
      </c>
      <c r="N1926">
        <v>0</v>
      </c>
      <c r="O1926">
        <v>36900</v>
      </c>
      <c r="P1926">
        <v>19503</v>
      </c>
      <c r="Q1926">
        <v>16100</v>
      </c>
      <c r="R1926">
        <v>0</v>
      </c>
      <c r="S1926">
        <v>0</v>
      </c>
      <c r="T1926">
        <v>0</v>
      </c>
      <c r="U1926">
        <v>34059</v>
      </c>
      <c r="V1926">
        <v>29376</v>
      </c>
      <c r="W1926">
        <v>0</v>
      </c>
      <c r="X1926">
        <f t="shared" si="30"/>
        <v>10</v>
      </c>
    </row>
    <row r="1927" spans="1:24" x14ac:dyDescent="0.25">
      <c r="A1927" t="s">
        <v>1812</v>
      </c>
      <c r="B1927" t="s">
        <v>3300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f t="shared" si="30"/>
        <v>16</v>
      </c>
    </row>
    <row r="1928" spans="1:24" x14ac:dyDescent="0.25">
      <c r="A1928" t="s">
        <v>1823</v>
      </c>
      <c r="B1928" t="s">
        <v>3300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33159</v>
      </c>
      <c r="P1928">
        <v>25774</v>
      </c>
      <c r="Q1928">
        <v>24343</v>
      </c>
      <c r="R1928">
        <v>0</v>
      </c>
      <c r="S1928">
        <v>0</v>
      </c>
      <c r="T1928">
        <v>0</v>
      </c>
      <c r="U1928">
        <v>61831</v>
      </c>
      <c r="V1928">
        <v>42190</v>
      </c>
      <c r="W1928">
        <v>0</v>
      </c>
      <c r="X1928">
        <f t="shared" si="30"/>
        <v>11</v>
      </c>
    </row>
    <row r="1929" spans="1:24" x14ac:dyDescent="0.25">
      <c r="A1929" t="s">
        <v>1846</v>
      </c>
      <c r="B1929" t="s">
        <v>3300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242266</v>
      </c>
      <c r="P1929">
        <v>233873</v>
      </c>
      <c r="Q1929">
        <v>411501</v>
      </c>
      <c r="R1929">
        <v>0</v>
      </c>
      <c r="S1929">
        <v>0</v>
      </c>
      <c r="T1929">
        <v>0</v>
      </c>
      <c r="U1929">
        <v>307856</v>
      </c>
      <c r="V1929">
        <v>650756</v>
      </c>
      <c r="W1929">
        <v>1513569</v>
      </c>
      <c r="X1929">
        <f t="shared" si="30"/>
        <v>10</v>
      </c>
    </row>
    <row r="1930" spans="1:24" x14ac:dyDescent="0.25">
      <c r="A1930" t="s">
        <v>1857</v>
      </c>
      <c r="B1930" t="s">
        <v>3300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521059</v>
      </c>
      <c r="Q1930">
        <v>362566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f t="shared" si="30"/>
        <v>14</v>
      </c>
    </row>
    <row r="1931" spans="1:24" x14ac:dyDescent="0.25">
      <c r="A1931" t="s">
        <v>1955</v>
      </c>
      <c r="B1931" t="s">
        <v>3300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271293</v>
      </c>
      <c r="P1931">
        <v>276662</v>
      </c>
      <c r="Q1931">
        <v>307326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f t="shared" si="30"/>
        <v>13</v>
      </c>
    </row>
    <row r="1932" spans="1:24" x14ac:dyDescent="0.25">
      <c r="A1932" t="s">
        <v>1967</v>
      </c>
      <c r="B1932" t="s">
        <v>3300</v>
      </c>
      <c r="C1932">
        <v>0</v>
      </c>
      <c r="D1932">
        <v>0</v>
      </c>
      <c r="E1932">
        <v>0</v>
      </c>
      <c r="F1932">
        <v>1330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11820</v>
      </c>
      <c r="N1932">
        <v>6363</v>
      </c>
      <c r="O1932">
        <v>0</v>
      </c>
      <c r="P1932">
        <v>12288</v>
      </c>
      <c r="Q1932">
        <v>0</v>
      </c>
      <c r="R1932">
        <v>0</v>
      </c>
      <c r="S1932">
        <v>0</v>
      </c>
      <c r="T1932">
        <v>0</v>
      </c>
      <c r="U1932">
        <v>12779</v>
      </c>
      <c r="V1932">
        <v>0</v>
      </c>
      <c r="W1932">
        <v>21575</v>
      </c>
      <c r="X1932">
        <f t="shared" si="30"/>
        <v>11</v>
      </c>
    </row>
    <row r="1933" spans="1:24" x14ac:dyDescent="0.25">
      <c r="A1933" t="s">
        <v>1990</v>
      </c>
      <c r="B1933" t="s">
        <v>3300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482613698</v>
      </c>
      <c r="O1933">
        <v>0</v>
      </c>
      <c r="P1933">
        <v>590707823</v>
      </c>
      <c r="Q1933">
        <v>573792352</v>
      </c>
      <c r="R1933">
        <v>0</v>
      </c>
      <c r="S1933">
        <v>0</v>
      </c>
      <c r="T1933">
        <v>0</v>
      </c>
      <c r="U1933">
        <v>0</v>
      </c>
      <c r="V1933">
        <v>575581447</v>
      </c>
      <c r="W1933">
        <v>593915667</v>
      </c>
      <c r="X1933">
        <f t="shared" si="30"/>
        <v>11</v>
      </c>
    </row>
    <row r="1934" spans="1:24" x14ac:dyDescent="0.25">
      <c r="A1934" t="s">
        <v>2070</v>
      </c>
      <c r="B1934" t="s">
        <v>3300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7310779</v>
      </c>
      <c r="O1934">
        <v>0</v>
      </c>
      <c r="P1934">
        <v>7073305</v>
      </c>
      <c r="Q1934">
        <v>7189868</v>
      </c>
      <c r="R1934">
        <v>0</v>
      </c>
      <c r="S1934">
        <v>0</v>
      </c>
      <c r="T1934">
        <v>0</v>
      </c>
      <c r="U1934">
        <v>4644399</v>
      </c>
      <c r="V1934">
        <v>4642875</v>
      </c>
      <c r="W1934">
        <v>3988835</v>
      </c>
      <c r="X1934">
        <f t="shared" si="30"/>
        <v>10</v>
      </c>
    </row>
    <row r="1935" spans="1:24" x14ac:dyDescent="0.25">
      <c r="A1935" t="s">
        <v>2097</v>
      </c>
      <c r="B1935" t="s">
        <v>3300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44922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47029</v>
      </c>
      <c r="V1935">
        <v>56176</v>
      </c>
      <c r="W1935">
        <v>0</v>
      </c>
      <c r="X1935">
        <f t="shared" si="30"/>
        <v>13</v>
      </c>
    </row>
    <row r="1936" spans="1:24" x14ac:dyDescent="0.25">
      <c r="A1936" t="s">
        <v>2111</v>
      </c>
      <c r="B1936" t="s">
        <v>3300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28263</v>
      </c>
      <c r="M1936">
        <v>55979</v>
      </c>
      <c r="N1936">
        <v>94079</v>
      </c>
      <c r="O1936">
        <v>34561</v>
      </c>
      <c r="P1936">
        <v>87274</v>
      </c>
      <c r="Q1936">
        <v>136081</v>
      </c>
      <c r="R1936">
        <v>0</v>
      </c>
      <c r="S1936">
        <v>0</v>
      </c>
      <c r="T1936">
        <v>0</v>
      </c>
      <c r="U1936">
        <v>0</v>
      </c>
      <c r="V1936">
        <v>234372</v>
      </c>
      <c r="W1936">
        <v>424208</v>
      </c>
      <c r="X1936">
        <f t="shared" si="30"/>
        <v>8</v>
      </c>
    </row>
    <row r="1937" spans="1:24" x14ac:dyDescent="0.25">
      <c r="A1937" t="s">
        <v>2151</v>
      </c>
      <c r="B1937" t="s">
        <v>3300</v>
      </c>
      <c r="C1937">
        <v>2261980</v>
      </c>
      <c r="D1937">
        <v>0</v>
      </c>
      <c r="E1937">
        <v>0</v>
      </c>
      <c r="F1937">
        <v>7697289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f t="shared" si="30"/>
        <v>16</v>
      </c>
    </row>
    <row r="1938" spans="1:24" x14ac:dyDescent="0.25">
      <c r="A1938" t="s">
        <v>2152</v>
      </c>
      <c r="B1938" t="s">
        <v>3300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f t="shared" si="30"/>
        <v>16</v>
      </c>
    </row>
    <row r="1939" spans="1:24" x14ac:dyDescent="0.25">
      <c r="A1939" t="s">
        <v>2155</v>
      </c>
      <c r="B1939" t="s">
        <v>3300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f t="shared" si="30"/>
        <v>16</v>
      </c>
    </row>
    <row r="1940" spans="1:24" x14ac:dyDescent="0.25">
      <c r="A1940" t="s">
        <v>2157</v>
      </c>
      <c r="B1940" t="s">
        <v>3300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2918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f t="shared" si="30"/>
        <v>15</v>
      </c>
    </row>
    <row r="1941" spans="1:24" x14ac:dyDescent="0.25">
      <c r="A1941" t="s">
        <v>2161</v>
      </c>
      <c r="B1941" t="s">
        <v>3300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36059</v>
      </c>
      <c r="W1941">
        <v>0</v>
      </c>
      <c r="X1941">
        <f t="shared" si="30"/>
        <v>15</v>
      </c>
    </row>
    <row r="1942" spans="1:24" x14ac:dyDescent="0.25">
      <c r="A1942" t="s">
        <v>2162</v>
      </c>
      <c r="B1942" t="s">
        <v>3300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34110</v>
      </c>
      <c r="M1942">
        <v>0</v>
      </c>
      <c r="N1942">
        <v>0</v>
      </c>
      <c r="O1942">
        <v>0</v>
      </c>
      <c r="P1942">
        <v>41961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f t="shared" si="30"/>
        <v>14</v>
      </c>
    </row>
    <row r="1943" spans="1:24" x14ac:dyDescent="0.25">
      <c r="A1943" t="s">
        <v>2163</v>
      </c>
      <c r="B1943" t="s">
        <v>3300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6009</v>
      </c>
      <c r="V1943">
        <v>0</v>
      </c>
      <c r="W1943">
        <v>0</v>
      </c>
      <c r="X1943">
        <f t="shared" si="30"/>
        <v>15</v>
      </c>
    </row>
    <row r="1944" spans="1:24" x14ac:dyDescent="0.25">
      <c r="A1944" t="s">
        <v>2164</v>
      </c>
      <c r="B1944" t="s">
        <v>3300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13004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32097</v>
      </c>
      <c r="W1944">
        <v>0</v>
      </c>
      <c r="X1944">
        <f t="shared" si="30"/>
        <v>14</v>
      </c>
    </row>
    <row r="1945" spans="1:24" x14ac:dyDescent="0.25">
      <c r="A1945" t="s">
        <v>2167</v>
      </c>
      <c r="B1945" t="s">
        <v>3300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f t="shared" si="30"/>
        <v>16</v>
      </c>
    </row>
    <row r="1946" spans="1:24" x14ac:dyDescent="0.25">
      <c r="A1946" t="s">
        <v>2168</v>
      </c>
      <c r="B1946" t="s">
        <v>3300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f t="shared" si="30"/>
        <v>16</v>
      </c>
    </row>
    <row r="1947" spans="1:24" x14ac:dyDescent="0.25">
      <c r="A1947" t="s">
        <v>2169</v>
      </c>
      <c r="B1947" t="s">
        <v>3300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f t="shared" si="30"/>
        <v>16</v>
      </c>
    </row>
    <row r="1948" spans="1:24" x14ac:dyDescent="0.25">
      <c r="A1948" t="s">
        <v>2170</v>
      </c>
      <c r="B1948" t="s">
        <v>3300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61945</v>
      </c>
      <c r="P1948">
        <v>64942</v>
      </c>
      <c r="Q1948">
        <v>0</v>
      </c>
      <c r="R1948">
        <v>0</v>
      </c>
      <c r="S1948">
        <v>0</v>
      </c>
      <c r="T1948">
        <v>0</v>
      </c>
      <c r="U1948">
        <v>83594</v>
      </c>
      <c r="V1948">
        <v>92555</v>
      </c>
      <c r="W1948">
        <v>91206</v>
      </c>
      <c r="X1948">
        <f t="shared" si="30"/>
        <v>11</v>
      </c>
    </row>
    <row r="1949" spans="1:24" x14ac:dyDescent="0.25">
      <c r="A1949" t="s">
        <v>2172</v>
      </c>
      <c r="B1949" t="s">
        <v>3300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f t="shared" si="30"/>
        <v>16</v>
      </c>
    </row>
    <row r="1950" spans="1:24" x14ac:dyDescent="0.25">
      <c r="A1950" t="s">
        <v>2173</v>
      </c>
      <c r="B1950" t="s">
        <v>3300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696801</v>
      </c>
      <c r="V1950">
        <v>0</v>
      </c>
      <c r="W1950">
        <v>0</v>
      </c>
      <c r="X1950">
        <f t="shared" si="30"/>
        <v>15</v>
      </c>
    </row>
    <row r="1951" spans="1:24" x14ac:dyDescent="0.25">
      <c r="A1951" t="s">
        <v>2174</v>
      </c>
      <c r="B1951" t="s">
        <v>3300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7325</v>
      </c>
      <c r="P1951">
        <v>4448</v>
      </c>
      <c r="Q1951">
        <v>7502</v>
      </c>
      <c r="R1951">
        <v>0</v>
      </c>
      <c r="S1951">
        <v>5111</v>
      </c>
      <c r="T1951">
        <v>0</v>
      </c>
      <c r="U1951">
        <v>0</v>
      </c>
      <c r="V1951">
        <v>0</v>
      </c>
      <c r="W1951">
        <v>0</v>
      </c>
      <c r="X1951">
        <f t="shared" si="30"/>
        <v>12</v>
      </c>
    </row>
    <row r="1952" spans="1:24" x14ac:dyDescent="0.25">
      <c r="A1952" t="s">
        <v>2175</v>
      </c>
      <c r="B1952" t="s">
        <v>3300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40971</v>
      </c>
      <c r="P1952">
        <v>36249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f t="shared" si="30"/>
        <v>14</v>
      </c>
    </row>
    <row r="1953" spans="1:24" x14ac:dyDescent="0.25">
      <c r="A1953" t="s">
        <v>2176</v>
      </c>
      <c r="B1953" t="s">
        <v>3300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37493</v>
      </c>
      <c r="W1953">
        <v>0</v>
      </c>
      <c r="X1953">
        <f t="shared" si="30"/>
        <v>15</v>
      </c>
    </row>
    <row r="1954" spans="1:24" x14ac:dyDescent="0.25">
      <c r="A1954" t="s">
        <v>2177</v>
      </c>
      <c r="B1954" t="s">
        <v>3300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18842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135168</v>
      </c>
      <c r="V1954">
        <v>0</v>
      </c>
      <c r="W1954">
        <v>94659</v>
      </c>
      <c r="X1954">
        <f t="shared" si="30"/>
        <v>13</v>
      </c>
    </row>
    <row r="1955" spans="1:24" x14ac:dyDescent="0.25">
      <c r="A1955" t="s">
        <v>2178</v>
      </c>
      <c r="B1955" t="s">
        <v>3300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6202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29179</v>
      </c>
      <c r="V1955">
        <v>14257</v>
      </c>
      <c r="W1955">
        <v>0</v>
      </c>
      <c r="X1955">
        <f t="shared" si="30"/>
        <v>13</v>
      </c>
    </row>
    <row r="1956" spans="1:24" x14ac:dyDescent="0.25">
      <c r="A1956" t="s">
        <v>2178</v>
      </c>
      <c r="B1956" t="s">
        <v>3300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6202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29179</v>
      </c>
      <c r="V1956">
        <v>14257</v>
      </c>
      <c r="W1956">
        <v>0</v>
      </c>
      <c r="X1956">
        <f t="shared" si="30"/>
        <v>13</v>
      </c>
    </row>
    <row r="1957" spans="1:24" x14ac:dyDescent="0.25">
      <c r="A1957" t="s">
        <v>2179</v>
      </c>
      <c r="B1957" t="s">
        <v>3300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f t="shared" si="30"/>
        <v>16</v>
      </c>
    </row>
    <row r="1958" spans="1:24" x14ac:dyDescent="0.25">
      <c r="A1958" t="s">
        <v>2181</v>
      </c>
      <c r="B1958" t="s">
        <v>3300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55373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f t="shared" si="30"/>
        <v>15</v>
      </c>
    </row>
    <row r="1959" spans="1:24" x14ac:dyDescent="0.25">
      <c r="A1959" t="s">
        <v>2182</v>
      </c>
      <c r="B1959" t="s">
        <v>3300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f t="shared" si="30"/>
        <v>16</v>
      </c>
    </row>
    <row r="1960" spans="1:24" x14ac:dyDescent="0.25">
      <c r="A1960" t="s">
        <v>2183</v>
      </c>
      <c r="B1960" t="s">
        <v>3300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f t="shared" si="30"/>
        <v>16</v>
      </c>
    </row>
    <row r="1961" spans="1:24" x14ac:dyDescent="0.25">
      <c r="A1961" t="s">
        <v>2185</v>
      </c>
      <c r="B1961" t="s">
        <v>3300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f t="shared" si="30"/>
        <v>16</v>
      </c>
    </row>
    <row r="1962" spans="1:24" x14ac:dyDescent="0.25">
      <c r="A1962" t="s">
        <v>2188</v>
      </c>
      <c r="B1962" t="s">
        <v>3300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f t="shared" si="30"/>
        <v>16</v>
      </c>
    </row>
    <row r="1963" spans="1:24" x14ac:dyDescent="0.25">
      <c r="A1963" t="s">
        <v>2190</v>
      </c>
      <c r="B1963" t="s">
        <v>3300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f t="shared" si="30"/>
        <v>16</v>
      </c>
    </row>
    <row r="1964" spans="1:24" x14ac:dyDescent="0.25">
      <c r="A1964" t="s">
        <v>2191</v>
      </c>
      <c r="B1964" t="s">
        <v>3300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2785740</v>
      </c>
      <c r="V1964">
        <v>0</v>
      </c>
      <c r="W1964">
        <v>0</v>
      </c>
      <c r="X1964">
        <f t="shared" si="30"/>
        <v>15</v>
      </c>
    </row>
    <row r="1965" spans="1:24" x14ac:dyDescent="0.25">
      <c r="A1965" t="s">
        <v>2192</v>
      </c>
      <c r="B1965" t="s">
        <v>3300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f t="shared" si="30"/>
        <v>16</v>
      </c>
    </row>
    <row r="1966" spans="1:24" x14ac:dyDescent="0.25">
      <c r="A1966" t="s">
        <v>2194</v>
      </c>
      <c r="B1966" t="s">
        <v>3300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f t="shared" si="30"/>
        <v>16</v>
      </c>
    </row>
    <row r="1967" spans="1:24" x14ac:dyDescent="0.25">
      <c r="A1967" t="s">
        <v>2195</v>
      </c>
      <c r="B1967" t="s">
        <v>3300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3955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f t="shared" si="30"/>
        <v>15</v>
      </c>
    </row>
    <row r="1968" spans="1:24" x14ac:dyDescent="0.25">
      <c r="A1968" t="s">
        <v>2197</v>
      </c>
      <c r="B1968" t="s">
        <v>3300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f t="shared" si="30"/>
        <v>16</v>
      </c>
    </row>
    <row r="1969" spans="1:24" x14ac:dyDescent="0.25">
      <c r="A1969" t="s">
        <v>2199</v>
      </c>
      <c r="B1969" t="s">
        <v>3300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349767</v>
      </c>
      <c r="Q1969">
        <v>306594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f t="shared" si="30"/>
        <v>14</v>
      </c>
    </row>
    <row r="1970" spans="1:24" x14ac:dyDescent="0.25">
      <c r="A1970" t="s">
        <v>2200</v>
      </c>
      <c r="B1970" t="s">
        <v>3300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f t="shared" si="30"/>
        <v>16</v>
      </c>
    </row>
    <row r="1971" spans="1:24" x14ac:dyDescent="0.25">
      <c r="A1971" t="s">
        <v>2201</v>
      </c>
      <c r="B1971" t="s">
        <v>3300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f t="shared" si="30"/>
        <v>16</v>
      </c>
    </row>
    <row r="1972" spans="1:24" x14ac:dyDescent="0.25">
      <c r="A1972" t="s">
        <v>2204</v>
      </c>
      <c r="B1972" t="s">
        <v>3300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39798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f t="shared" si="30"/>
        <v>15</v>
      </c>
    </row>
    <row r="1973" spans="1:24" x14ac:dyDescent="0.25">
      <c r="A1973" t="s">
        <v>2205</v>
      </c>
      <c r="B1973" t="s">
        <v>3300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344646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f t="shared" si="30"/>
        <v>15</v>
      </c>
    </row>
    <row r="1974" spans="1:24" x14ac:dyDescent="0.25">
      <c r="A1974" t="s">
        <v>2207</v>
      </c>
      <c r="B1974" t="s">
        <v>3300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f t="shared" si="30"/>
        <v>16</v>
      </c>
    </row>
    <row r="1975" spans="1:24" x14ac:dyDescent="0.25">
      <c r="A1975" t="s">
        <v>2208</v>
      </c>
      <c r="B1975" t="s">
        <v>3300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21894</v>
      </c>
      <c r="Q1975">
        <v>35131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f t="shared" si="30"/>
        <v>14</v>
      </c>
    </row>
    <row r="1976" spans="1:24" x14ac:dyDescent="0.25">
      <c r="A1976" t="s">
        <v>2213</v>
      </c>
      <c r="B1976" t="s">
        <v>3300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f t="shared" si="30"/>
        <v>16</v>
      </c>
    </row>
    <row r="1977" spans="1:24" x14ac:dyDescent="0.25">
      <c r="A1977" t="s">
        <v>2214</v>
      </c>
      <c r="B1977" t="s">
        <v>3300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f t="shared" si="30"/>
        <v>16</v>
      </c>
    </row>
    <row r="1978" spans="1:24" x14ac:dyDescent="0.25">
      <c r="A1978" t="s">
        <v>2215</v>
      </c>
      <c r="B1978" t="s">
        <v>3300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f t="shared" si="30"/>
        <v>16</v>
      </c>
    </row>
    <row r="1979" spans="1:24" x14ac:dyDescent="0.25">
      <c r="A1979" t="s">
        <v>2216</v>
      </c>
      <c r="B1979" t="s">
        <v>3300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24140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f t="shared" si="30"/>
        <v>15</v>
      </c>
    </row>
    <row r="1980" spans="1:24" x14ac:dyDescent="0.25">
      <c r="A1980" t="s">
        <v>2217</v>
      </c>
      <c r="B1980" t="s">
        <v>3300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f t="shared" si="30"/>
        <v>16</v>
      </c>
    </row>
    <row r="1981" spans="1:24" x14ac:dyDescent="0.25">
      <c r="A1981" t="s">
        <v>2218</v>
      </c>
      <c r="B1981" t="s">
        <v>3300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f t="shared" si="30"/>
        <v>16</v>
      </c>
    </row>
    <row r="1982" spans="1:24" x14ac:dyDescent="0.25">
      <c r="A1982" t="s">
        <v>2219</v>
      </c>
      <c r="B1982" t="s">
        <v>3300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f t="shared" si="30"/>
        <v>16</v>
      </c>
    </row>
    <row r="1983" spans="1:24" x14ac:dyDescent="0.25">
      <c r="A1983" t="s">
        <v>2220</v>
      </c>
      <c r="B1983" t="s">
        <v>3300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f t="shared" si="30"/>
        <v>16</v>
      </c>
    </row>
    <row r="1984" spans="1:24" x14ac:dyDescent="0.25">
      <c r="A1984" t="s">
        <v>2221</v>
      </c>
      <c r="B1984" t="s">
        <v>3300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374257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f t="shared" si="30"/>
        <v>15</v>
      </c>
    </row>
    <row r="1985" spans="1:24" x14ac:dyDescent="0.25">
      <c r="A1985" t="s">
        <v>2223</v>
      </c>
      <c r="B1985" t="s">
        <v>3300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12484</v>
      </c>
      <c r="Q1985">
        <v>0</v>
      </c>
      <c r="R1985">
        <v>0</v>
      </c>
      <c r="S1985">
        <v>0</v>
      </c>
      <c r="T1985">
        <v>0</v>
      </c>
      <c r="U1985">
        <v>61222</v>
      </c>
      <c r="V1985">
        <v>0</v>
      </c>
      <c r="W1985">
        <v>0</v>
      </c>
      <c r="X1985">
        <f t="shared" si="30"/>
        <v>14</v>
      </c>
    </row>
    <row r="1986" spans="1:24" x14ac:dyDescent="0.25">
      <c r="A1986" t="s">
        <v>2224</v>
      </c>
      <c r="B1986" t="s">
        <v>3300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f t="shared" si="30"/>
        <v>16</v>
      </c>
    </row>
    <row r="1987" spans="1:24" x14ac:dyDescent="0.25">
      <c r="A1987" t="s">
        <v>2225</v>
      </c>
      <c r="B1987" t="s">
        <v>3300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f t="shared" ref="X1987:X2050" si="31">COUNTIF(H1987:W1987,0)</f>
        <v>16</v>
      </c>
    </row>
    <row r="1988" spans="1:24" x14ac:dyDescent="0.25">
      <c r="A1988" t="s">
        <v>2226</v>
      </c>
      <c r="B1988" t="s">
        <v>3300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f t="shared" si="31"/>
        <v>16</v>
      </c>
    </row>
    <row r="1989" spans="1:24" x14ac:dyDescent="0.25">
      <c r="A1989" t="s">
        <v>2227</v>
      </c>
      <c r="B1989" t="s">
        <v>3300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f t="shared" si="31"/>
        <v>16</v>
      </c>
    </row>
    <row r="1990" spans="1:24" x14ac:dyDescent="0.25">
      <c r="A1990" t="s">
        <v>2228</v>
      </c>
      <c r="B1990" t="s">
        <v>3300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f t="shared" si="31"/>
        <v>16</v>
      </c>
    </row>
    <row r="1991" spans="1:24" x14ac:dyDescent="0.25">
      <c r="A1991" t="s">
        <v>2229</v>
      </c>
      <c r="B1991" t="s">
        <v>3300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f t="shared" si="31"/>
        <v>16</v>
      </c>
    </row>
    <row r="1992" spans="1:24" x14ac:dyDescent="0.25">
      <c r="A1992" t="s">
        <v>2230</v>
      </c>
      <c r="B1992" t="s">
        <v>3300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f t="shared" si="31"/>
        <v>16</v>
      </c>
    </row>
    <row r="1993" spans="1:24" x14ac:dyDescent="0.25">
      <c r="A1993" t="s">
        <v>2232</v>
      </c>
      <c r="B1993" t="s">
        <v>3300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414498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f t="shared" si="31"/>
        <v>15</v>
      </c>
    </row>
    <row r="1994" spans="1:24" x14ac:dyDescent="0.25">
      <c r="A1994" t="s">
        <v>2233</v>
      </c>
      <c r="B1994" t="s">
        <v>3300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67223769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f t="shared" si="31"/>
        <v>15</v>
      </c>
    </row>
    <row r="1995" spans="1:24" x14ac:dyDescent="0.25">
      <c r="A1995" t="s">
        <v>2234</v>
      </c>
      <c r="B1995" t="s">
        <v>3300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f t="shared" si="31"/>
        <v>16</v>
      </c>
    </row>
    <row r="1996" spans="1:24" x14ac:dyDescent="0.25">
      <c r="A1996" t="s">
        <v>2235</v>
      </c>
      <c r="B1996" t="s">
        <v>3300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f t="shared" si="31"/>
        <v>16</v>
      </c>
    </row>
    <row r="1997" spans="1:24" x14ac:dyDescent="0.25">
      <c r="A1997" t="s">
        <v>2236</v>
      </c>
      <c r="B1997" t="s">
        <v>3300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541157</v>
      </c>
      <c r="V1997">
        <v>0</v>
      </c>
      <c r="W1997">
        <v>0</v>
      </c>
      <c r="X1997">
        <f t="shared" si="31"/>
        <v>15</v>
      </c>
    </row>
    <row r="1998" spans="1:24" x14ac:dyDescent="0.25">
      <c r="A1998" t="s">
        <v>2237</v>
      </c>
      <c r="B1998" t="s">
        <v>3300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f t="shared" si="31"/>
        <v>16</v>
      </c>
    </row>
    <row r="1999" spans="1:24" x14ac:dyDescent="0.25">
      <c r="A1999" t="s">
        <v>2238</v>
      </c>
      <c r="B1999" t="s">
        <v>3300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f t="shared" si="31"/>
        <v>16</v>
      </c>
    </row>
    <row r="2000" spans="1:24" x14ac:dyDescent="0.25">
      <c r="A2000" t="s">
        <v>2239</v>
      </c>
      <c r="B2000" t="s">
        <v>3300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f t="shared" si="31"/>
        <v>16</v>
      </c>
    </row>
    <row r="2001" spans="1:24" x14ac:dyDescent="0.25">
      <c r="A2001" t="s">
        <v>2240</v>
      </c>
      <c r="B2001" t="s">
        <v>3300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f t="shared" si="31"/>
        <v>16</v>
      </c>
    </row>
    <row r="2002" spans="1:24" x14ac:dyDescent="0.25">
      <c r="A2002" t="s">
        <v>2241</v>
      </c>
      <c r="B2002" t="s">
        <v>3300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f t="shared" si="31"/>
        <v>16</v>
      </c>
    </row>
    <row r="2003" spans="1:24" x14ac:dyDescent="0.25">
      <c r="A2003" t="s">
        <v>2242</v>
      </c>
      <c r="B2003" t="s">
        <v>3300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f t="shared" si="31"/>
        <v>16</v>
      </c>
    </row>
    <row r="2004" spans="1:24" x14ac:dyDescent="0.25">
      <c r="A2004" t="s">
        <v>2242</v>
      </c>
      <c r="B2004" t="s">
        <v>3300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f t="shared" si="31"/>
        <v>16</v>
      </c>
    </row>
    <row r="2005" spans="1:24" x14ac:dyDescent="0.25">
      <c r="A2005" t="s">
        <v>2244</v>
      </c>
      <c r="B2005" t="s">
        <v>3300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f t="shared" si="31"/>
        <v>16</v>
      </c>
    </row>
    <row r="2006" spans="1:24" x14ac:dyDescent="0.25">
      <c r="A2006" t="s">
        <v>21</v>
      </c>
      <c r="B2006" t="s">
        <v>3261</v>
      </c>
      <c r="C2006">
        <v>49736</v>
      </c>
      <c r="D2006">
        <v>60108</v>
      </c>
      <c r="E2006">
        <v>64161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7840</v>
      </c>
      <c r="L2006">
        <v>0</v>
      </c>
      <c r="M2006">
        <v>0</v>
      </c>
      <c r="N2006">
        <v>26415</v>
      </c>
      <c r="O2006">
        <v>0</v>
      </c>
      <c r="P2006">
        <v>25605</v>
      </c>
      <c r="Q2006">
        <v>45301</v>
      </c>
      <c r="R2006">
        <v>0</v>
      </c>
      <c r="S2006">
        <v>0</v>
      </c>
      <c r="T2006">
        <v>0</v>
      </c>
      <c r="U2006">
        <v>43222</v>
      </c>
      <c r="V2006">
        <v>140467</v>
      </c>
      <c r="W2006">
        <v>0</v>
      </c>
      <c r="X2006">
        <f t="shared" si="31"/>
        <v>10</v>
      </c>
    </row>
    <row r="2007" spans="1:24" x14ac:dyDescent="0.25">
      <c r="A2007" t="s">
        <v>458</v>
      </c>
      <c r="B2007" t="s">
        <v>3261</v>
      </c>
      <c r="C2007">
        <v>9523</v>
      </c>
      <c r="D2007">
        <v>9113</v>
      </c>
      <c r="E2007">
        <v>0</v>
      </c>
      <c r="F2007">
        <v>9348</v>
      </c>
      <c r="G2007">
        <v>10265</v>
      </c>
      <c r="H2007">
        <v>0</v>
      </c>
      <c r="I2007">
        <v>2304</v>
      </c>
      <c r="J2007">
        <v>8222</v>
      </c>
      <c r="K2007">
        <v>5950</v>
      </c>
      <c r="L2007">
        <v>2341</v>
      </c>
      <c r="M2007">
        <v>0</v>
      </c>
      <c r="N2007">
        <v>0</v>
      </c>
      <c r="O2007">
        <v>14661</v>
      </c>
      <c r="P2007">
        <v>11958</v>
      </c>
      <c r="Q2007">
        <v>0</v>
      </c>
      <c r="R2007">
        <v>12545</v>
      </c>
      <c r="S2007">
        <v>5511</v>
      </c>
      <c r="T2007">
        <v>15091</v>
      </c>
      <c r="U2007">
        <v>9833</v>
      </c>
      <c r="V2007">
        <v>0</v>
      </c>
      <c r="W2007">
        <v>9697</v>
      </c>
      <c r="X2007">
        <f t="shared" si="31"/>
        <v>5</v>
      </c>
    </row>
    <row r="2008" spans="1:24" x14ac:dyDescent="0.25">
      <c r="A2008" t="s">
        <v>472</v>
      </c>
      <c r="B2008" t="s">
        <v>3261</v>
      </c>
      <c r="C2008">
        <v>0</v>
      </c>
      <c r="D2008">
        <v>0</v>
      </c>
      <c r="E2008">
        <v>0</v>
      </c>
      <c r="F2008">
        <v>533856</v>
      </c>
      <c r="G2008">
        <v>628363</v>
      </c>
      <c r="H2008">
        <v>757074</v>
      </c>
      <c r="I2008">
        <v>697014</v>
      </c>
      <c r="J2008">
        <v>723968</v>
      </c>
      <c r="K2008">
        <v>811059</v>
      </c>
      <c r="L2008">
        <v>9024239</v>
      </c>
      <c r="M2008">
        <v>9553875</v>
      </c>
      <c r="N2008">
        <v>9649586</v>
      </c>
      <c r="O2008">
        <v>11607457</v>
      </c>
      <c r="P2008">
        <v>12725931</v>
      </c>
      <c r="Q2008">
        <v>12794952</v>
      </c>
      <c r="R2008">
        <v>1174896</v>
      </c>
      <c r="S2008">
        <v>1258736</v>
      </c>
      <c r="T2008">
        <v>1457919</v>
      </c>
      <c r="U2008">
        <v>13625172</v>
      </c>
      <c r="V2008">
        <v>13248902</v>
      </c>
      <c r="W2008">
        <v>12390591</v>
      </c>
      <c r="X2008">
        <f t="shared" si="31"/>
        <v>0</v>
      </c>
    </row>
    <row r="2009" spans="1:24" x14ac:dyDescent="0.25">
      <c r="A2009" t="s">
        <v>1046</v>
      </c>
      <c r="B2009" t="s">
        <v>3261</v>
      </c>
      <c r="C2009">
        <v>0</v>
      </c>
      <c r="D2009">
        <v>10767</v>
      </c>
      <c r="E2009">
        <v>0</v>
      </c>
      <c r="F2009">
        <v>0</v>
      </c>
      <c r="G2009">
        <v>0</v>
      </c>
      <c r="H2009">
        <v>9143</v>
      </c>
      <c r="I2009">
        <v>5211</v>
      </c>
      <c r="J2009">
        <v>6427</v>
      </c>
      <c r="K2009">
        <v>0</v>
      </c>
      <c r="L2009">
        <v>30950</v>
      </c>
      <c r="M2009">
        <v>43327</v>
      </c>
      <c r="N2009">
        <v>31364</v>
      </c>
      <c r="O2009">
        <v>60133</v>
      </c>
      <c r="P2009">
        <v>66352</v>
      </c>
      <c r="Q2009">
        <v>57977</v>
      </c>
      <c r="R2009">
        <v>7341</v>
      </c>
      <c r="S2009">
        <v>0</v>
      </c>
      <c r="T2009">
        <v>9603</v>
      </c>
      <c r="U2009">
        <v>229585</v>
      </c>
      <c r="V2009">
        <v>127094</v>
      </c>
      <c r="W2009">
        <v>0</v>
      </c>
      <c r="X2009">
        <f t="shared" si="31"/>
        <v>3</v>
      </c>
    </row>
    <row r="2010" spans="1:24" x14ac:dyDescent="0.25">
      <c r="A2010" t="s">
        <v>1181</v>
      </c>
      <c r="B2010" t="s">
        <v>3261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148017</v>
      </c>
      <c r="M2010">
        <v>205298</v>
      </c>
      <c r="N2010">
        <v>302892</v>
      </c>
      <c r="O2010">
        <v>249776</v>
      </c>
      <c r="P2010">
        <v>292970</v>
      </c>
      <c r="Q2010">
        <v>353172</v>
      </c>
      <c r="R2010">
        <v>0</v>
      </c>
      <c r="S2010">
        <v>50209</v>
      </c>
      <c r="T2010">
        <v>70957</v>
      </c>
      <c r="U2010">
        <v>340658</v>
      </c>
      <c r="V2010">
        <v>449826</v>
      </c>
      <c r="W2010">
        <v>556068</v>
      </c>
      <c r="X2010">
        <f t="shared" si="31"/>
        <v>5</v>
      </c>
    </row>
    <row r="2011" spans="1:24" x14ac:dyDescent="0.25">
      <c r="A2011" t="s">
        <v>1496</v>
      </c>
      <c r="B2011" t="s">
        <v>3261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53948</v>
      </c>
      <c r="M2011">
        <v>47583</v>
      </c>
      <c r="N2011">
        <v>95162</v>
      </c>
      <c r="O2011">
        <v>216040</v>
      </c>
      <c r="P2011">
        <v>166731</v>
      </c>
      <c r="Q2011">
        <v>160462</v>
      </c>
      <c r="R2011">
        <v>0</v>
      </c>
      <c r="S2011">
        <v>0</v>
      </c>
      <c r="T2011">
        <v>0</v>
      </c>
      <c r="U2011">
        <v>760823</v>
      </c>
      <c r="V2011">
        <v>719085</v>
      </c>
      <c r="W2011">
        <v>708325</v>
      </c>
      <c r="X2011">
        <f t="shared" si="31"/>
        <v>7</v>
      </c>
    </row>
    <row r="2012" spans="1:24" x14ac:dyDescent="0.25">
      <c r="A2012" t="s">
        <v>1525</v>
      </c>
      <c r="B2012" t="s">
        <v>3261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520891</v>
      </c>
      <c r="M2012">
        <v>542613</v>
      </c>
      <c r="N2012">
        <v>532850</v>
      </c>
      <c r="O2012">
        <v>1384628</v>
      </c>
      <c r="P2012">
        <v>1316948</v>
      </c>
      <c r="Q2012">
        <v>1302509</v>
      </c>
      <c r="R2012">
        <v>0</v>
      </c>
      <c r="S2012">
        <v>0</v>
      </c>
      <c r="T2012">
        <v>0</v>
      </c>
      <c r="U2012">
        <v>0</v>
      </c>
      <c r="V2012">
        <v>600145</v>
      </c>
      <c r="W2012">
        <v>431917</v>
      </c>
      <c r="X2012">
        <f t="shared" si="31"/>
        <v>8</v>
      </c>
    </row>
    <row r="2013" spans="1:24" x14ac:dyDescent="0.25">
      <c r="A2013" t="s">
        <v>1529</v>
      </c>
      <c r="B2013" t="s">
        <v>3261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174633</v>
      </c>
      <c r="P2013">
        <v>175229</v>
      </c>
      <c r="Q2013">
        <v>181271</v>
      </c>
      <c r="R2013">
        <v>0</v>
      </c>
      <c r="S2013">
        <v>0</v>
      </c>
      <c r="T2013">
        <v>0</v>
      </c>
      <c r="U2013">
        <v>519934</v>
      </c>
      <c r="V2013">
        <v>566185</v>
      </c>
      <c r="W2013">
        <v>329840</v>
      </c>
      <c r="X2013">
        <f t="shared" si="31"/>
        <v>10</v>
      </c>
    </row>
    <row r="2014" spans="1:24" x14ac:dyDescent="0.25">
      <c r="A2014" t="s">
        <v>1648</v>
      </c>
      <c r="B2014" t="s">
        <v>3261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17051</v>
      </c>
      <c r="K2014">
        <v>0</v>
      </c>
      <c r="L2014">
        <v>0</v>
      </c>
      <c r="M2014">
        <v>0</v>
      </c>
      <c r="N2014">
        <v>0</v>
      </c>
      <c r="O2014">
        <v>156722</v>
      </c>
      <c r="P2014">
        <v>0</v>
      </c>
      <c r="Q2014">
        <v>32109</v>
      </c>
      <c r="R2014">
        <v>0</v>
      </c>
      <c r="S2014">
        <v>13384</v>
      </c>
      <c r="T2014">
        <v>19966</v>
      </c>
      <c r="U2014">
        <v>222401</v>
      </c>
      <c r="V2014">
        <v>208315</v>
      </c>
      <c r="W2014">
        <v>342424</v>
      </c>
      <c r="X2014">
        <f t="shared" si="31"/>
        <v>8</v>
      </c>
    </row>
    <row r="2015" spans="1:24" x14ac:dyDescent="0.25">
      <c r="A2015" t="s">
        <v>1650</v>
      </c>
      <c r="B2015" t="s">
        <v>3261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167863</v>
      </c>
      <c r="M2015">
        <v>0</v>
      </c>
      <c r="N2015">
        <v>0</v>
      </c>
      <c r="O2015">
        <v>646482</v>
      </c>
      <c r="P2015">
        <v>794653</v>
      </c>
      <c r="Q2015">
        <v>663229</v>
      </c>
      <c r="R2015">
        <v>0</v>
      </c>
      <c r="S2015">
        <v>0</v>
      </c>
      <c r="T2015">
        <v>0</v>
      </c>
      <c r="U2015">
        <v>515588</v>
      </c>
      <c r="V2015">
        <v>773843</v>
      </c>
      <c r="W2015">
        <v>686076</v>
      </c>
      <c r="X2015">
        <f t="shared" si="31"/>
        <v>9</v>
      </c>
    </row>
    <row r="2016" spans="1:24" x14ac:dyDescent="0.25">
      <c r="A2016" t="s">
        <v>1906</v>
      </c>
      <c r="B2016" t="s">
        <v>3261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f t="shared" si="31"/>
        <v>16</v>
      </c>
    </row>
    <row r="2017" spans="1:24" x14ac:dyDescent="0.25">
      <c r="A2017" t="s">
        <v>1943</v>
      </c>
      <c r="B2017" t="s">
        <v>3261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60245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55593</v>
      </c>
      <c r="W2017">
        <v>141935</v>
      </c>
      <c r="X2017">
        <f t="shared" si="31"/>
        <v>13</v>
      </c>
    </row>
    <row r="2018" spans="1:24" x14ac:dyDescent="0.25">
      <c r="A2018" t="s">
        <v>2028</v>
      </c>
      <c r="B2018" t="s">
        <v>3261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455772</v>
      </c>
      <c r="V2018">
        <v>776959</v>
      </c>
      <c r="W2018">
        <v>1658208</v>
      </c>
      <c r="X2018">
        <f t="shared" si="31"/>
        <v>13</v>
      </c>
    </row>
    <row r="2019" spans="1:24" x14ac:dyDescent="0.25">
      <c r="A2019" t="s">
        <v>2071</v>
      </c>
      <c r="B2019" t="s">
        <v>3261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25256</v>
      </c>
      <c r="Q2019">
        <v>23014</v>
      </c>
      <c r="R2019">
        <v>0</v>
      </c>
      <c r="S2019">
        <v>0</v>
      </c>
      <c r="T2019">
        <v>0</v>
      </c>
      <c r="U2019">
        <v>32892</v>
      </c>
      <c r="V2019">
        <v>32474</v>
      </c>
      <c r="W2019">
        <v>0</v>
      </c>
      <c r="X2019">
        <f t="shared" si="31"/>
        <v>12</v>
      </c>
    </row>
    <row r="2020" spans="1:24" x14ac:dyDescent="0.25">
      <c r="A2020" t="s">
        <v>2117</v>
      </c>
      <c r="B2020" t="s">
        <v>3261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7114</v>
      </c>
      <c r="V2020">
        <v>10353</v>
      </c>
      <c r="W2020">
        <v>0</v>
      </c>
      <c r="X2020">
        <f t="shared" si="31"/>
        <v>14</v>
      </c>
    </row>
    <row r="2021" spans="1:24" x14ac:dyDescent="0.25">
      <c r="A2021" t="s">
        <v>2135</v>
      </c>
      <c r="B2021" t="s">
        <v>3261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10526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20729</v>
      </c>
      <c r="W2021">
        <v>11052</v>
      </c>
      <c r="X2021">
        <f t="shared" si="31"/>
        <v>13</v>
      </c>
    </row>
    <row r="2022" spans="1:24" x14ac:dyDescent="0.25">
      <c r="A2022" t="s">
        <v>2153</v>
      </c>
      <c r="B2022" t="s">
        <v>3261</v>
      </c>
      <c r="C2022">
        <v>0</v>
      </c>
      <c r="D2022">
        <v>0</v>
      </c>
      <c r="E2022">
        <v>5681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3434</v>
      </c>
      <c r="L2022">
        <v>0</v>
      </c>
      <c r="M2022">
        <v>0</v>
      </c>
      <c r="N2022">
        <v>0</v>
      </c>
      <c r="O2022">
        <v>0</v>
      </c>
      <c r="P2022">
        <v>7370</v>
      </c>
      <c r="Q2022">
        <v>0</v>
      </c>
      <c r="R2022">
        <v>11258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f t="shared" si="31"/>
        <v>13</v>
      </c>
    </row>
    <row r="2023" spans="1:24" x14ac:dyDescent="0.25">
      <c r="A2023" t="s">
        <v>2154</v>
      </c>
      <c r="B2023" t="s">
        <v>3261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f t="shared" si="31"/>
        <v>16</v>
      </c>
    </row>
    <row r="2024" spans="1:24" x14ac:dyDescent="0.25">
      <c r="A2024" t="s">
        <v>2156</v>
      </c>
      <c r="B2024" t="s">
        <v>3261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f t="shared" si="31"/>
        <v>16</v>
      </c>
    </row>
    <row r="2025" spans="1:24" x14ac:dyDescent="0.25">
      <c r="A2025" t="s">
        <v>2160</v>
      </c>
      <c r="B2025" t="s">
        <v>3261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84238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f t="shared" si="31"/>
        <v>15</v>
      </c>
    </row>
    <row r="2026" spans="1:24" x14ac:dyDescent="0.25">
      <c r="A2026" t="s">
        <v>2184</v>
      </c>
      <c r="B2026" t="s">
        <v>3261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f t="shared" si="31"/>
        <v>16</v>
      </c>
    </row>
    <row r="2027" spans="1:24" x14ac:dyDescent="0.25">
      <c r="A2027" t="s">
        <v>2186</v>
      </c>
      <c r="B2027" t="s">
        <v>3261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f t="shared" si="31"/>
        <v>16</v>
      </c>
    </row>
    <row r="2028" spans="1:24" x14ac:dyDescent="0.25">
      <c r="A2028" t="s">
        <v>2187</v>
      </c>
      <c r="B2028" t="s">
        <v>3261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f t="shared" si="31"/>
        <v>16</v>
      </c>
    </row>
    <row r="2029" spans="1:24" x14ac:dyDescent="0.25">
      <c r="A2029" t="s">
        <v>2189</v>
      </c>
      <c r="B2029" t="s">
        <v>3261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9592</v>
      </c>
      <c r="W2029">
        <v>0</v>
      </c>
      <c r="X2029">
        <f t="shared" si="31"/>
        <v>15</v>
      </c>
    </row>
    <row r="2030" spans="1:24" x14ac:dyDescent="0.25">
      <c r="A2030" t="s">
        <v>2193</v>
      </c>
      <c r="B2030" t="s">
        <v>3261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f t="shared" si="31"/>
        <v>16</v>
      </c>
    </row>
    <row r="2031" spans="1:24" x14ac:dyDescent="0.25">
      <c r="A2031" t="s">
        <v>2046</v>
      </c>
      <c r="B2031" t="s">
        <v>3261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214333</v>
      </c>
      <c r="V2031">
        <v>83796</v>
      </c>
      <c r="W2031">
        <v>114963</v>
      </c>
      <c r="X2031">
        <f t="shared" si="31"/>
        <v>13</v>
      </c>
    </row>
    <row r="2032" spans="1:24" x14ac:dyDescent="0.25">
      <c r="A2032" t="s">
        <v>2198</v>
      </c>
      <c r="B2032" t="s">
        <v>3261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f t="shared" si="31"/>
        <v>16</v>
      </c>
    </row>
    <row r="2033" spans="1:24" x14ac:dyDescent="0.25">
      <c r="A2033" t="s">
        <v>2222</v>
      </c>
      <c r="B2033" t="s">
        <v>3261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f t="shared" si="31"/>
        <v>16</v>
      </c>
    </row>
    <row r="2034" spans="1:24" x14ac:dyDescent="0.25">
      <c r="A2034" t="s">
        <v>2231</v>
      </c>
      <c r="B2034" t="s">
        <v>3261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2438838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3853781</v>
      </c>
      <c r="W2034">
        <v>0</v>
      </c>
      <c r="X2034">
        <f t="shared" si="31"/>
        <v>14</v>
      </c>
    </row>
    <row r="2035" spans="1:24" x14ac:dyDescent="0.25">
      <c r="A2035" t="s">
        <v>2245</v>
      </c>
      <c r="B2035" t="s">
        <v>3261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9889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14525</v>
      </c>
      <c r="V2035">
        <v>0</v>
      </c>
      <c r="W2035">
        <v>0</v>
      </c>
      <c r="X2035">
        <f t="shared" si="31"/>
        <v>14</v>
      </c>
    </row>
    <row r="2036" spans="1:24" x14ac:dyDescent="0.25">
      <c r="A2036" t="s">
        <v>2246</v>
      </c>
      <c r="B2036" t="s">
        <v>3261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10838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f t="shared" si="31"/>
        <v>15</v>
      </c>
    </row>
    <row r="2037" spans="1:24" x14ac:dyDescent="0.25">
      <c r="A2037" t="s">
        <v>2248</v>
      </c>
      <c r="B2037" t="s">
        <v>3261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1487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2892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f t="shared" si="31"/>
        <v>14</v>
      </c>
    </row>
    <row r="2038" spans="1:24" x14ac:dyDescent="0.25">
      <c r="A2038" t="s">
        <v>1189</v>
      </c>
      <c r="B2038" t="s">
        <v>3305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98521</v>
      </c>
      <c r="M2038">
        <v>152283</v>
      </c>
      <c r="N2038">
        <v>97779</v>
      </c>
      <c r="O2038">
        <v>68413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47977</v>
      </c>
      <c r="V2038">
        <v>76242</v>
      </c>
      <c r="W2038">
        <v>97740</v>
      </c>
      <c r="X2038">
        <f t="shared" si="31"/>
        <v>9</v>
      </c>
    </row>
    <row r="2039" spans="1:24" x14ac:dyDescent="0.25">
      <c r="A2039" t="s">
        <v>1396</v>
      </c>
      <c r="B2039" t="s">
        <v>3305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31992</v>
      </c>
      <c r="N2039">
        <v>56334</v>
      </c>
      <c r="O2039">
        <v>31200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f t="shared" si="31"/>
        <v>13</v>
      </c>
    </row>
    <row r="2040" spans="1:24" x14ac:dyDescent="0.25">
      <c r="A2040" t="s">
        <v>1483</v>
      </c>
      <c r="B2040" t="s">
        <v>3305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3576</v>
      </c>
      <c r="R2040">
        <v>0</v>
      </c>
      <c r="S2040">
        <v>0</v>
      </c>
      <c r="T2040">
        <v>0</v>
      </c>
      <c r="U2040">
        <v>26080</v>
      </c>
      <c r="V2040">
        <v>42972</v>
      </c>
      <c r="W2040">
        <v>0</v>
      </c>
      <c r="X2040">
        <f t="shared" si="31"/>
        <v>13</v>
      </c>
    </row>
    <row r="2041" spans="1:24" x14ac:dyDescent="0.25">
      <c r="A2041" t="s">
        <v>1484</v>
      </c>
      <c r="B2041" t="s">
        <v>3305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32286</v>
      </c>
      <c r="N2041">
        <v>23968</v>
      </c>
      <c r="O2041">
        <v>97267</v>
      </c>
      <c r="P2041">
        <v>95572</v>
      </c>
      <c r="Q2041">
        <v>73751</v>
      </c>
      <c r="R2041">
        <v>0</v>
      </c>
      <c r="S2041">
        <v>0</v>
      </c>
      <c r="T2041">
        <v>0</v>
      </c>
      <c r="U2041">
        <v>76565</v>
      </c>
      <c r="V2041">
        <v>82727</v>
      </c>
      <c r="W2041">
        <v>40833</v>
      </c>
      <c r="X2041">
        <f t="shared" si="31"/>
        <v>8</v>
      </c>
    </row>
    <row r="2042" spans="1:24" x14ac:dyDescent="0.25">
      <c r="A2042" t="s">
        <v>1636</v>
      </c>
      <c r="B2042" t="s">
        <v>3305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121894</v>
      </c>
      <c r="P2042">
        <v>123180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168658</v>
      </c>
      <c r="X2042">
        <f t="shared" si="31"/>
        <v>13</v>
      </c>
    </row>
    <row r="2043" spans="1:24" x14ac:dyDescent="0.25">
      <c r="A2043" t="s">
        <v>1647</v>
      </c>
      <c r="B2043" t="s">
        <v>3305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151525</v>
      </c>
      <c r="P2043">
        <v>210149</v>
      </c>
      <c r="Q2043">
        <v>145619</v>
      </c>
      <c r="R2043">
        <v>0</v>
      </c>
      <c r="S2043">
        <v>0</v>
      </c>
      <c r="T2043">
        <v>0</v>
      </c>
      <c r="U2043">
        <v>124727</v>
      </c>
      <c r="V2043">
        <v>146309</v>
      </c>
      <c r="W2043">
        <v>0</v>
      </c>
      <c r="X2043">
        <f t="shared" si="31"/>
        <v>11</v>
      </c>
    </row>
    <row r="2044" spans="1:24" x14ac:dyDescent="0.25">
      <c r="A2044" t="s">
        <v>1748</v>
      </c>
      <c r="B2044" t="s">
        <v>3305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f t="shared" si="31"/>
        <v>16</v>
      </c>
    </row>
    <row r="2045" spans="1:24" x14ac:dyDescent="0.25">
      <c r="A2045" t="s">
        <v>1829</v>
      </c>
      <c r="B2045" t="s">
        <v>3305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f t="shared" si="31"/>
        <v>16</v>
      </c>
    </row>
    <row r="2046" spans="1:24" x14ac:dyDescent="0.25">
      <c r="A2046" t="s">
        <v>1834</v>
      </c>
      <c r="B2046" t="s">
        <v>3305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18111</v>
      </c>
      <c r="P2046">
        <v>0</v>
      </c>
      <c r="Q2046">
        <v>19905</v>
      </c>
      <c r="R2046">
        <v>0</v>
      </c>
      <c r="S2046">
        <v>0</v>
      </c>
      <c r="T2046">
        <v>0</v>
      </c>
      <c r="U2046">
        <v>41744</v>
      </c>
      <c r="V2046">
        <v>0</v>
      </c>
      <c r="W2046">
        <v>0</v>
      </c>
      <c r="X2046">
        <f t="shared" si="31"/>
        <v>13</v>
      </c>
    </row>
    <row r="2047" spans="1:24" x14ac:dyDescent="0.25">
      <c r="A2047" t="s">
        <v>1891</v>
      </c>
      <c r="B2047" t="s">
        <v>3305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6326152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f t="shared" si="31"/>
        <v>15</v>
      </c>
    </row>
    <row r="2048" spans="1:24" x14ac:dyDescent="0.25">
      <c r="A2048" t="s">
        <v>1924</v>
      </c>
      <c r="B2048" t="s">
        <v>3305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3800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f t="shared" si="31"/>
        <v>15</v>
      </c>
    </row>
    <row r="2049" spans="1:24" x14ac:dyDescent="0.25">
      <c r="A2049" t="s">
        <v>1937</v>
      </c>
      <c r="B2049" t="s">
        <v>3305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12925</v>
      </c>
      <c r="P2049">
        <v>16521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3711</v>
      </c>
      <c r="W2049">
        <v>0</v>
      </c>
      <c r="X2049">
        <f t="shared" si="31"/>
        <v>13</v>
      </c>
    </row>
    <row r="2050" spans="1:24" x14ac:dyDescent="0.25">
      <c r="A2050" t="s">
        <v>2129</v>
      </c>
      <c r="B2050" t="s">
        <v>3305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25982</v>
      </c>
      <c r="X2050">
        <f t="shared" si="31"/>
        <v>15</v>
      </c>
    </row>
    <row r="2051" spans="1:24" x14ac:dyDescent="0.25">
      <c r="A2051" t="s">
        <v>2159</v>
      </c>
      <c r="B2051" t="s">
        <v>3305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5305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f t="shared" ref="X2051:X2114" si="32">COUNTIF(H2051:W2051,0)</f>
        <v>15</v>
      </c>
    </row>
    <row r="2052" spans="1:24" x14ac:dyDescent="0.25">
      <c r="A2052" t="s">
        <v>2165</v>
      </c>
      <c r="B2052" t="s">
        <v>3305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f t="shared" si="32"/>
        <v>16</v>
      </c>
    </row>
    <row r="2053" spans="1:24" x14ac:dyDescent="0.25">
      <c r="A2053" t="s">
        <v>2166</v>
      </c>
      <c r="B2053" t="s">
        <v>3305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5125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f t="shared" si="32"/>
        <v>15</v>
      </c>
    </row>
    <row r="2054" spans="1:24" x14ac:dyDescent="0.25">
      <c r="A2054" t="s">
        <v>2196</v>
      </c>
      <c r="B2054" t="s">
        <v>3305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f t="shared" si="32"/>
        <v>16</v>
      </c>
    </row>
    <row r="2055" spans="1:24" x14ac:dyDescent="0.25">
      <c r="A2055" t="s">
        <v>2202</v>
      </c>
      <c r="B2055" t="s">
        <v>3305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f t="shared" si="32"/>
        <v>16</v>
      </c>
    </row>
    <row r="2056" spans="1:24" x14ac:dyDescent="0.25">
      <c r="A2056" t="s">
        <v>2243</v>
      </c>
      <c r="B2056" t="s">
        <v>3305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32242</v>
      </c>
      <c r="W2056">
        <v>0</v>
      </c>
      <c r="X2056">
        <f t="shared" si="32"/>
        <v>15</v>
      </c>
    </row>
    <row r="2057" spans="1:24" x14ac:dyDescent="0.25">
      <c r="A2057" t="s">
        <v>2247</v>
      </c>
      <c r="B2057" t="s">
        <v>3305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208425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1770859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701119</v>
      </c>
      <c r="W2057">
        <v>0</v>
      </c>
      <c r="X2057">
        <f t="shared" si="32"/>
        <v>13</v>
      </c>
    </row>
    <row r="2058" spans="1:24" x14ac:dyDescent="0.25">
      <c r="A2058" t="s">
        <v>2250</v>
      </c>
      <c r="B2058" t="s">
        <v>3305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f t="shared" si="32"/>
        <v>16</v>
      </c>
    </row>
    <row r="2059" spans="1:24" x14ac:dyDescent="0.25">
      <c r="A2059" t="s">
        <v>2251</v>
      </c>
      <c r="B2059" t="s">
        <v>3305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353291</v>
      </c>
      <c r="X2059">
        <f t="shared" si="32"/>
        <v>15</v>
      </c>
    </row>
    <row r="2060" spans="1:24" x14ac:dyDescent="0.25">
      <c r="A2060" t="s">
        <v>2251</v>
      </c>
      <c r="B2060" t="s">
        <v>3305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353291</v>
      </c>
      <c r="X2060">
        <f t="shared" si="32"/>
        <v>15</v>
      </c>
    </row>
    <row r="2061" spans="1:24" x14ac:dyDescent="0.25">
      <c r="A2061" t="s">
        <v>2252</v>
      </c>
      <c r="B2061" t="s">
        <v>3305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17374</v>
      </c>
      <c r="W2061">
        <v>0</v>
      </c>
      <c r="X2061">
        <f t="shared" si="32"/>
        <v>15</v>
      </c>
    </row>
    <row r="2062" spans="1:24" x14ac:dyDescent="0.25">
      <c r="A2062" t="s">
        <v>2253</v>
      </c>
      <c r="B2062" t="s">
        <v>3305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206636</v>
      </c>
      <c r="V2062">
        <v>0</v>
      </c>
      <c r="W2062">
        <v>0</v>
      </c>
      <c r="X2062">
        <f t="shared" si="32"/>
        <v>15</v>
      </c>
    </row>
    <row r="2063" spans="1:24" x14ac:dyDescent="0.25">
      <c r="A2063" t="s">
        <v>2254</v>
      </c>
      <c r="B2063" t="s">
        <v>3305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66469857</v>
      </c>
      <c r="W2063">
        <v>0</v>
      </c>
      <c r="X2063">
        <f t="shared" si="32"/>
        <v>15</v>
      </c>
    </row>
    <row r="2064" spans="1:24" x14ac:dyDescent="0.25">
      <c r="A2064" t="s">
        <v>2255</v>
      </c>
      <c r="B2064" t="s">
        <v>3305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f t="shared" si="32"/>
        <v>16</v>
      </c>
    </row>
    <row r="2065" spans="1:24" x14ac:dyDescent="0.25">
      <c r="A2065" t="s">
        <v>2257</v>
      </c>
      <c r="B2065" t="s">
        <v>3305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f t="shared" si="32"/>
        <v>16</v>
      </c>
    </row>
    <row r="2066" spans="1:24" x14ac:dyDescent="0.25">
      <c r="A2066" t="s">
        <v>2258</v>
      </c>
      <c r="B2066" t="s">
        <v>3305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f t="shared" si="32"/>
        <v>16</v>
      </c>
    </row>
    <row r="2067" spans="1:24" x14ac:dyDescent="0.25">
      <c r="A2067" t="s">
        <v>2259</v>
      </c>
      <c r="B2067" t="s">
        <v>3305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f t="shared" si="32"/>
        <v>16</v>
      </c>
    </row>
    <row r="2068" spans="1:24" x14ac:dyDescent="0.25">
      <c r="A2068" t="s">
        <v>2260</v>
      </c>
      <c r="B2068" t="s">
        <v>3305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f t="shared" si="32"/>
        <v>16</v>
      </c>
    </row>
    <row r="2069" spans="1:24" x14ac:dyDescent="0.25">
      <c r="A2069" t="s">
        <v>2261</v>
      </c>
      <c r="B2069" t="s">
        <v>3305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f t="shared" si="32"/>
        <v>16</v>
      </c>
    </row>
    <row r="2070" spans="1:24" x14ac:dyDescent="0.25">
      <c r="A2070" t="s">
        <v>2262</v>
      </c>
      <c r="B2070" t="s">
        <v>3305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f t="shared" si="32"/>
        <v>16</v>
      </c>
    </row>
    <row r="2071" spans="1:24" x14ac:dyDescent="0.25">
      <c r="A2071" t="s">
        <v>2263</v>
      </c>
      <c r="B2071" t="s">
        <v>3305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19931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f t="shared" si="32"/>
        <v>15</v>
      </c>
    </row>
    <row r="2072" spans="1:24" x14ac:dyDescent="0.25">
      <c r="A2072" t="s">
        <v>2264</v>
      </c>
      <c r="B2072" t="s">
        <v>3305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f t="shared" si="32"/>
        <v>16</v>
      </c>
    </row>
    <row r="2073" spans="1:24" x14ac:dyDescent="0.25">
      <c r="A2073" t="s">
        <v>2265</v>
      </c>
      <c r="B2073" t="s">
        <v>3305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f t="shared" si="32"/>
        <v>16</v>
      </c>
    </row>
    <row r="2074" spans="1:24" x14ac:dyDescent="0.25">
      <c r="A2074" t="s">
        <v>2266</v>
      </c>
      <c r="B2074" t="s">
        <v>3305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f t="shared" si="32"/>
        <v>16</v>
      </c>
    </row>
    <row r="2075" spans="1:24" x14ac:dyDescent="0.25">
      <c r="A2075" t="s">
        <v>2267</v>
      </c>
      <c r="B2075" t="s">
        <v>3305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53718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f t="shared" si="32"/>
        <v>15</v>
      </c>
    </row>
    <row r="2076" spans="1:24" x14ac:dyDescent="0.25">
      <c r="A2076" t="s">
        <v>2269</v>
      </c>
      <c r="B2076" t="s">
        <v>3305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f t="shared" si="32"/>
        <v>16</v>
      </c>
    </row>
    <row r="2077" spans="1:24" x14ac:dyDescent="0.25">
      <c r="A2077" t="s">
        <v>2270</v>
      </c>
      <c r="B2077" t="s">
        <v>3305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12622</v>
      </c>
      <c r="R2077">
        <v>0</v>
      </c>
      <c r="S2077">
        <v>0</v>
      </c>
      <c r="T2077">
        <v>0</v>
      </c>
      <c r="U2077">
        <v>28902</v>
      </c>
      <c r="V2077">
        <v>0</v>
      </c>
      <c r="W2077">
        <v>34893</v>
      </c>
      <c r="X2077">
        <f t="shared" si="32"/>
        <v>13</v>
      </c>
    </row>
    <row r="2078" spans="1:24" x14ac:dyDescent="0.25">
      <c r="A2078" t="s">
        <v>2271</v>
      </c>
      <c r="B2078" t="s">
        <v>3305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f t="shared" si="32"/>
        <v>16</v>
      </c>
    </row>
    <row r="2079" spans="1:24" x14ac:dyDescent="0.25">
      <c r="A2079" t="s">
        <v>2272</v>
      </c>
      <c r="B2079" t="s">
        <v>3305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40078</v>
      </c>
      <c r="P2079">
        <v>0</v>
      </c>
      <c r="Q2079">
        <v>27365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f t="shared" si="32"/>
        <v>14</v>
      </c>
    </row>
    <row r="2080" spans="1:24" x14ac:dyDescent="0.25">
      <c r="A2080" t="s">
        <v>2273</v>
      </c>
      <c r="B2080" t="s">
        <v>3305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f t="shared" si="32"/>
        <v>16</v>
      </c>
    </row>
    <row r="2081" spans="1:24" x14ac:dyDescent="0.25">
      <c r="A2081" t="s">
        <v>2274</v>
      </c>
      <c r="B2081" t="s">
        <v>3305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f t="shared" si="32"/>
        <v>16</v>
      </c>
    </row>
    <row r="2082" spans="1:24" x14ac:dyDescent="0.25">
      <c r="A2082" t="s">
        <v>2275</v>
      </c>
      <c r="B2082" t="s">
        <v>3305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36170</v>
      </c>
      <c r="W2082">
        <v>0</v>
      </c>
      <c r="X2082">
        <f t="shared" si="32"/>
        <v>15</v>
      </c>
    </row>
    <row r="2083" spans="1:24" x14ac:dyDescent="0.25">
      <c r="A2083" t="s">
        <v>2276</v>
      </c>
      <c r="B2083" t="s">
        <v>3305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f t="shared" si="32"/>
        <v>16</v>
      </c>
    </row>
    <row r="2084" spans="1:24" x14ac:dyDescent="0.25">
      <c r="A2084" t="s">
        <v>2277</v>
      </c>
      <c r="B2084" t="s">
        <v>3305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f t="shared" si="32"/>
        <v>16</v>
      </c>
    </row>
    <row r="2085" spans="1:24" x14ac:dyDescent="0.25">
      <c r="A2085" t="s">
        <v>2278</v>
      </c>
      <c r="B2085" t="s">
        <v>3305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f t="shared" si="32"/>
        <v>16</v>
      </c>
    </row>
    <row r="2086" spans="1:24" x14ac:dyDescent="0.25">
      <c r="A2086" t="s">
        <v>2279</v>
      </c>
      <c r="B2086" t="s">
        <v>3305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f t="shared" si="32"/>
        <v>16</v>
      </c>
    </row>
    <row r="2087" spans="1:24" x14ac:dyDescent="0.25">
      <c r="A2087" t="s">
        <v>2280</v>
      </c>
      <c r="B2087" t="s">
        <v>3305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f t="shared" si="32"/>
        <v>16</v>
      </c>
    </row>
    <row r="2088" spans="1:24" x14ac:dyDescent="0.25">
      <c r="A2088" t="s">
        <v>2281</v>
      </c>
      <c r="B2088" t="s">
        <v>3305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f t="shared" si="32"/>
        <v>16</v>
      </c>
    </row>
    <row r="2089" spans="1:24" x14ac:dyDescent="0.25">
      <c r="A2089" t="s">
        <v>2282</v>
      </c>
      <c r="B2089" t="s">
        <v>3305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f t="shared" si="32"/>
        <v>16</v>
      </c>
    </row>
    <row r="2090" spans="1:24" x14ac:dyDescent="0.25">
      <c r="A2090" t="s">
        <v>2283</v>
      </c>
      <c r="B2090" t="s">
        <v>3305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9910</v>
      </c>
      <c r="O2090">
        <v>0</v>
      </c>
      <c r="P2090">
        <v>5354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f t="shared" si="32"/>
        <v>14</v>
      </c>
    </row>
    <row r="2091" spans="1:24" x14ac:dyDescent="0.25">
      <c r="A2091" t="s">
        <v>2284</v>
      </c>
      <c r="B2091" t="s">
        <v>3305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f t="shared" si="32"/>
        <v>16</v>
      </c>
    </row>
    <row r="2092" spans="1:24" x14ac:dyDescent="0.25">
      <c r="A2092" t="s">
        <v>2285</v>
      </c>
      <c r="B2092" t="s">
        <v>3305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f t="shared" si="32"/>
        <v>16</v>
      </c>
    </row>
    <row r="2093" spans="1:24" x14ac:dyDescent="0.25">
      <c r="A2093" t="s">
        <v>2286</v>
      </c>
      <c r="B2093" t="s">
        <v>3305</v>
      </c>
      <c r="C2093">
        <v>0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f t="shared" si="32"/>
        <v>16</v>
      </c>
    </row>
    <row r="2094" spans="1:24" x14ac:dyDescent="0.25">
      <c r="A2094" t="s">
        <v>2287</v>
      </c>
      <c r="B2094" t="s">
        <v>3305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f t="shared" si="32"/>
        <v>16</v>
      </c>
    </row>
    <row r="2095" spans="1:24" x14ac:dyDescent="0.25">
      <c r="A2095" t="s">
        <v>2288</v>
      </c>
      <c r="B2095" t="s">
        <v>3305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f t="shared" si="32"/>
        <v>16</v>
      </c>
    </row>
    <row r="2096" spans="1:24" x14ac:dyDescent="0.25">
      <c r="A2096" t="s">
        <v>14</v>
      </c>
      <c r="B2096" t="s">
        <v>3256</v>
      </c>
      <c r="C2096">
        <v>19733</v>
      </c>
      <c r="D2096">
        <v>14811</v>
      </c>
      <c r="E2096">
        <v>15546</v>
      </c>
      <c r="F2096">
        <v>58827</v>
      </c>
      <c r="G2096">
        <v>63390</v>
      </c>
      <c r="H2096">
        <v>49430</v>
      </c>
      <c r="I2096">
        <v>0</v>
      </c>
      <c r="J2096">
        <v>0</v>
      </c>
      <c r="K2096">
        <v>67445</v>
      </c>
      <c r="L2096">
        <v>66520</v>
      </c>
      <c r="M2096">
        <v>0</v>
      </c>
      <c r="N2096">
        <v>0</v>
      </c>
      <c r="O2096">
        <v>48575</v>
      </c>
      <c r="P2096">
        <v>45446</v>
      </c>
      <c r="Q2096">
        <v>53104</v>
      </c>
      <c r="R2096">
        <v>55633</v>
      </c>
      <c r="S2096">
        <v>59217</v>
      </c>
      <c r="T2096">
        <v>82013</v>
      </c>
      <c r="U2096">
        <v>0</v>
      </c>
      <c r="V2096">
        <v>49452</v>
      </c>
      <c r="W2096">
        <v>42228</v>
      </c>
      <c r="X2096">
        <f t="shared" si="32"/>
        <v>5</v>
      </c>
    </row>
    <row r="2097" spans="1:24" x14ac:dyDescent="0.25">
      <c r="A2097" t="s">
        <v>537</v>
      </c>
      <c r="B2097" t="s">
        <v>3256</v>
      </c>
      <c r="C2097">
        <v>0</v>
      </c>
      <c r="D2097">
        <v>0</v>
      </c>
      <c r="E2097">
        <v>0</v>
      </c>
      <c r="F2097">
        <v>7845257</v>
      </c>
      <c r="G2097">
        <v>7534411</v>
      </c>
      <c r="H2097">
        <v>7746498</v>
      </c>
      <c r="I2097">
        <v>5042594</v>
      </c>
      <c r="J2097">
        <v>5056914</v>
      </c>
      <c r="K2097">
        <v>5198990</v>
      </c>
      <c r="L2097">
        <v>65635283</v>
      </c>
      <c r="M2097">
        <v>67806173</v>
      </c>
      <c r="N2097">
        <v>65797592</v>
      </c>
      <c r="O2097">
        <v>36793582</v>
      </c>
      <c r="P2097">
        <v>37890993</v>
      </c>
      <c r="Q2097">
        <v>36079415</v>
      </c>
      <c r="R2097">
        <v>1437694</v>
      </c>
      <c r="S2097">
        <v>1485044</v>
      </c>
      <c r="T2097">
        <v>1580878</v>
      </c>
      <c r="U2097">
        <v>13831287</v>
      </c>
      <c r="V2097">
        <v>14917374</v>
      </c>
      <c r="W2097">
        <v>13775467</v>
      </c>
      <c r="X2097">
        <f t="shared" si="32"/>
        <v>0</v>
      </c>
    </row>
    <row r="2098" spans="1:24" x14ac:dyDescent="0.25">
      <c r="A2098" t="s">
        <v>713</v>
      </c>
      <c r="B2098" t="s">
        <v>3256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235955</v>
      </c>
      <c r="K2098">
        <v>0</v>
      </c>
      <c r="L2098">
        <v>2711447</v>
      </c>
      <c r="M2098">
        <v>2828810</v>
      </c>
      <c r="N2098">
        <v>2684187</v>
      </c>
      <c r="O2098">
        <v>4255301</v>
      </c>
      <c r="P2098">
        <v>3523595</v>
      </c>
      <c r="Q2098">
        <v>3942472</v>
      </c>
      <c r="R2098">
        <v>616599</v>
      </c>
      <c r="S2098">
        <v>685463</v>
      </c>
      <c r="T2098">
        <v>634791</v>
      </c>
      <c r="U2098">
        <v>12961497</v>
      </c>
      <c r="V2098">
        <v>13369637</v>
      </c>
      <c r="W2098">
        <v>14452108</v>
      </c>
      <c r="X2098">
        <f t="shared" si="32"/>
        <v>3</v>
      </c>
    </row>
    <row r="2099" spans="1:24" x14ac:dyDescent="0.25">
      <c r="A2099" t="s">
        <v>979</v>
      </c>
      <c r="B2099" t="s">
        <v>3256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927</v>
      </c>
      <c r="J2099">
        <v>0</v>
      </c>
      <c r="K2099">
        <v>3688</v>
      </c>
      <c r="L2099">
        <v>0</v>
      </c>
      <c r="M2099">
        <v>4546</v>
      </c>
      <c r="N2099">
        <v>4948</v>
      </c>
      <c r="O2099">
        <v>4876</v>
      </c>
      <c r="P2099">
        <v>8389</v>
      </c>
      <c r="Q2099">
        <v>0</v>
      </c>
      <c r="R2099">
        <v>6261</v>
      </c>
      <c r="S2099">
        <v>7449</v>
      </c>
      <c r="T2099">
        <v>0</v>
      </c>
      <c r="U2099">
        <v>14694</v>
      </c>
      <c r="V2099">
        <v>0</v>
      </c>
      <c r="W2099">
        <v>19698</v>
      </c>
      <c r="X2099">
        <f t="shared" si="32"/>
        <v>6</v>
      </c>
    </row>
    <row r="2100" spans="1:24" x14ac:dyDescent="0.25">
      <c r="A2100" t="s">
        <v>1295</v>
      </c>
      <c r="B2100" t="s">
        <v>3256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1075714</v>
      </c>
      <c r="M2100">
        <v>986863</v>
      </c>
      <c r="N2100">
        <v>983874</v>
      </c>
      <c r="O2100">
        <v>2376067</v>
      </c>
      <c r="P2100">
        <v>2250770</v>
      </c>
      <c r="Q2100">
        <v>2286235</v>
      </c>
      <c r="R2100">
        <v>49373</v>
      </c>
      <c r="S2100">
        <v>84830</v>
      </c>
      <c r="T2100">
        <v>0</v>
      </c>
      <c r="U2100">
        <v>5539149</v>
      </c>
      <c r="V2100">
        <v>5950448</v>
      </c>
      <c r="W2100">
        <v>5373718</v>
      </c>
      <c r="X2100">
        <f t="shared" si="32"/>
        <v>5</v>
      </c>
    </row>
    <row r="2101" spans="1:24" x14ac:dyDescent="0.25">
      <c r="A2101" t="s">
        <v>1301</v>
      </c>
      <c r="B2101" t="s">
        <v>3256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1040630</v>
      </c>
      <c r="M2101">
        <v>1084418</v>
      </c>
      <c r="N2101">
        <v>1031347</v>
      </c>
      <c r="O2101">
        <v>2006129</v>
      </c>
      <c r="P2101">
        <v>1854947</v>
      </c>
      <c r="Q2101">
        <v>1791781</v>
      </c>
      <c r="R2101">
        <v>0</v>
      </c>
      <c r="S2101">
        <v>0</v>
      </c>
      <c r="T2101">
        <v>0</v>
      </c>
      <c r="U2101">
        <v>962894</v>
      </c>
      <c r="V2101">
        <v>999530</v>
      </c>
      <c r="W2101">
        <v>940215</v>
      </c>
      <c r="X2101">
        <f t="shared" si="32"/>
        <v>7</v>
      </c>
    </row>
    <row r="2102" spans="1:24" x14ac:dyDescent="0.25">
      <c r="A2102" t="s">
        <v>1310</v>
      </c>
      <c r="B2102" t="s">
        <v>3256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132010</v>
      </c>
      <c r="M2102">
        <v>132878</v>
      </c>
      <c r="N2102">
        <v>140461</v>
      </c>
      <c r="O2102">
        <v>66901</v>
      </c>
      <c r="P2102">
        <v>66766</v>
      </c>
      <c r="Q2102">
        <v>73310</v>
      </c>
      <c r="R2102">
        <v>0</v>
      </c>
      <c r="S2102">
        <v>0</v>
      </c>
      <c r="T2102">
        <v>0</v>
      </c>
      <c r="U2102">
        <v>147909</v>
      </c>
      <c r="V2102">
        <v>181322</v>
      </c>
      <c r="W2102">
        <v>171304</v>
      </c>
      <c r="X2102">
        <f t="shared" si="32"/>
        <v>7</v>
      </c>
    </row>
    <row r="2103" spans="1:24" x14ac:dyDescent="0.25">
      <c r="A2103" t="s">
        <v>1337</v>
      </c>
      <c r="B2103" t="s">
        <v>3256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165220701</v>
      </c>
      <c r="M2103">
        <v>169358691</v>
      </c>
      <c r="N2103">
        <v>156653391</v>
      </c>
      <c r="O2103">
        <v>150041301</v>
      </c>
      <c r="P2103">
        <v>149006720</v>
      </c>
      <c r="Q2103">
        <v>0</v>
      </c>
      <c r="R2103">
        <v>0</v>
      </c>
      <c r="S2103">
        <v>0</v>
      </c>
      <c r="T2103">
        <v>0</v>
      </c>
      <c r="U2103">
        <v>147176452</v>
      </c>
      <c r="V2103">
        <v>0</v>
      </c>
      <c r="W2103">
        <v>0</v>
      </c>
      <c r="X2103">
        <f t="shared" si="32"/>
        <v>10</v>
      </c>
    </row>
    <row r="2104" spans="1:24" x14ac:dyDescent="0.25">
      <c r="A2104" t="s">
        <v>1672</v>
      </c>
      <c r="B2104" t="s">
        <v>3256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61484</v>
      </c>
      <c r="M2104">
        <v>0</v>
      </c>
      <c r="N2104">
        <v>0</v>
      </c>
      <c r="O2104">
        <v>75634</v>
      </c>
      <c r="P2104">
        <v>26775</v>
      </c>
      <c r="Q2104">
        <v>0</v>
      </c>
      <c r="R2104">
        <v>0</v>
      </c>
      <c r="S2104">
        <v>0</v>
      </c>
      <c r="T2104">
        <v>0</v>
      </c>
      <c r="U2104">
        <v>30164</v>
      </c>
      <c r="V2104">
        <v>10110</v>
      </c>
      <c r="W2104">
        <v>0</v>
      </c>
      <c r="X2104">
        <f t="shared" si="32"/>
        <v>11</v>
      </c>
    </row>
    <row r="2105" spans="1:24" x14ac:dyDescent="0.25">
      <c r="A2105" t="s">
        <v>1705</v>
      </c>
      <c r="B2105" t="s">
        <v>3256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4182</v>
      </c>
      <c r="L2105">
        <v>0</v>
      </c>
      <c r="M2105">
        <v>0</v>
      </c>
      <c r="N2105">
        <v>0</v>
      </c>
      <c r="O2105">
        <v>262</v>
      </c>
      <c r="P2105">
        <v>873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f t="shared" si="32"/>
        <v>13</v>
      </c>
    </row>
    <row r="2106" spans="1:24" x14ac:dyDescent="0.25">
      <c r="A2106" t="s">
        <v>1930</v>
      </c>
      <c r="B2106" t="s">
        <v>3256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51535</v>
      </c>
      <c r="P2106">
        <v>0</v>
      </c>
      <c r="Q2106">
        <v>38882</v>
      </c>
      <c r="R2106">
        <v>0</v>
      </c>
      <c r="S2106">
        <v>0</v>
      </c>
      <c r="T2106">
        <v>0</v>
      </c>
      <c r="U2106">
        <v>0</v>
      </c>
      <c r="V2106">
        <v>11094</v>
      </c>
      <c r="W2106">
        <v>36251</v>
      </c>
      <c r="X2106">
        <f t="shared" si="32"/>
        <v>12</v>
      </c>
    </row>
    <row r="2107" spans="1:24" x14ac:dyDescent="0.25">
      <c r="A2107" t="s">
        <v>2059</v>
      </c>
      <c r="B2107" t="s">
        <v>3256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34110</v>
      </c>
      <c r="M2107">
        <v>34971</v>
      </c>
      <c r="N2107">
        <v>18803</v>
      </c>
      <c r="O2107">
        <v>48129</v>
      </c>
      <c r="P2107">
        <v>44673</v>
      </c>
      <c r="Q2107">
        <v>46473</v>
      </c>
      <c r="R2107">
        <v>0</v>
      </c>
      <c r="S2107">
        <v>0</v>
      </c>
      <c r="T2107">
        <v>0</v>
      </c>
      <c r="U2107">
        <v>93859</v>
      </c>
      <c r="V2107">
        <v>76962</v>
      </c>
      <c r="W2107">
        <v>88870</v>
      </c>
      <c r="X2107">
        <f t="shared" si="32"/>
        <v>7</v>
      </c>
    </row>
    <row r="2108" spans="1:24" x14ac:dyDescent="0.25">
      <c r="A2108" t="s">
        <v>2206</v>
      </c>
      <c r="B2108" t="s">
        <v>3256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450219</v>
      </c>
      <c r="P2108">
        <v>441928</v>
      </c>
      <c r="Q2108">
        <v>423838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f t="shared" si="32"/>
        <v>13</v>
      </c>
    </row>
    <row r="2109" spans="1:24" x14ac:dyDescent="0.25">
      <c r="A2109" t="s">
        <v>2203</v>
      </c>
      <c r="B2109" t="s">
        <v>3256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55173</v>
      </c>
      <c r="P2109">
        <v>53387</v>
      </c>
      <c r="Q2109">
        <v>71735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f t="shared" si="32"/>
        <v>13</v>
      </c>
    </row>
    <row r="2110" spans="1:24" x14ac:dyDescent="0.25">
      <c r="A2110" t="s">
        <v>2289</v>
      </c>
      <c r="B2110" t="s">
        <v>3256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5836</v>
      </c>
      <c r="P2110">
        <v>0</v>
      </c>
      <c r="Q2110">
        <v>5359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f t="shared" si="32"/>
        <v>14</v>
      </c>
    </row>
    <row r="2111" spans="1:24" x14ac:dyDescent="0.25">
      <c r="A2111" t="s">
        <v>2291</v>
      </c>
      <c r="B2111" t="s">
        <v>3256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6105</v>
      </c>
      <c r="P2111">
        <v>0</v>
      </c>
      <c r="Q2111">
        <v>11399</v>
      </c>
      <c r="R2111">
        <v>0</v>
      </c>
      <c r="S2111">
        <v>0</v>
      </c>
      <c r="T2111">
        <v>0</v>
      </c>
      <c r="U2111">
        <v>0</v>
      </c>
      <c r="V2111">
        <v>7096</v>
      </c>
      <c r="W2111">
        <v>0</v>
      </c>
      <c r="X2111">
        <f t="shared" si="32"/>
        <v>13</v>
      </c>
    </row>
    <row r="2112" spans="1:24" x14ac:dyDescent="0.25">
      <c r="A2112" t="s">
        <v>2292</v>
      </c>
      <c r="B2112" t="s">
        <v>3256</v>
      </c>
      <c r="C2112">
        <v>0</v>
      </c>
      <c r="D2112">
        <v>0</v>
      </c>
      <c r="E2112">
        <v>0</v>
      </c>
      <c r="F2112">
        <v>0</v>
      </c>
      <c r="G2112">
        <v>18687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66238</v>
      </c>
      <c r="P2112">
        <v>74291</v>
      </c>
      <c r="Q2112">
        <v>0</v>
      </c>
      <c r="R2112">
        <v>0</v>
      </c>
      <c r="S2112">
        <v>0</v>
      </c>
      <c r="T2112">
        <v>0</v>
      </c>
      <c r="U2112">
        <v>9849</v>
      </c>
      <c r="V2112">
        <v>0</v>
      </c>
      <c r="W2112">
        <v>0</v>
      </c>
      <c r="X2112">
        <f t="shared" si="32"/>
        <v>13</v>
      </c>
    </row>
    <row r="2113" spans="1:24" x14ac:dyDescent="0.25">
      <c r="A2113" t="s">
        <v>2305</v>
      </c>
      <c r="B2113" t="s">
        <v>3256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1746</v>
      </c>
      <c r="N2113">
        <v>0</v>
      </c>
      <c r="O2113">
        <v>3765</v>
      </c>
      <c r="P2113">
        <v>0</v>
      </c>
      <c r="Q2113">
        <v>653</v>
      </c>
      <c r="R2113">
        <v>0</v>
      </c>
      <c r="S2113">
        <v>0</v>
      </c>
      <c r="T2113">
        <v>0</v>
      </c>
      <c r="U2113">
        <v>0</v>
      </c>
      <c r="V2113">
        <v>8679</v>
      </c>
      <c r="W2113">
        <v>0</v>
      </c>
      <c r="X2113">
        <f t="shared" si="32"/>
        <v>12</v>
      </c>
    </row>
    <row r="2114" spans="1:24" x14ac:dyDescent="0.25">
      <c r="A2114" t="s">
        <v>2336</v>
      </c>
      <c r="B2114" t="s">
        <v>3256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5670</v>
      </c>
      <c r="M2114">
        <v>0</v>
      </c>
      <c r="N2114">
        <v>0</v>
      </c>
      <c r="O2114">
        <v>6560</v>
      </c>
      <c r="P2114">
        <v>4481</v>
      </c>
      <c r="Q2114">
        <v>5287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f t="shared" si="32"/>
        <v>12</v>
      </c>
    </row>
    <row r="2115" spans="1:24" x14ac:dyDescent="0.25">
      <c r="A2115" t="s">
        <v>2344</v>
      </c>
      <c r="B2115" t="s">
        <v>3256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5406014</v>
      </c>
      <c r="P2115">
        <v>5042000</v>
      </c>
      <c r="Q2115">
        <v>4579776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f t="shared" ref="X2115:X2178" si="33">COUNTIF(H2115:W2115,0)</f>
        <v>13</v>
      </c>
    </row>
    <row r="2116" spans="1:24" x14ac:dyDescent="0.25">
      <c r="A2116" t="s">
        <v>2347</v>
      </c>
      <c r="B2116" t="s">
        <v>3256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13912</v>
      </c>
      <c r="M2116">
        <v>0</v>
      </c>
      <c r="N2116">
        <v>0</v>
      </c>
      <c r="O2116">
        <v>24679</v>
      </c>
      <c r="P2116">
        <v>25322</v>
      </c>
      <c r="Q2116">
        <v>26461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f t="shared" si="33"/>
        <v>12</v>
      </c>
    </row>
    <row r="2117" spans="1:24" x14ac:dyDescent="0.25">
      <c r="A2117" t="s">
        <v>2349</v>
      </c>
      <c r="B2117" t="s">
        <v>3256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3480</v>
      </c>
      <c r="P2117">
        <v>5778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f t="shared" si="33"/>
        <v>14</v>
      </c>
    </row>
    <row r="2118" spans="1:24" x14ac:dyDescent="0.25">
      <c r="A2118" t="s">
        <v>2352</v>
      </c>
      <c r="B2118" t="s">
        <v>3256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2701422</v>
      </c>
      <c r="P2118">
        <v>2399117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f t="shared" si="33"/>
        <v>14</v>
      </c>
    </row>
    <row r="2119" spans="1:24" x14ac:dyDescent="0.25">
      <c r="A2119" t="s">
        <v>2357</v>
      </c>
      <c r="B2119" t="s">
        <v>3256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1261</v>
      </c>
      <c r="P2119">
        <v>0</v>
      </c>
      <c r="Q2119">
        <v>4647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f t="shared" si="33"/>
        <v>14</v>
      </c>
    </row>
    <row r="2120" spans="1:24" x14ac:dyDescent="0.25">
      <c r="A2120" t="s">
        <v>4</v>
      </c>
      <c r="B2120" t="s">
        <v>3251</v>
      </c>
      <c r="C2120">
        <v>1644048</v>
      </c>
      <c r="D2120">
        <v>1287492</v>
      </c>
      <c r="E2120">
        <v>1965815</v>
      </c>
      <c r="F2120">
        <v>2161178</v>
      </c>
      <c r="G2120">
        <v>2563935</v>
      </c>
      <c r="H2120">
        <v>3174891</v>
      </c>
      <c r="I2120">
        <v>2282581</v>
      </c>
      <c r="J2120">
        <v>2544659</v>
      </c>
      <c r="K2120">
        <v>2647747</v>
      </c>
      <c r="L2120">
        <v>4570772</v>
      </c>
      <c r="M2120">
        <v>11193836</v>
      </c>
      <c r="N2120">
        <v>4131244</v>
      </c>
      <c r="O2120">
        <v>6922985</v>
      </c>
      <c r="P2120">
        <v>7131209</v>
      </c>
      <c r="Q2120">
        <v>5028823</v>
      </c>
      <c r="R2120">
        <v>2558092</v>
      </c>
      <c r="S2120">
        <v>9672141</v>
      </c>
      <c r="T2120">
        <v>2505447</v>
      </c>
      <c r="U2120">
        <v>14127650</v>
      </c>
      <c r="V2120">
        <v>8177616</v>
      </c>
      <c r="W2120">
        <v>15986411</v>
      </c>
      <c r="X2120">
        <f t="shared" si="33"/>
        <v>0</v>
      </c>
    </row>
    <row r="2121" spans="1:24" x14ac:dyDescent="0.25">
      <c r="A2121" t="s">
        <v>7</v>
      </c>
      <c r="B2121" t="s">
        <v>3251</v>
      </c>
      <c r="C2121">
        <v>68174261</v>
      </c>
      <c r="D2121">
        <v>69199026</v>
      </c>
      <c r="E2121">
        <v>65922187</v>
      </c>
      <c r="F2121">
        <v>66259629</v>
      </c>
      <c r="G2121">
        <v>66592055</v>
      </c>
      <c r="H2121">
        <v>71576808</v>
      </c>
      <c r="I2121">
        <v>74404036</v>
      </c>
      <c r="J2121">
        <v>70028237</v>
      </c>
      <c r="K2121">
        <v>71572663</v>
      </c>
      <c r="L2121">
        <v>58188811</v>
      </c>
      <c r="M2121">
        <v>61485503</v>
      </c>
      <c r="N2121">
        <v>66663922</v>
      </c>
      <c r="O2121">
        <v>64250147</v>
      </c>
      <c r="P2121">
        <v>69253340</v>
      </c>
      <c r="Q2121">
        <v>65774763</v>
      </c>
      <c r="R2121">
        <v>67022587</v>
      </c>
      <c r="S2121">
        <v>68621415</v>
      </c>
      <c r="T2121">
        <v>66168238</v>
      </c>
      <c r="U2121">
        <v>61271082</v>
      </c>
      <c r="V2121">
        <v>65472225</v>
      </c>
      <c r="W2121">
        <v>63159544</v>
      </c>
      <c r="X2121">
        <f t="shared" si="33"/>
        <v>0</v>
      </c>
    </row>
    <row r="2122" spans="1:24" x14ac:dyDescent="0.25">
      <c r="A2122" t="s">
        <v>15</v>
      </c>
      <c r="B2122" t="s">
        <v>3251</v>
      </c>
      <c r="C2122">
        <v>465786</v>
      </c>
      <c r="D2122">
        <v>433736</v>
      </c>
      <c r="E2122">
        <v>388159</v>
      </c>
      <c r="F2122">
        <v>1104757</v>
      </c>
      <c r="G2122">
        <v>1121909</v>
      </c>
      <c r="H2122">
        <v>1152150</v>
      </c>
      <c r="I2122">
        <v>513117</v>
      </c>
      <c r="J2122">
        <v>409746</v>
      </c>
      <c r="K2122">
        <v>400675</v>
      </c>
      <c r="L2122">
        <v>19040062</v>
      </c>
      <c r="M2122">
        <v>21788343</v>
      </c>
      <c r="N2122">
        <v>20555048</v>
      </c>
      <c r="O2122">
        <v>1538104</v>
      </c>
      <c r="P2122">
        <v>1354954</v>
      </c>
      <c r="Q2122">
        <v>1336043</v>
      </c>
      <c r="R2122">
        <v>566408</v>
      </c>
      <c r="S2122">
        <v>643370</v>
      </c>
      <c r="T2122">
        <v>527941</v>
      </c>
      <c r="U2122">
        <v>928848</v>
      </c>
      <c r="V2122">
        <v>659704</v>
      </c>
      <c r="W2122">
        <v>816177</v>
      </c>
      <c r="X2122">
        <f t="shared" si="33"/>
        <v>0</v>
      </c>
    </row>
    <row r="2123" spans="1:24" x14ac:dyDescent="0.25">
      <c r="A2123" t="s">
        <v>103</v>
      </c>
      <c r="B2123" t="s">
        <v>3251</v>
      </c>
      <c r="C2123">
        <v>0</v>
      </c>
      <c r="D2123">
        <v>1354866</v>
      </c>
      <c r="E2123">
        <v>1248436</v>
      </c>
      <c r="F2123">
        <v>0</v>
      </c>
      <c r="G2123">
        <v>6478769</v>
      </c>
      <c r="H2123">
        <v>6260047</v>
      </c>
      <c r="I2123">
        <v>0</v>
      </c>
      <c r="J2123">
        <v>1347147</v>
      </c>
      <c r="K2123">
        <v>652739</v>
      </c>
      <c r="L2123">
        <v>7170897</v>
      </c>
      <c r="M2123">
        <v>7782492</v>
      </c>
      <c r="N2123">
        <v>7567452</v>
      </c>
      <c r="O2123">
        <v>7627032</v>
      </c>
      <c r="P2123">
        <v>4120104</v>
      </c>
      <c r="Q2123">
        <v>6728947</v>
      </c>
      <c r="R2123">
        <v>0</v>
      </c>
      <c r="S2123">
        <v>1244287</v>
      </c>
      <c r="T2123">
        <v>1315610</v>
      </c>
      <c r="U2123">
        <v>9577069</v>
      </c>
      <c r="V2123">
        <v>5543389</v>
      </c>
      <c r="W2123">
        <v>9146468</v>
      </c>
      <c r="X2123">
        <f t="shared" si="33"/>
        <v>2</v>
      </c>
    </row>
    <row r="2124" spans="1:24" x14ac:dyDescent="0.25">
      <c r="A2124" t="s">
        <v>474</v>
      </c>
      <c r="B2124" t="s">
        <v>3251</v>
      </c>
      <c r="C2124">
        <v>0</v>
      </c>
      <c r="D2124">
        <v>0</v>
      </c>
      <c r="E2124">
        <v>0</v>
      </c>
      <c r="F2124">
        <v>371164</v>
      </c>
      <c r="G2124">
        <v>307508</v>
      </c>
      <c r="H2124">
        <v>278816</v>
      </c>
      <c r="I2124">
        <v>428099</v>
      </c>
      <c r="J2124">
        <v>492879</v>
      </c>
      <c r="K2124">
        <v>368769</v>
      </c>
      <c r="L2124">
        <v>3051127</v>
      </c>
      <c r="M2124">
        <v>2007737</v>
      </c>
      <c r="N2124">
        <v>2028822</v>
      </c>
      <c r="O2124">
        <v>1453449</v>
      </c>
      <c r="P2124">
        <v>1320001</v>
      </c>
      <c r="Q2124">
        <v>1367510</v>
      </c>
      <c r="R2124">
        <v>769913</v>
      </c>
      <c r="S2124">
        <v>363695</v>
      </c>
      <c r="T2124">
        <v>0</v>
      </c>
      <c r="U2124">
        <v>2809184</v>
      </c>
      <c r="V2124">
        <v>2729858</v>
      </c>
      <c r="W2124">
        <v>3225587</v>
      </c>
      <c r="X2124">
        <f t="shared" si="33"/>
        <v>1</v>
      </c>
    </row>
    <row r="2125" spans="1:24" x14ac:dyDescent="0.25">
      <c r="A2125" t="s">
        <v>519</v>
      </c>
      <c r="B2125" t="s">
        <v>3251</v>
      </c>
      <c r="C2125">
        <v>0</v>
      </c>
      <c r="D2125">
        <v>0</v>
      </c>
      <c r="E2125">
        <v>0</v>
      </c>
      <c r="F2125">
        <v>0</v>
      </c>
      <c r="G2125">
        <v>9698</v>
      </c>
      <c r="H2125">
        <v>10250</v>
      </c>
      <c r="I2125">
        <v>0</v>
      </c>
      <c r="J2125">
        <v>0</v>
      </c>
      <c r="K2125">
        <v>0</v>
      </c>
      <c r="L2125">
        <v>20221</v>
      </c>
      <c r="M2125">
        <v>22354</v>
      </c>
      <c r="N2125">
        <v>24658</v>
      </c>
      <c r="O2125">
        <v>0</v>
      </c>
      <c r="P2125">
        <v>13478</v>
      </c>
      <c r="Q2125">
        <v>13413</v>
      </c>
      <c r="R2125">
        <v>13889</v>
      </c>
      <c r="S2125">
        <v>0</v>
      </c>
      <c r="T2125">
        <v>0</v>
      </c>
      <c r="U2125">
        <v>0</v>
      </c>
      <c r="V2125">
        <v>10358</v>
      </c>
      <c r="W2125">
        <v>16124</v>
      </c>
      <c r="X2125">
        <f t="shared" si="33"/>
        <v>7</v>
      </c>
    </row>
    <row r="2126" spans="1:24" x14ac:dyDescent="0.25">
      <c r="A2126" t="s">
        <v>547</v>
      </c>
      <c r="B2126" t="s">
        <v>3251</v>
      </c>
      <c r="C2126">
        <v>0</v>
      </c>
      <c r="D2126">
        <v>0</v>
      </c>
      <c r="E2126">
        <v>0</v>
      </c>
      <c r="F2126">
        <v>978273</v>
      </c>
      <c r="G2126">
        <v>965272</v>
      </c>
      <c r="H2126">
        <v>984473</v>
      </c>
      <c r="I2126">
        <v>2283778</v>
      </c>
      <c r="J2126">
        <v>2453966</v>
      </c>
      <c r="K2126">
        <v>2215504</v>
      </c>
      <c r="L2126">
        <v>16048346</v>
      </c>
      <c r="M2126">
        <v>16925041</v>
      </c>
      <c r="N2126">
        <v>15960957</v>
      </c>
      <c r="O2126">
        <v>24729863</v>
      </c>
      <c r="P2126">
        <v>23898901</v>
      </c>
      <c r="Q2126">
        <v>23620249</v>
      </c>
      <c r="R2126">
        <v>1145608</v>
      </c>
      <c r="S2126">
        <v>1231571</v>
      </c>
      <c r="T2126">
        <v>1148374</v>
      </c>
      <c r="U2126">
        <v>3649812</v>
      </c>
      <c r="V2126">
        <v>6665986</v>
      </c>
      <c r="W2126">
        <v>2483859</v>
      </c>
      <c r="X2126">
        <f t="shared" si="33"/>
        <v>0</v>
      </c>
    </row>
    <row r="2127" spans="1:24" x14ac:dyDescent="0.25">
      <c r="A2127" t="s">
        <v>667</v>
      </c>
      <c r="B2127" t="s">
        <v>3251</v>
      </c>
      <c r="C2127">
        <v>0</v>
      </c>
      <c r="D2127">
        <v>0</v>
      </c>
      <c r="E2127">
        <v>0</v>
      </c>
      <c r="F2127">
        <v>1519916</v>
      </c>
      <c r="G2127">
        <v>1469567</v>
      </c>
      <c r="H2127">
        <v>1568427</v>
      </c>
      <c r="I2127">
        <v>586566</v>
      </c>
      <c r="J2127">
        <v>588041</v>
      </c>
      <c r="K2127">
        <v>0</v>
      </c>
      <c r="L2127">
        <v>15316986</v>
      </c>
      <c r="M2127">
        <v>12602055</v>
      </c>
      <c r="N2127">
        <v>5128626</v>
      </c>
      <c r="O2127">
        <v>15472043</v>
      </c>
      <c r="P2127">
        <v>10190377</v>
      </c>
      <c r="Q2127">
        <v>6377931</v>
      </c>
      <c r="R2127">
        <v>1045977</v>
      </c>
      <c r="S2127">
        <v>0</v>
      </c>
      <c r="T2127">
        <v>0</v>
      </c>
      <c r="U2127">
        <v>0</v>
      </c>
      <c r="V2127">
        <v>0</v>
      </c>
      <c r="W2127">
        <v>16980190</v>
      </c>
      <c r="X2127">
        <f t="shared" si="33"/>
        <v>5</v>
      </c>
    </row>
    <row r="2128" spans="1:24" x14ac:dyDescent="0.25">
      <c r="A2128" t="s">
        <v>847</v>
      </c>
      <c r="B2128" t="s">
        <v>3251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2886644</v>
      </c>
      <c r="M2128">
        <v>2851040</v>
      </c>
      <c r="N2128">
        <v>2393910</v>
      </c>
      <c r="O2128">
        <v>2910029</v>
      </c>
      <c r="P2128">
        <v>2504765</v>
      </c>
      <c r="Q2128">
        <v>2252507</v>
      </c>
      <c r="R2128">
        <v>317566</v>
      </c>
      <c r="S2128">
        <v>268386</v>
      </c>
      <c r="T2128">
        <v>0</v>
      </c>
      <c r="U2128">
        <v>5606745</v>
      </c>
      <c r="V2128">
        <v>5501555</v>
      </c>
      <c r="W2128">
        <v>4934145</v>
      </c>
      <c r="X2128">
        <f t="shared" si="33"/>
        <v>5</v>
      </c>
    </row>
    <row r="2129" spans="1:24" x14ac:dyDescent="0.25">
      <c r="A2129" t="s">
        <v>876</v>
      </c>
      <c r="B2129" t="s">
        <v>3251</v>
      </c>
      <c r="C2129">
        <v>14244</v>
      </c>
      <c r="D2129">
        <v>0</v>
      </c>
      <c r="E2129">
        <v>0</v>
      </c>
      <c r="F2129">
        <v>10046</v>
      </c>
      <c r="G2129">
        <v>12055</v>
      </c>
      <c r="H2129">
        <v>31731</v>
      </c>
      <c r="I2129">
        <v>0</v>
      </c>
      <c r="J2129">
        <v>14902</v>
      </c>
      <c r="K2129">
        <v>10575</v>
      </c>
      <c r="L2129">
        <v>14439</v>
      </c>
      <c r="M2129">
        <v>20292</v>
      </c>
      <c r="N2129">
        <v>3462</v>
      </c>
      <c r="O2129">
        <v>18509</v>
      </c>
      <c r="P2129">
        <v>16338</v>
      </c>
      <c r="Q2129">
        <v>17118</v>
      </c>
      <c r="R2129">
        <v>8304</v>
      </c>
      <c r="S2129">
        <v>16922</v>
      </c>
      <c r="T2129">
        <v>0</v>
      </c>
      <c r="U2129">
        <v>0</v>
      </c>
      <c r="V2129">
        <v>0</v>
      </c>
      <c r="W2129">
        <v>12525</v>
      </c>
      <c r="X2129">
        <f t="shared" si="33"/>
        <v>4</v>
      </c>
    </row>
    <row r="2130" spans="1:24" x14ac:dyDescent="0.25">
      <c r="A2130" t="s">
        <v>916</v>
      </c>
      <c r="B2130" t="s">
        <v>3251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957232</v>
      </c>
      <c r="J2130">
        <v>960628</v>
      </c>
      <c r="K2130">
        <v>804737</v>
      </c>
      <c r="L2130">
        <v>877985</v>
      </c>
      <c r="M2130">
        <v>817631</v>
      </c>
      <c r="N2130">
        <v>1004108</v>
      </c>
      <c r="O2130">
        <v>1328124</v>
      </c>
      <c r="P2130">
        <v>1245186</v>
      </c>
      <c r="Q2130">
        <v>1158182</v>
      </c>
      <c r="R2130">
        <v>1337538</v>
      </c>
      <c r="S2130">
        <v>1382708</v>
      </c>
      <c r="T2130">
        <v>1525448</v>
      </c>
      <c r="U2130">
        <v>702227</v>
      </c>
      <c r="V2130">
        <v>0</v>
      </c>
      <c r="W2130">
        <v>407528</v>
      </c>
      <c r="X2130">
        <f t="shared" si="33"/>
        <v>2</v>
      </c>
    </row>
    <row r="2131" spans="1:24" x14ac:dyDescent="0.25">
      <c r="A2131" t="s">
        <v>929</v>
      </c>
      <c r="B2131" t="s">
        <v>3251</v>
      </c>
      <c r="C2131">
        <v>0</v>
      </c>
      <c r="D2131">
        <v>0</v>
      </c>
      <c r="E2131">
        <v>0</v>
      </c>
      <c r="F2131">
        <v>762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3370</v>
      </c>
      <c r="M2131">
        <v>3411</v>
      </c>
      <c r="N2131">
        <v>0</v>
      </c>
      <c r="O2131">
        <v>7429</v>
      </c>
      <c r="P2131">
        <v>7976</v>
      </c>
      <c r="Q2131">
        <v>0</v>
      </c>
      <c r="R2131">
        <v>0</v>
      </c>
      <c r="S2131">
        <v>0</v>
      </c>
      <c r="T2131">
        <v>9103</v>
      </c>
      <c r="U2131">
        <v>0</v>
      </c>
      <c r="V2131">
        <v>4532</v>
      </c>
      <c r="W2131">
        <v>0</v>
      </c>
      <c r="X2131">
        <f t="shared" si="33"/>
        <v>10</v>
      </c>
    </row>
    <row r="2132" spans="1:24" x14ac:dyDescent="0.25">
      <c r="A2132" t="s">
        <v>1030</v>
      </c>
      <c r="B2132" t="s">
        <v>3251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37748</v>
      </c>
      <c r="L2132">
        <v>34675</v>
      </c>
      <c r="M2132">
        <v>38687</v>
      </c>
      <c r="N2132">
        <v>38962</v>
      </c>
      <c r="O2132">
        <v>34591</v>
      </c>
      <c r="P2132">
        <v>47068</v>
      </c>
      <c r="Q2132">
        <v>0</v>
      </c>
      <c r="R2132">
        <v>0</v>
      </c>
      <c r="S2132">
        <v>0</v>
      </c>
      <c r="T2132">
        <v>0</v>
      </c>
      <c r="U2132">
        <v>47463</v>
      </c>
      <c r="V2132">
        <v>52432</v>
      </c>
      <c r="W2132">
        <v>42133</v>
      </c>
      <c r="X2132">
        <f t="shared" si="33"/>
        <v>7</v>
      </c>
    </row>
    <row r="2133" spans="1:24" x14ac:dyDescent="0.25">
      <c r="A2133" t="s">
        <v>1130</v>
      </c>
      <c r="B2133" t="s">
        <v>3251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46629</v>
      </c>
      <c r="I2133">
        <v>67889</v>
      </c>
      <c r="J2133">
        <v>65576</v>
      </c>
      <c r="K2133">
        <v>73241</v>
      </c>
      <c r="L2133">
        <v>0</v>
      </c>
      <c r="M2133">
        <v>0</v>
      </c>
      <c r="N2133">
        <v>0</v>
      </c>
      <c r="O2133">
        <v>520443</v>
      </c>
      <c r="P2133">
        <v>780212</v>
      </c>
      <c r="Q2133">
        <v>837098</v>
      </c>
      <c r="R2133">
        <v>162302</v>
      </c>
      <c r="S2133">
        <v>0</v>
      </c>
      <c r="T2133">
        <v>0</v>
      </c>
      <c r="U2133">
        <v>0</v>
      </c>
      <c r="V2133">
        <v>752330</v>
      </c>
      <c r="W2133">
        <v>0</v>
      </c>
      <c r="X2133">
        <f t="shared" si="33"/>
        <v>7</v>
      </c>
    </row>
    <row r="2134" spans="1:24" x14ac:dyDescent="0.25">
      <c r="A2134" t="s">
        <v>1196</v>
      </c>
      <c r="B2134" t="s">
        <v>3251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110005</v>
      </c>
      <c r="M2134">
        <v>99526</v>
      </c>
      <c r="N2134">
        <v>95046</v>
      </c>
      <c r="O2134">
        <v>129365</v>
      </c>
      <c r="P2134">
        <v>113636</v>
      </c>
      <c r="Q2134">
        <v>110696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f t="shared" si="33"/>
        <v>10</v>
      </c>
    </row>
    <row r="2135" spans="1:24" x14ac:dyDescent="0.25">
      <c r="A2135" t="s">
        <v>1216</v>
      </c>
      <c r="B2135" t="s">
        <v>3251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6967</v>
      </c>
      <c r="M2135">
        <v>13480</v>
      </c>
      <c r="N2135">
        <v>0</v>
      </c>
      <c r="O2135">
        <v>0</v>
      </c>
      <c r="P2135">
        <v>13770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f t="shared" si="33"/>
        <v>13</v>
      </c>
    </row>
    <row r="2136" spans="1:24" x14ac:dyDescent="0.25">
      <c r="A2136" t="s">
        <v>1293</v>
      </c>
      <c r="B2136" t="s">
        <v>3251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592513</v>
      </c>
      <c r="M2136">
        <v>561158</v>
      </c>
      <c r="N2136">
        <v>576203</v>
      </c>
      <c r="O2136">
        <v>520120</v>
      </c>
      <c r="P2136">
        <v>506333</v>
      </c>
      <c r="Q2136">
        <v>510035</v>
      </c>
      <c r="R2136">
        <v>0</v>
      </c>
      <c r="S2136">
        <v>0</v>
      </c>
      <c r="T2136">
        <v>124981</v>
      </c>
      <c r="U2136">
        <v>3312441</v>
      </c>
      <c r="V2136">
        <v>3482207</v>
      </c>
      <c r="W2136">
        <v>3316489</v>
      </c>
      <c r="X2136">
        <f t="shared" si="33"/>
        <v>6</v>
      </c>
    </row>
    <row r="2137" spans="1:24" x14ac:dyDescent="0.25">
      <c r="A2137" t="s">
        <v>1384</v>
      </c>
      <c r="B2137" t="s">
        <v>3251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62674</v>
      </c>
      <c r="N2137">
        <v>108709</v>
      </c>
      <c r="O2137">
        <v>0</v>
      </c>
      <c r="P2137">
        <v>103129</v>
      </c>
      <c r="Q2137">
        <v>176146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f t="shared" si="33"/>
        <v>12</v>
      </c>
    </row>
    <row r="2138" spans="1:24" x14ac:dyDescent="0.25">
      <c r="A2138" t="s">
        <v>1388</v>
      </c>
      <c r="B2138" t="s">
        <v>3251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664827</v>
      </c>
      <c r="N2138">
        <v>610013</v>
      </c>
      <c r="O2138">
        <v>0</v>
      </c>
      <c r="P2138">
        <v>700328</v>
      </c>
      <c r="Q2138">
        <v>733305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f t="shared" si="33"/>
        <v>12</v>
      </c>
    </row>
    <row r="2139" spans="1:24" x14ac:dyDescent="0.25">
      <c r="A2139" t="s">
        <v>1389</v>
      </c>
      <c r="B2139" t="s">
        <v>3251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69811</v>
      </c>
      <c r="N2139">
        <v>76734</v>
      </c>
      <c r="O2139">
        <v>84442</v>
      </c>
      <c r="P2139">
        <v>66097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f t="shared" si="33"/>
        <v>12</v>
      </c>
    </row>
    <row r="2140" spans="1:24" x14ac:dyDescent="0.25">
      <c r="A2140" t="s">
        <v>1392</v>
      </c>
      <c r="B2140" t="s">
        <v>3251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2448</v>
      </c>
      <c r="O2140">
        <v>9045</v>
      </c>
      <c r="P2140">
        <v>4090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f t="shared" si="33"/>
        <v>13</v>
      </c>
    </row>
    <row r="2141" spans="1:24" x14ac:dyDescent="0.25">
      <c r="A2141" t="s">
        <v>1420</v>
      </c>
      <c r="B2141" t="s">
        <v>3251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38529</v>
      </c>
      <c r="N2141">
        <v>43680</v>
      </c>
      <c r="O2141">
        <v>72304</v>
      </c>
      <c r="P2141">
        <v>71261</v>
      </c>
      <c r="Q2141">
        <v>64786</v>
      </c>
      <c r="R2141">
        <v>0</v>
      </c>
      <c r="S2141">
        <v>0</v>
      </c>
      <c r="T2141">
        <v>0</v>
      </c>
      <c r="U2141">
        <v>74143</v>
      </c>
      <c r="V2141">
        <v>86068</v>
      </c>
      <c r="W2141">
        <v>0</v>
      </c>
      <c r="X2141">
        <f t="shared" si="33"/>
        <v>9</v>
      </c>
    </row>
    <row r="2142" spans="1:24" x14ac:dyDescent="0.25">
      <c r="A2142" t="s">
        <v>1425</v>
      </c>
      <c r="B2142" t="s">
        <v>3251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36312</v>
      </c>
      <c r="O2142">
        <v>39503</v>
      </c>
      <c r="P2142">
        <v>42332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f t="shared" si="33"/>
        <v>13</v>
      </c>
    </row>
    <row r="2143" spans="1:24" x14ac:dyDescent="0.25">
      <c r="A2143" t="s">
        <v>1431</v>
      </c>
      <c r="B2143" t="s">
        <v>3251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87302</v>
      </c>
      <c r="O2143">
        <v>86356</v>
      </c>
      <c r="P2143">
        <v>74125</v>
      </c>
      <c r="Q2143">
        <v>0</v>
      </c>
      <c r="R2143">
        <v>0</v>
      </c>
      <c r="S2143">
        <v>0</v>
      </c>
      <c r="T2143">
        <v>0</v>
      </c>
      <c r="U2143">
        <v>137730</v>
      </c>
      <c r="V2143">
        <v>0</v>
      </c>
      <c r="W2143">
        <v>0</v>
      </c>
      <c r="X2143">
        <f t="shared" si="33"/>
        <v>12</v>
      </c>
    </row>
    <row r="2144" spans="1:24" x14ac:dyDescent="0.25">
      <c r="A2144" t="s">
        <v>1641</v>
      </c>
      <c r="B2144" t="s">
        <v>3251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16051</v>
      </c>
      <c r="P2144">
        <v>10763</v>
      </c>
      <c r="Q2144">
        <v>17191</v>
      </c>
      <c r="R2144">
        <v>0</v>
      </c>
      <c r="S2144">
        <v>0</v>
      </c>
      <c r="T2144">
        <v>0</v>
      </c>
      <c r="U2144">
        <v>38089</v>
      </c>
      <c r="V2144">
        <v>25716</v>
      </c>
      <c r="W2144">
        <v>25474</v>
      </c>
      <c r="X2144">
        <f t="shared" si="33"/>
        <v>10</v>
      </c>
    </row>
    <row r="2145" spans="1:24" x14ac:dyDescent="0.25">
      <c r="A2145" t="s">
        <v>1871</v>
      </c>
      <c r="B2145" t="s">
        <v>3251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8113</v>
      </c>
      <c r="N2145">
        <v>0</v>
      </c>
      <c r="O2145">
        <v>29313</v>
      </c>
      <c r="P2145">
        <v>26636</v>
      </c>
      <c r="Q2145">
        <v>25537</v>
      </c>
      <c r="R2145">
        <v>0</v>
      </c>
      <c r="S2145">
        <v>0</v>
      </c>
      <c r="T2145">
        <v>0</v>
      </c>
      <c r="U2145">
        <v>76209</v>
      </c>
      <c r="V2145">
        <v>64664</v>
      </c>
      <c r="W2145">
        <v>60152</v>
      </c>
      <c r="X2145">
        <f t="shared" si="33"/>
        <v>9</v>
      </c>
    </row>
    <row r="2146" spans="1:24" x14ac:dyDescent="0.25">
      <c r="A2146" t="s">
        <v>2126</v>
      </c>
      <c r="B2146" t="s">
        <v>3251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86779</v>
      </c>
      <c r="P2146">
        <v>84382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136781</v>
      </c>
      <c r="W2146">
        <v>158380</v>
      </c>
      <c r="X2146">
        <f t="shared" si="33"/>
        <v>12</v>
      </c>
    </row>
    <row r="2147" spans="1:24" x14ac:dyDescent="0.25">
      <c r="A2147" t="s">
        <v>2134</v>
      </c>
      <c r="B2147" t="s">
        <v>3251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68951</v>
      </c>
      <c r="M2147">
        <v>0</v>
      </c>
      <c r="N2147">
        <v>73472</v>
      </c>
      <c r="O2147">
        <v>64502</v>
      </c>
      <c r="P2147">
        <v>57722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128345</v>
      </c>
      <c r="X2147">
        <f t="shared" si="33"/>
        <v>11</v>
      </c>
    </row>
    <row r="2148" spans="1:24" x14ac:dyDescent="0.25">
      <c r="A2148" t="s">
        <v>2211</v>
      </c>
      <c r="B2148" t="s">
        <v>3251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3900</v>
      </c>
      <c r="I2148">
        <v>0</v>
      </c>
      <c r="J2148">
        <v>0</v>
      </c>
      <c r="K2148">
        <v>0</v>
      </c>
      <c r="L2148">
        <v>0</v>
      </c>
      <c r="M2148">
        <v>166988</v>
      </c>
      <c r="N2148">
        <v>0</v>
      </c>
      <c r="O2148">
        <v>255800</v>
      </c>
      <c r="P2148">
        <v>185128</v>
      </c>
      <c r="Q2148">
        <v>168888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f t="shared" si="33"/>
        <v>11</v>
      </c>
    </row>
    <row r="2149" spans="1:24" x14ac:dyDescent="0.25">
      <c r="A2149" t="s">
        <v>2211</v>
      </c>
      <c r="B2149" t="s">
        <v>3251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3900</v>
      </c>
      <c r="I2149">
        <v>0</v>
      </c>
      <c r="J2149">
        <v>0</v>
      </c>
      <c r="K2149">
        <v>0</v>
      </c>
      <c r="L2149">
        <v>0</v>
      </c>
      <c r="M2149">
        <v>166988</v>
      </c>
      <c r="N2149">
        <v>0</v>
      </c>
      <c r="O2149">
        <v>255800</v>
      </c>
      <c r="P2149">
        <v>185128</v>
      </c>
      <c r="Q2149">
        <v>168888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f t="shared" si="33"/>
        <v>11</v>
      </c>
    </row>
    <row r="2150" spans="1:24" x14ac:dyDescent="0.25">
      <c r="A2150" t="s">
        <v>1871</v>
      </c>
      <c r="B2150" t="s">
        <v>3251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8113</v>
      </c>
      <c r="N2150">
        <v>0</v>
      </c>
      <c r="O2150">
        <v>29313</v>
      </c>
      <c r="P2150">
        <v>26636</v>
      </c>
      <c r="Q2150">
        <v>25537</v>
      </c>
      <c r="R2150">
        <v>0</v>
      </c>
      <c r="S2150">
        <v>0</v>
      </c>
      <c r="T2150">
        <v>0</v>
      </c>
      <c r="U2150">
        <v>76209</v>
      </c>
      <c r="V2150">
        <v>64664</v>
      </c>
      <c r="W2150">
        <v>60152</v>
      </c>
      <c r="X2150">
        <f t="shared" si="33"/>
        <v>9</v>
      </c>
    </row>
    <row r="2151" spans="1:24" x14ac:dyDescent="0.25">
      <c r="A2151" t="s">
        <v>2290</v>
      </c>
      <c r="B2151" t="s">
        <v>3251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12073</v>
      </c>
      <c r="P2151">
        <v>11799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f t="shared" si="33"/>
        <v>14</v>
      </c>
    </row>
    <row r="2152" spans="1:24" x14ac:dyDescent="0.25">
      <c r="A2152" t="s">
        <v>2293</v>
      </c>
      <c r="B2152" t="s">
        <v>3251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122779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f t="shared" si="33"/>
        <v>15</v>
      </c>
    </row>
    <row r="2153" spans="1:24" x14ac:dyDescent="0.25">
      <c r="A2153" t="s">
        <v>2295</v>
      </c>
      <c r="B2153" t="s">
        <v>3251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7822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f t="shared" si="33"/>
        <v>15</v>
      </c>
    </row>
    <row r="2154" spans="1:24" x14ac:dyDescent="0.25">
      <c r="A2154" t="s">
        <v>2296</v>
      </c>
      <c r="B2154" t="s">
        <v>3251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46981</v>
      </c>
      <c r="P2154">
        <v>45842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f t="shared" si="33"/>
        <v>14</v>
      </c>
    </row>
    <row r="2155" spans="1:24" x14ac:dyDescent="0.25">
      <c r="A2155" t="s">
        <v>2299</v>
      </c>
      <c r="B2155" t="s">
        <v>3251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137159</v>
      </c>
      <c r="P2155">
        <v>58378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f t="shared" si="33"/>
        <v>14</v>
      </c>
    </row>
    <row r="2156" spans="1:24" x14ac:dyDescent="0.25">
      <c r="A2156" t="s">
        <v>2300</v>
      </c>
      <c r="B2156" t="s">
        <v>3251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65939</v>
      </c>
      <c r="P2156">
        <v>47795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114250</v>
      </c>
      <c r="W2156">
        <v>0</v>
      </c>
      <c r="X2156">
        <f t="shared" si="33"/>
        <v>13</v>
      </c>
    </row>
    <row r="2157" spans="1:24" x14ac:dyDescent="0.25">
      <c r="A2157" t="s">
        <v>2301</v>
      </c>
      <c r="B2157" t="s">
        <v>3251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142208</v>
      </c>
      <c r="N2157">
        <v>0</v>
      </c>
      <c r="O2157">
        <v>118564</v>
      </c>
      <c r="P2157">
        <v>74153</v>
      </c>
      <c r="Q2157">
        <v>7865</v>
      </c>
      <c r="R2157">
        <v>0</v>
      </c>
      <c r="S2157">
        <v>653</v>
      </c>
      <c r="T2157">
        <v>0</v>
      </c>
      <c r="U2157">
        <v>0</v>
      </c>
      <c r="V2157">
        <v>0</v>
      </c>
      <c r="W2157">
        <v>0</v>
      </c>
      <c r="X2157">
        <f t="shared" si="33"/>
        <v>11</v>
      </c>
    </row>
    <row r="2158" spans="1:24" x14ac:dyDescent="0.25">
      <c r="A2158" t="s">
        <v>2301</v>
      </c>
      <c r="B2158" t="s">
        <v>3251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142208</v>
      </c>
      <c r="N2158">
        <v>0</v>
      </c>
      <c r="O2158">
        <v>118564</v>
      </c>
      <c r="P2158">
        <v>74153</v>
      </c>
      <c r="Q2158">
        <v>7865</v>
      </c>
      <c r="R2158">
        <v>0</v>
      </c>
      <c r="S2158">
        <v>653</v>
      </c>
      <c r="T2158">
        <v>0</v>
      </c>
      <c r="U2158">
        <v>0</v>
      </c>
      <c r="V2158">
        <v>0</v>
      </c>
      <c r="W2158">
        <v>0</v>
      </c>
      <c r="X2158">
        <f t="shared" si="33"/>
        <v>11</v>
      </c>
    </row>
    <row r="2159" spans="1:24" x14ac:dyDescent="0.25">
      <c r="A2159" t="s">
        <v>2302</v>
      </c>
      <c r="B2159" t="s">
        <v>3251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58274</v>
      </c>
      <c r="P2159">
        <v>27829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f t="shared" si="33"/>
        <v>14</v>
      </c>
    </row>
    <row r="2160" spans="1:24" x14ac:dyDescent="0.25">
      <c r="A2160" t="s">
        <v>2304</v>
      </c>
      <c r="B2160" t="s">
        <v>3251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31496</v>
      </c>
      <c r="Q2160">
        <v>27927</v>
      </c>
      <c r="R2160">
        <v>0</v>
      </c>
      <c r="S2160">
        <v>0</v>
      </c>
      <c r="T2160">
        <v>0</v>
      </c>
      <c r="U2160">
        <v>0</v>
      </c>
      <c r="V2160">
        <v>12796</v>
      </c>
      <c r="W2160">
        <v>0</v>
      </c>
      <c r="X2160">
        <f t="shared" si="33"/>
        <v>13</v>
      </c>
    </row>
    <row r="2161" spans="1:24" x14ac:dyDescent="0.25">
      <c r="A2161" t="s">
        <v>2306</v>
      </c>
      <c r="B2161" t="s">
        <v>3251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138022</v>
      </c>
      <c r="P2161">
        <v>120259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f t="shared" si="33"/>
        <v>14</v>
      </c>
    </row>
    <row r="2162" spans="1:24" x14ac:dyDescent="0.25">
      <c r="A2162" t="s">
        <v>2308</v>
      </c>
      <c r="B2162" t="s">
        <v>3251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931161</v>
      </c>
      <c r="N2162">
        <v>0</v>
      </c>
      <c r="O2162">
        <v>1056001</v>
      </c>
      <c r="P2162">
        <v>1298311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f t="shared" si="33"/>
        <v>13</v>
      </c>
    </row>
    <row r="2163" spans="1:24" x14ac:dyDescent="0.25">
      <c r="A2163" t="s">
        <v>2309</v>
      </c>
      <c r="B2163" t="s">
        <v>3251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6934</v>
      </c>
      <c r="P2163">
        <v>9508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f t="shared" si="33"/>
        <v>14</v>
      </c>
    </row>
    <row r="2164" spans="1:24" x14ac:dyDescent="0.25">
      <c r="A2164" t="s">
        <v>2310</v>
      </c>
      <c r="B2164" t="s">
        <v>3251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47839</v>
      </c>
      <c r="P2164">
        <v>35795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f t="shared" si="33"/>
        <v>14</v>
      </c>
    </row>
    <row r="2165" spans="1:24" x14ac:dyDescent="0.25">
      <c r="A2165" t="s">
        <v>2312</v>
      </c>
      <c r="B2165" t="s">
        <v>3251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6517</v>
      </c>
      <c r="N2165">
        <v>0</v>
      </c>
      <c r="O2165">
        <v>11362</v>
      </c>
      <c r="P2165">
        <v>10409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f t="shared" si="33"/>
        <v>13</v>
      </c>
    </row>
    <row r="2166" spans="1:24" x14ac:dyDescent="0.25">
      <c r="A2166" t="s">
        <v>2313</v>
      </c>
      <c r="B2166" t="s">
        <v>3251</v>
      </c>
      <c r="C2166">
        <v>0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131164</v>
      </c>
      <c r="P2166">
        <v>133797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f t="shared" si="33"/>
        <v>14</v>
      </c>
    </row>
    <row r="2167" spans="1:24" x14ac:dyDescent="0.25">
      <c r="A2167" t="s">
        <v>2314</v>
      </c>
      <c r="B2167" t="s">
        <v>3251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67604</v>
      </c>
      <c r="P2167">
        <v>81494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f t="shared" si="33"/>
        <v>14</v>
      </c>
    </row>
    <row r="2168" spans="1:24" x14ac:dyDescent="0.25">
      <c r="A2168" t="s">
        <v>1837</v>
      </c>
      <c r="B2168" t="s">
        <v>3251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16836</v>
      </c>
      <c r="P2168">
        <v>16514</v>
      </c>
      <c r="Q2168">
        <v>32054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f t="shared" si="33"/>
        <v>13</v>
      </c>
    </row>
    <row r="2169" spans="1:24" x14ac:dyDescent="0.25">
      <c r="A2169" t="s">
        <v>2315</v>
      </c>
      <c r="B2169" t="s">
        <v>3251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171342</v>
      </c>
      <c r="P2169">
        <v>72303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f t="shared" si="33"/>
        <v>14</v>
      </c>
    </row>
    <row r="2170" spans="1:24" x14ac:dyDescent="0.25">
      <c r="A2170" t="s">
        <v>2319</v>
      </c>
      <c r="B2170" t="s">
        <v>3251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1886</v>
      </c>
      <c r="N2170">
        <v>0</v>
      </c>
      <c r="O2170">
        <v>4130</v>
      </c>
      <c r="P2170">
        <v>1584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f t="shared" si="33"/>
        <v>13</v>
      </c>
    </row>
    <row r="2171" spans="1:24" x14ac:dyDescent="0.25">
      <c r="A2171" t="s">
        <v>2322</v>
      </c>
      <c r="B2171" t="s">
        <v>3251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72780</v>
      </c>
      <c r="P2171">
        <v>50149</v>
      </c>
      <c r="Q2171">
        <v>59789</v>
      </c>
      <c r="R2171">
        <v>0</v>
      </c>
      <c r="S2171">
        <v>0</v>
      </c>
      <c r="T2171">
        <v>0</v>
      </c>
      <c r="U2171">
        <v>0</v>
      </c>
      <c r="V2171">
        <v>239255</v>
      </c>
      <c r="W2171">
        <v>224975</v>
      </c>
      <c r="X2171">
        <f t="shared" si="33"/>
        <v>11</v>
      </c>
    </row>
    <row r="2172" spans="1:24" x14ac:dyDescent="0.25">
      <c r="A2172" t="s">
        <v>2324</v>
      </c>
      <c r="B2172" t="s">
        <v>3251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203496</v>
      </c>
      <c r="P2172">
        <v>200874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f t="shared" si="33"/>
        <v>14</v>
      </c>
    </row>
    <row r="2173" spans="1:24" x14ac:dyDescent="0.25">
      <c r="A2173" t="s">
        <v>2325</v>
      </c>
      <c r="B2173" t="s">
        <v>3251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255129</v>
      </c>
      <c r="P2173">
        <v>252228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f t="shared" si="33"/>
        <v>14</v>
      </c>
    </row>
    <row r="2174" spans="1:24" x14ac:dyDescent="0.25">
      <c r="A2174" t="s">
        <v>2326</v>
      </c>
      <c r="B2174" t="s">
        <v>3251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45768</v>
      </c>
      <c r="N2174">
        <v>0</v>
      </c>
      <c r="O2174">
        <v>45951</v>
      </c>
      <c r="P2174">
        <v>25161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f t="shared" si="33"/>
        <v>13</v>
      </c>
    </row>
    <row r="2175" spans="1:24" x14ac:dyDescent="0.25">
      <c r="A2175" t="s">
        <v>2328</v>
      </c>
      <c r="B2175" t="s">
        <v>3251</v>
      </c>
      <c r="C2175">
        <v>0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21022</v>
      </c>
      <c r="P2175">
        <v>47179</v>
      </c>
      <c r="Q2175">
        <v>62801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f t="shared" si="33"/>
        <v>13</v>
      </c>
    </row>
    <row r="2176" spans="1:24" x14ac:dyDescent="0.25">
      <c r="A2176" t="s">
        <v>2331</v>
      </c>
      <c r="B2176" t="s">
        <v>3251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4403710</v>
      </c>
      <c r="P2176">
        <v>4183090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f t="shared" si="33"/>
        <v>14</v>
      </c>
    </row>
    <row r="2177" spans="1:24" x14ac:dyDescent="0.25">
      <c r="A2177" t="s">
        <v>2332</v>
      </c>
      <c r="B2177" t="s">
        <v>3251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123137</v>
      </c>
      <c r="P2177">
        <v>132499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f t="shared" si="33"/>
        <v>14</v>
      </c>
    </row>
    <row r="2178" spans="1:24" x14ac:dyDescent="0.25">
      <c r="A2178" t="s">
        <v>2333</v>
      </c>
      <c r="B2178" t="s">
        <v>3251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64661</v>
      </c>
      <c r="O2178">
        <v>34207</v>
      </c>
      <c r="P2178">
        <v>34916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f t="shared" si="33"/>
        <v>13</v>
      </c>
    </row>
    <row r="2179" spans="1:24" x14ac:dyDescent="0.25">
      <c r="A2179" t="s">
        <v>2334</v>
      </c>
      <c r="B2179" t="s">
        <v>3251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47067</v>
      </c>
      <c r="P2179">
        <v>27136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144625</v>
      </c>
      <c r="W2179">
        <v>0</v>
      </c>
      <c r="X2179">
        <f t="shared" ref="X2179:X2242" si="34">COUNTIF(H2179:W2179,0)</f>
        <v>13</v>
      </c>
    </row>
    <row r="2180" spans="1:24" x14ac:dyDescent="0.25">
      <c r="A2180" t="s">
        <v>2335</v>
      </c>
      <c r="B2180" t="s">
        <v>3251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3509</v>
      </c>
      <c r="P2180">
        <v>3427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f t="shared" si="34"/>
        <v>14</v>
      </c>
    </row>
    <row r="2181" spans="1:24" x14ac:dyDescent="0.25">
      <c r="A2181" t="s">
        <v>2337</v>
      </c>
      <c r="B2181" t="s">
        <v>3251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81238</v>
      </c>
      <c r="P2181">
        <v>59627</v>
      </c>
      <c r="Q2181">
        <v>63640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f t="shared" si="34"/>
        <v>13</v>
      </c>
    </row>
    <row r="2182" spans="1:24" x14ac:dyDescent="0.25">
      <c r="A2182" t="s">
        <v>2340</v>
      </c>
      <c r="B2182" t="s">
        <v>3251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324674</v>
      </c>
      <c r="O2182">
        <v>426903</v>
      </c>
      <c r="P2182">
        <v>404731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f t="shared" si="34"/>
        <v>13</v>
      </c>
    </row>
    <row r="2183" spans="1:24" x14ac:dyDescent="0.25">
      <c r="A2183" t="s">
        <v>2342</v>
      </c>
      <c r="B2183" t="s">
        <v>3251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1152146</v>
      </c>
      <c r="N2183">
        <v>0</v>
      </c>
      <c r="O2183">
        <v>5034745</v>
      </c>
      <c r="P2183">
        <v>2796948</v>
      </c>
      <c r="Q2183">
        <v>0</v>
      </c>
      <c r="R2183">
        <v>0</v>
      </c>
      <c r="S2183">
        <v>0</v>
      </c>
      <c r="T2183">
        <v>0</v>
      </c>
      <c r="U2183">
        <v>2585412</v>
      </c>
      <c r="V2183">
        <v>0</v>
      </c>
      <c r="W2183">
        <v>0</v>
      </c>
      <c r="X2183">
        <f t="shared" si="34"/>
        <v>12</v>
      </c>
    </row>
    <row r="2184" spans="1:24" x14ac:dyDescent="0.25">
      <c r="A2184" t="s">
        <v>2343</v>
      </c>
      <c r="B2184" t="s">
        <v>3251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120588</v>
      </c>
      <c r="P2184">
        <v>112460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f t="shared" si="34"/>
        <v>14</v>
      </c>
    </row>
    <row r="2185" spans="1:24" x14ac:dyDescent="0.25">
      <c r="A2185" t="s">
        <v>2343</v>
      </c>
      <c r="B2185" t="s">
        <v>3251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120588</v>
      </c>
      <c r="P2185">
        <v>112460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f t="shared" si="34"/>
        <v>14</v>
      </c>
    </row>
    <row r="2186" spans="1:24" x14ac:dyDescent="0.25">
      <c r="A2186" t="s">
        <v>2355</v>
      </c>
      <c r="B2186" t="s">
        <v>3251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43159</v>
      </c>
      <c r="M2186">
        <v>0</v>
      </c>
      <c r="N2186">
        <v>0</v>
      </c>
      <c r="O2186">
        <v>110520</v>
      </c>
      <c r="P2186">
        <v>123758</v>
      </c>
      <c r="Q2186">
        <v>125660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f t="shared" si="34"/>
        <v>12</v>
      </c>
    </row>
    <row r="2187" spans="1:24" x14ac:dyDescent="0.25">
      <c r="A2187" t="s">
        <v>2361</v>
      </c>
      <c r="B2187" t="s">
        <v>3251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4362</v>
      </c>
      <c r="O2187">
        <v>0</v>
      </c>
      <c r="P2187">
        <v>6825</v>
      </c>
      <c r="Q2187">
        <v>7869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9442</v>
      </c>
      <c r="X2187">
        <f t="shared" si="34"/>
        <v>12</v>
      </c>
    </row>
    <row r="2188" spans="1:24" x14ac:dyDescent="0.25">
      <c r="A2188" t="s">
        <v>2362</v>
      </c>
      <c r="B2188" t="s">
        <v>3251</v>
      </c>
      <c r="C2188">
        <v>0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96173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f t="shared" si="34"/>
        <v>15</v>
      </c>
    </row>
    <row r="2189" spans="1:24" x14ac:dyDescent="0.25">
      <c r="A2189" t="s">
        <v>2363</v>
      </c>
      <c r="B2189" t="s">
        <v>3251</v>
      </c>
      <c r="C2189">
        <v>0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6111</v>
      </c>
      <c r="Q2189">
        <v>3061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f t="shared" si="34"/>
        <v>14</v>
      </c>
    </row>
    <row r="2190" spans="1:24" x14ac:dyDescent="0.25">
      <c r="A2190" t="s">
        <v>2364</v>
      </c>
      <c r="B2190" t="s">
        <v>3251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11032</v>
      </c>
      <c r="Q2190">
        <v>8943</v>
      </c>
      <c r="R2190">
        <v>0</v>
      </c>
      <c r="S2190">
        <v>0</v>
      </c>
      <c r="T2190">
        <v>0</v>
      </c>
      <c r="U2190">
        <v>0</v>
      </c>
      <c r="V2190">
        <v>9482</v>
      </c>
      <c r="W2190">
        <v>0</v>
      </c>
      <c r="X2190">
        <f t="shared" si="34"/>
        <v>13</v>
      </c>
    </row>
    <row r="2191" spans="1:24" x14ac:dyDescent="0.25">
      <c r="A2191" t="s">
        <v>2365</v>
      </c>
      <c r="B2191" t="s">
        <v>3251</v>
      </c>
      <c r="C2191">
        <v>0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28589</v>
      </c>
      <c r="Q2191">
        <v>25554</v>
      </c>
      <c r="R2191">
        <v>0</v>
      </c>
      <c r="S2191">
        <v>0</v>
      </c>
      <c r="T2191">
        <v>0</v>
      </c>
      <c r="U2191">
        <v>0</v>
      </c>
      <c r="V2191">
        <v>22294</v>
      </c>
      <c r="W2191">
        <v>0</v>
      </c>
      <c r="X2191">
        <f t="shared" si="34"/>
        <v>13</v>
      </c>
    </row>
    <row r="2192" spans="1:24" x14ac:dyDescent="0.25">
      <c r="A2192" t="s">
        <v>2322</v>
      </c>
      <c r="B2192" t="s">
        <v>3251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72780</v>
      </c>
      <c r="P2192">
        <v>50149</v>
      </c>
      <c r="Q2192">
        <v>59789</v>
      </c>
      <c r="R2192">
        <v>0</v>
      </c>
      <c r="S2192">
        <v>0</v>
      </c>
      <c r="T2192">
        <v>0</v>
      </c>
      <c r="U2192">
        <v>0</v>
      </c>
      <c r="V2192">
        <v>239255</v>
      </c>
      <c r="W2192">
        <v>224975</v>
      </c>
      <c r="X2192">
        <f t="shared" si="34"/>
        <v>11</v>
      </c>
    </row>
    <row r="2193" spans="1:24" x14ac:dyDescent="0.25">
      <c r="A2193" t="s">
        <v>2372</v>
      </c>
      <c r="B2193" t="s">
        <v>3251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76622</v>
      </c>
      <c r="Q2193">
        <v>115006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f t="shared" si="34"/>
        <v>14</v>
      </c>
    </row>
    <row r="2194" spans="1:24" x14ac:dyDescent="0.25">
      <c r="A2194" t="s">
        <v>52</v>
      </c>
      <c r="B2194" t="s">
        <v>3273</v>
      </c>
      <c r="C2194">
        <v>371715</v>
      </c>
      <c r="D2194">
        <v>367281</v>
      </c>
      <c r="E2194">
        <v>358127</v>
      </c>
      <c r="F2194">
        <v>234378</v>
      </c>
      <c r="G2194">
        <v>286030</v>
      </c>
      <c r="H2194">
        <v>309836</v>
      </c>
      <c r="I2194">
        <v>323061</v>
      </c>
      <c r="J2194">
        <v>360353</v>
      </c>
      <c r="K2194">
        <v>371273</v>
      </c>
      <c r="L2194">
        <v>252415</v>
      </c>
      <c r="M2194">
        <v>283101</v>
      </c>
      <c r="N2194">
        <v>300647</v>
      </c>
      <c r="O2194">
        <v>334978</v>
      </c>
      <c r="P2194">
        <v>367733</v>
      </c>
      <c r="Q2194">
        <v>335700</v>
      </c>
      <c r="R2194">
        <v>246037</v>
      </c>
      <c r="S2194">
        <v>334128</v>
      </c>
      <c r="T2194">
        <v>346251</v>
      </c>
      <c r="U2194">
        <v>243776</v>
      </c>
      <c r="V2194">
        <v>258142</v>
      </c>
      <c r="W2194">
        <v>341492</v>
      </c>
      <c r="X2194">
        <f t="shared" si="34"/>
        <v>0</v>
      </c>
    </row>
    <row r="2195" spans="1:24" x14ac:dyDescent="0.25">
      <c r="A2195" t="s">
        <v>447</v>
      </c>
      <c r="B2195" t="s">
        <v>3273</v>
      </c>
      <c r="C2195">
        <v>0</v>
      </c>
      <c r="D2195">
        <v>0</v>
      </c>
      <c r="E2195">
        <v>0</v>
      </c>
      <c r="F2195">
        <v>193671</v>
      </c>
      <c r="G2195">
        <v>206783</v>
      </c>
      <c r="H2195">
        <v>218463</v>
      </c>
      <c r="I2195">
        <v>7997</v>
      </c>
      <c r="J2195">
        <v>19104</v>
      </c>
      <c r="K2195">
        <v>24205</v>
      </c>
      <c r="L2195">
        <v>951630</v>
      </c>
      <c r="M2195">
        <v>1060251</v>
      </c>
      <c r="N2195">
        <v>1122763</v>
      </c>
      <c r="O2195">
        <v>401528</v>
      </c>
      <c r="P2195">
        <v>412019</v>
      </c>
      <c r="Q2195">
        <v>410653</v>
      </c>
      <c r="R2195">
        <v>46806</v>
      </c>
      <c r="S2195">
        <v>45109</v>
      </c>
      <c r="T2195">
        <v>40709</v>
      </c>
      <c r="U2195">
        <v>910918</v>
      </c>
      <c r="V2195">
        <v>944514</v>
      </c>
      <c r="W2195">
        <v>1019268</v>
      </c>
      <c r="X2195">
        <f t="shared" si="34"/>
        <v>0</v>
      </c>
    </row>
    <row r="2196" spans="1:24" x14ac:dyDescent="0.25">
      <c r="A2196" t="s">
        <v>701</v>
      </c>
      <c r="B2196" t="s">
        <v>3273</v>
      </c>
      <c r="C2196">
        <v>0</v>
      </c>
      <c r="D2196">
        <v>0</v>
      </c>
      <c r="E2196">
        <v>0</v>
      </c>
      <c r="F2196">
        <v>13273</v>
      </c>
      <c r="G2196">
        <v>0</v>
      </c>
      <c r="H2196">
        <v>14416</v>
      </c>
      <c r="I2196">
        <v>13894</v>
      </c>
      <c r="J2196">
        <v>0</v>
      </c>
      <c r="K2196">
        <v>0</v>
      </c>
      <c r="L2196">
        <v>155563</v>
      </c>
      <c r="M2196">
        <v>180201</v>
      </c>
      <c r="N2196">
        <v>213540</v>
      </c>
      <c r="O2196">
        <v>198431</v>
      </c>
      <c r="P2196">
        <v>152307</v>
      </c>
      <c r="Q2196">
        <v>166326</v>
      </c>
      <c r="R2196">
        <v>10701</v>
      </c>
      <c r="S2196">
        <v>0</v>
      </c>
      <c r="T2196">
        <v>0</v>
      </c>
      <c r="U2196">
        <v>251976</v>
      </c>
      <c r="V2196">
        <v>206012</v>
      </c>
      <c r="W2196">
        <v>217000</v>
      </c>
      <c r="X2196">
        <f t="shared" si="34"/>
        <v>4</v>
      </c>
    </row>
    <row r="2197" spans="1:24" x14ac:dyDescent="0.25">
      <c r="A2197" t="s">
        <v>960</v>
      </c>
      <c r="B2197" t="s">
        <v>3273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3598</v>
      </c>
      <c r="J2197">
        <v>0</v>
      </c>
      <c r="K2197">
        <v>3330</v>
      </c>
      <c r="L2197">
        <v>0</v>
      </c>
      <c r="M2197">
        <v>0</v>
      </c>
      <c r="N2197">
        <v>0</v>
      </c>
      <c r="O2197">
        <v>117901</v>
      </c>
      <c r="P2197">
        <v>29053</v>
      </c>
      <c r="Q2197">
        <v>29794</v>
      </c>
      <c r="R2197">
        <v>3391</v>
      </c>
      <c r="S2197">
        <v>3136</v>
      </c>
      <c r="T2197">
        <v>2813</v>
      </c>
      <c r="U2197">
        <v>0</v>
      </c>
      <c r="V2197">
        <v>0</v>
      </c>
      <c r="W2197">
        <v>0</v>
      </c>
      <c r="X2197">
        <f t="shared" si="34"/>
        <v>8</v>
      </c>
    </row>
    <row r="2198" spans="1:24" x14ac:dyDescent="0.25">
      <c r="A2198" t="s">
        <v>1099</v>
      </c>
      <c r="B2198" t="s">
        <v>3273</v>
      </c>
      <c r="C2198">
        <v>2567</v>
      </c>
      <c r="D2198">
        <v>0</v>
      </c>
      <c r="E2198">
        <v>4459</v>
      </c>
      <c r="F2198">
        <v>0</v>
      </c>
      <c r="G2198">
        <v>0</v>
      </c>
      <c r="H2198">
        <v>0</v>
      </c>
      <c r="I2198">
        <v>0</v>
      </c>
      <c r="J2198">
        <v>1358</v>
      </c>
      <c r="K2198">
        <v>0</v>
      </c>
      <c r="L2198">
        <v>6248</v>
      </c>
      <c r="M2198">
        <v>8026</v>
      </c>
      <c r="N2198">
        <v>0</v>
      </c>
      <c r="O2198">
        <v>9194</v>
      </c>
      <c r="P2198">
        <v>0</v>
      </c>
      <c r="Q2198">
        <v>3222</v>
      </c>
      <c r="R2198">
        <v>0</v>
      </c>
      <c r="S2198">
        <v>5342</v>
      </c>
      <c r="T2198">
        <v>0</v>
      </c>
      <c r="U2198">
        <v>0</v>
      </c>
      <c r="V2198">
        <v>0</v>
      </c>
      <c r="W2198">
        <v>0</v>
      </c>
      <c r="X2198">
        <f t="shared" si="34"/>
        <v>10</v>
      </c>
    </row>
    <row r="2199" spans="1:24" x14ac:dyDescent="0.25">
      <c r="A2199" t="s">
        <v>1179</v>
      </c>
      <c r="B2199" t="s">
        <v>3273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3170</v>
      </c>
      <c r="J2199">
        <v>0</v>
      </c>
      <c r="K2199">
        <v>0</v>
      </c>
      <c r="L2199">
        <v>16833</v>
      </c>
      <c r="M2199">
        <v>23720</v>
      </c>
      <c r="N2199">
        <v>0</v>
      </c>
      <c r="O2199">
        <v>26488</v>
      </c>
      <c r="P2199">
        <v>0</v>
      </c>
      <c r="Q2199">
        <v>31803</v>
      </c>
      <c r="R2199">
        <v>0</v>
      </c>
      <c r="S2199">
        <v>0</v>
      </c>
      <c r="T2199">
        <v>0</v>
      </c>
      <c r="U2199">
        <v>66850</v>
      </c>
      <c r="V2199">
        <v>0</v>
      </c>
      <c r="W2199">
        <v>0</v>
      </c>
      <c r="X2199">
        <f t="shared" si="34"/>
        <v>10</v>
      </c>
    </row>
    <row r="2200" spans="1:24" x14ac:dyDescent="0.25">
      <c r="A2200" t="s">
        <v>1202</v>
      </c>
      <c r="B2200" t="s">
        <v>3273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15939</v>
      </c>
      <c r="M2200">
        <v>0</v>
      </c>
      <c r="N2200">
        <v>17727</v>
      </c>
      <c r="O2200">
        <v>23986</v>
      </c>
      <c r="P2200">
        <v>0</v>
      </c>
      <c r="Q2200">
        <v>18096</v>
      </c>
      <c r="R2200">
        <v>0</v>
      </c>
      <c r="S2200">
        <v>0</v>
      </c>
      <c r="T2200">
        <v>0</v>
      </c>
      <c r="U2200">
        <v>0</v>
      </c>
      <c r="V2200">
        <v>29421</v>
      </c>
      <c r="W2200">
        <v>16875</v>
      </c>
      <c r="X2200">
        <f t="shared" si="34"/>
        <v>10</v>
      </c>
    </row>
    <row r="2201" spans="1:24" x14ac:dyDescent="0.25">
      <c r="A2201" t="s">
        <v>1325</v>
      </c>
      <c r="B2201" t="s">
        <v>3273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231738</v>
      </c>
      <c r="M2201">
        <v>142912</v>
      </c>
      <c r="N2201">
        <v>303095</v>
      </c>
      <c r="O2201">
        <v>0</v>
      </c>
      <c r="P2201">
        <v>197643</v>
      </c>
      <c r="Q2201">
        <v>342457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296833</v>
      </c>
      <c r="X2201">
        <f t="shared" si="34"/>
        <v>10</v>
      </c>
    </row>
    <row r="2202" spans="1:24" x14ac:dyDescent="0.25">
      <c r="A2202" t="s">
        <v>1333</v>
      </c>
      <c r="B2202" t="s">
        <v>3273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756657</v>
      </c>
      <c r="M2202">
        <v>740361</v>
      </c>
      <c r="N2202">
        <v>667886</v>
      </c>
      <c r="O2202">
        <v>883861</v>
      </c>
      <c r="P2202">
        <v>613125</v>
      </c>
      <c r="Q2202">
        <v>702858</v>
      </c>
      <c r="R2202">
        <v>0</v>
      </c>
      <c r="S2202">
        <v>0</v>
      </c>
      <c r="T2202">
        <v>0</v>
      </c>
      <c r="U2202">
        <v>1566424</v>
      </c>
      <c r="V2202">
        <v>1765686</v>
      </c>
      <c r="W2202">
        <v>1557337</v>
      </c>
      <c r="X2202">
        <f t="shared" si="34"/>
        <v>7</v>
      </c>
    </row>
    <row r="2203" spans="1:24" x14ac:dyDescent="0.25">
      <c r="A2203" t="s">
        <v>1342</v>
      </c>
      <c r="B2203" t="s">
        <v>3273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2680603</v>
      </c>
      <c r="M2203">
        <v>3809420</v>
      </c>
      <c r="N2203">
        <v>3310629</v>
      </c>
      <c r="O2203">
        <v>5201983</v>
      </c>
      <c r="P2203">
        <v>4867150</v>
      </c>
      <c r="Q2203">
        <v>5277221</v>
      </c>
      <c r="R2203">
        <v>0</v>
      </c>
      <c r="S2203">
        <v>0</v>
      </c>
      <c r="T2203">
        <v>0</v>
      </c>
      <c r="U2203">
        <v>14491977</v>
      </c>
      <c r="V2203">
        <v>15757735</v>
      </c>
      <c r="W2203">
        <v>15176874</v>
      </c>
      <c r="X2203">
        <f t="shared" si="34"/>
        <v>7</v>
      </c>
    </row>
    <row r="2204" spans="1:24" x14ac:dyDescent="0.25">
      <c r="A2204" t="s">
        <v>1358</v>
      </c>
      <c r="B2204" t="s">
        <v>3273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395234</v>
      </c>
      <c r="M2204">
        <v>441286</v>
      </c>
      <c r="N2204">
        <v>401691</v>
      </c>
      <c r="O2204">
        <v>407658</v>
      </c>
      <c r="P2204">
        <v>360837</v>
      </c>
      <c r="Q2204">
        <v>493902</v>
      </c>
      <c r="R2204">
        <v>0</v>
      </c>
      <c r="S2204">
        <v>0</v>
      </c>
      <c r="T2204">
        <v>0</v>
      </c>
      <c r="U2204">
        <v>438386</v>
      </c>
      <c r="V2204">
        <v>559349</v>
      </c>
      <c r="W2204">
        <v>532614</v>
      </c>
      <c r="X2204">
        <f t="shared" si="34"/>
        <v>7</v>
      </c>
    </row>
    <row r="2205" spans="1:24" x14ac:dyDescent="0.25">
      <c r="A2205" t="s">
        <v>1366</v>
      </c>
      <c r="B2205" t="s">
        <v>3273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3924</v>
      </c>
      <c r="M2205">
        <v>0</v>
      </c>
      <c r="N2205">
        <v>4819</v>
      </c>
      <c r="O2205">
        <v>9960</v>
      </c>
      <c r="P2205">
        <v>0</v>
      </c>
      <c r="Q2205">
        <v>10682</v>
      </c>
      <c r="R2205">
        <v>0</v>
      </c>
      <c r="S2205">
        <v>0</v>
      </c>
      <c r="T2205">
        <v>0</v>
      </c>
      <c r="U2205">
        <v>3523</v>
      </c>
      <c r="V2205">
        <v>0</v>
      </c>
      <c r="W2205">
        <v>4155</v>
      </c>
      <c r="X2205">
        <f t="shared" si="34"/>
        <v>10</v>
      </c>
    </row>
    <row r="2206" spans="1:24" x14ac:dyDescent="0.25">
      <c r="A2206" t="s">
        <v>1432</v>
      </c>
      <c r="B2206" t="s">
        <v>3273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73168</v>
      </c>
      <c r="O2206">
        <v>0</v>
      </c>
      <c r="P2206">
        <v>0</v>
      </c>
      <c r="Q2206">
        <v>67714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f t="shared" si="34"/>
        <v>14</v>
      </c>
    </row>
    <row r="2207" spans="1:24" x14ac:dyDescent="0.25">
      <c r="A2207" t="s">
        <v>1532</v>
      </c>
      <c r="B2207" t="s">
        <v>3273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411678</v>
      </c>
      <c r="M2207">
        <v>0</v>
      </c>
      <c r="N2207">
        <v>0</v>
      </c>
      <c r="O2207">
        <v>931353</v>
      </c>
      <c r="P2207">
        <v>221773</v>
      </c>
      <c r="Q2207">
        <v>740866</v>
      </c>
      <c r="R2207">
        <v>30828</v>
      </c>
      <c r="S2207">
        <v>30235</v>
      </c>
      <c r="T2207">
        <v>32641</v>
      </c>
      <c r="U2207">
        <v>1618054</v>
      </c>
      <c r="V2207">
        <v>1444323</v>
      </c>
      <c r="W2207">
        <v>1725060</v>
      </c>
      <c r="X2207">
        <f t="shared" si="34"/>
        <v>6</v>
      </c>
    </row>
    <row r="2208" spans="1:24" x14ac:dyDescent="0.25">
      <c r="A2208" t="s">
        <v>1690</v>
      </c>
      <c r="B2208" t="s">
        <v>3273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166547</v>
      </c>
      <c r="Q2208">
        <v>173727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f t="shared" si="34"/>
        <v>14</v>
      </c>
    </row>
    <row r="2209" spans="1:24" x14ac:dyDescent="0.25">
      <c r="A2209" t="s">
        <v>1801</v>
      </c>
      <c r="B2209" t="s">
        <v>3273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8053</v>
      </c>
      <c r="N2209">
        <v>0</v>
      </c>
      <c r="O2209">
        <v>18124</v>
      </c>
      <c r="P2209">
        <v>14441</v>
      </c>
      <c r="Q2209">
        <v>14704</v>
      </c>
      <c r="R2209">
        <v>0</v>
      </c>
      <c r="S2209">
        <v>0</v>
      </c>
      <c r="T2209">
        <v>0</v>
      </c>
      <c r="U2209">
        <v>0</v>
      </c>
      <c r="V2209">
        <v>11886</v>
      </c>
      <c r="W2209">
        <v>10837</v>
      </c>
      <c r="X2209">
        <f t="shared" si="34"/>
        <v>10</v>
      </c>
    </row>
    <row r="2210" spans="1:24" x14ac:dyDescent="0.25">
      <c r="A2210" t="s">
        <v>1805</v>
      </c>
      <c r="B2210" t="s">
        <v>3273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153732378</v>
      </c>
      <c r="P2210">
        <v>268760159</v>
      </c>
      <c r="Q2210">
        <v>250549404</v>
      </c>
      <c r="R2210">
        <v>0</v>
      </c>
      <c r="S2210">
        <v>0</v>
      </c>
      <c r="T2210">
        <v>0</v>
      </c>
      <c r="U2210">
        <v>319241796</v>
      </c>
      <c r="V2210">
        <v>252790892</v>
      </c>
      <c r="W2210">
        <v>0</v>
      </c>
      <c r="X2210">
        <f t="shared" si="34"/>
        <v>11</v>
      </c>
    </row>
    <row r="2211" spans="1:24" x14ac:dyDescent="0.25">
      <c r="A2211" t="s">
        <v>1817</v>
      </c>
      <c r="B2211" t="s">
        <v>3273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501333</v>
      </c>
      <c r="P2211">
        <v>497780</v>
      </c>
      <c r="Q2211">
        <v>470359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f t="shared" si="34"/>
        <v>13</v>
      </c>
    </row>
    <row r="2212" spans="1:24" x14ac:dyDescent="0.25">
      <c r="A2212" t="s">
        <v>1845</v>
      </c>
      <c r="B2212" t="s">
        <v>3273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80455</v>
      </c>
      <c r="P2212">
        <v>0</v>
      </c>
      <c r="Q2212">
        <v>73875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f t="shared" si="34"/>
        <v>14</v>
      </c>
    </row>
    <row r="2213" spans="1:24" x14ac:dyDescent="0.25">
      <c r="A2213" t="s">
        <v>1895</v>
      </c>
      <c r="B2213" t="s">
        <v>3273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375674</v>
      </c>
      <c r="P2213">
        <v>268820</v>
      </c>
      <c r="Q2213">
        <v>401774</v>
      </c>
      <c r="R2213">
        <v>0</v>
      </c>
      <c r="S2213">
        <v>0</v>
      </c>
      <c r="T2213">
        <v>0</v>
      </c>
      <c r="U2213">
        <v>325560</v>
      </c>
      <c r="V2213">
        <v>426557</v>
      </c>
      <c r="W2213">
        <v>546762</v>
      </c>
      <c r="X2213">
        <f t="shared" si="34"/>
        <v>10</v>
      </c>
    </row>
    <row r="2214" spans="1:24" x14ac:dyDescent="0.25">
      <c r="A2214" t="s">
        <v>1950</v>
      </c>
      <c r="B2214" t="s">
        <v>3273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18034</v>
      </c>
      <c r="M2214">
        <v>8597</v>
      </c>
      <c r="N2214">
        <v>4841</v>
      </c>
      <c r="O2214">
        <v>70112</v>
      </c>
      <c r="P2214">
        <v>0</v>
      </c>
      <c r="Q2214">
        <v>69658</v>
      </c>
      <c r="R2214">
        <v>0</v>
      </c>
      <c r="S2214">
        <v>0</v>
      </c>
      <c r="T2214">
        <v>0</v>
      </c>
      <c r="U2214">
        <v>21194</v>
      </c>
      <c r="V2214">
        <v>0</v>
      </c>
      <c r="W2214">
        <v>0</v>
      </c>
      <c r="X2214">
        <f t="shared" si="34"/>
        <v>10</v>
      </c>
    </row>
    <row r="2215" spans="1:24" x14ac:dyDescent="0.25">
      <c r="A2215" t="s">
        <v>1968</v>
      </c>
      <c r="B2215" t="s">
        <v>3273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337185</v>
      </c>
      <c r="P2215">
        <v>302787</v>
      </c>
      <c r="Q2215">
        <v>360757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f t="shared" si="34"/>
        <v>13</v>
      </c>
    </row>
    <row r="2216" spans="1:24" x14ac:dyDescent="0.25">
      <c r="A2216" t="s">
        <v>2069</v>
      </c>
      <c r="B2216" t="s">
        <v>3273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56602</v>
      </c>
      <c r="P2216">
        <v>0</v>
      </c>
      <c r="Q2216">
        <v>53146</v>
      </c>
      <c r="R2216">
        <v>0</v>
      </c>
      <c r="S2216">
        <v>0</v>
      </c>
      <c r="T2216">
        <v>0</v>
      </c>
      <c r="U2216">
        <v>126614</v>
      </c>
      <c r="V2216">
        <v>148378</v>
      </c>
      <c r="W2216">
        <v>93287</v>
      </c>
      <c r="X2216">
        <f t="shared" si="34"/>
        <v>11</v>
      </c>
    </row>
    <row r="2217" spans="1:24" x14ac:dyDescent="0.25">
      <c r="A2217" t="s">
        <v>2203</v>
      </c>
      <c r="B2217" t="s">
        <v>3273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55173</v>
      </c>
      <c r="P2217">
        <v>53387</v>
      </c>
      <c r="Q2217">
        <v>71735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f t="shared" si="34"/>
        <v>13</v>
      </c>
    </row>
    <row r="2218" spans="1:24" x14ac:dyDescent="0.25">
      <c r="A2218" t="s">
        <v>2209</v>
      </c>
      <c r="B2218" t="s">
        <v>3273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3044388</v>
      </c>
      <c r="M2218">
        <v>0</v>
      </c>
      <c r="N2218">
        <v>0</v>
      </c>
      <c r="O2218">
        <v>8304425</v>
      </c>
      <c r="P2218">
        <v>4516585</v>
      </c>
      <c r="Q2218">
        <v>4616972</v>
      </c>
      <c r="R2218">
        <v>0</v>
      </c>
      <c r="S2218">
        <v>0</v>
      </c>
      <c r="T2218">
        <v>0</v>
      </c>
      <c r="U2218">
        <v>0</v>
      </c>
      <c r="V2218">
        <v>17382597</v>
      </c>
      <c r="W2218">
        <v>0</v>
      </c>
      <c r="X2218">
        <f t="shared" si="34"/>
        <v>11</v>
      </c>
    </row>
    <row r="2219" spans="1:24" x14ac:dyDescent="0.25">
      <c r="A2219" t="s">
        <v>2256</v>
      </c>
      <c r="B2219" t="s">
        <v>3273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313481</v>
      </c>
      <c r="P2219">
        <v>0</v>
      </c>
      <c r="Q2219">
        <v>279982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f t="shared" si="34"/>
        <v>14</v>
      </c>
    </row>
    <row r="2220" spans="1:24" x14ac:dyDescent="0.25">
      <c r="A2220" t="s">
        <v>2294</v>
      </c>
      <c r="B2220" t="s">
        <v>3273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6537</v>
      </c>
      <c r="P2220">
        <v>0</v>
      </c>
      <c r="Q2220">
        <v>6715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f t="shared" si="34"/>
        <v>14</v>
      </c>
    </row>
    <row r="2221" spans="1:24" x14ac:dyDescent="0.25">
      <c r="A2221" t="s">
        <v>2297</v>
      </c>
      <c r="B2221" t="s">
        <v>3273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9852701</v>
      </c>
      <c r="P2221">
        <v>0</v>
      </c>
      <c r="Q2221">
        <v>9087312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f t="shared" si="34"/>
        <v>14</v>
      </c>
    </row>
    <row r="2222" spans="1:24" x14ac:dyDescent="0.25">
      <c r="A2222" t="s">
        <v>2303</v>
      </c>
      <c r="B2222" t="s">
        <v>3273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133795</v>
      </c>
      <c r="P2222">
        <v>143058</v>
      </c>
      <c r="Q2222">
        <v>118386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f t="shared" si="34"/>
        <v>13</v>
      </c>
    </row>
    <row r="2223" spans="1:24" x14ac:dyDescent="0.25">
      <c r="A2223" t="s">
        <v>2311</v>
      </c>
      <c r="B2223" t="s">
        <v>3273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48769</v>
      </c>
      <c r="O2223">
        <v>46785</v>
      </c>
      <c r="P2223">
        <v>0</v>
      </c>
      <c r="Q2223">
        <v>43436</v>
      </c>
      <c r="R2223">
        <v>0</v>
      </c>
      <c r="S2223">
        <v>0</v>
      </c>
      <c r="T2223">
        <v>0</v>
      </c>
      <c r="U2223">
        <v>171777</v>
      </c>
      <c r="V2223">
        <v>167067</v>
      </c>
      <c r="W2223">
        <v>185579</v>
      </c>
      <c r="X2223">
        <f t="shared" si="34"/>
        <v>10</v>
      </c>
    </row>
    <row r="2224" spans="1:24" x14ac:dyDescent="0.25">
      <c r="A2224" t="s">
        <v>2316</v>
      </c>
      <c r="B2224" t="s">
        <v>3273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21483</v>
      </c>
      <c r="P2224">
        <v>0</v>
      </c>
      <c r="Q2224">
        <v>28152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f t="shared" si="34"/>
        <v>14</v>
      </c>
    </row>
    <row r="2225" spans="1:24" x14ac:dyDescent="0.25">
      <c r="A2225" t="s">
        <v>2317</v>
      </c>
      <c r="B2225" t="s">
        <v>3273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16824</v>
      </c>
      <c r="P2225">
        <v>0</v>
      </c>
      <c r="Q2225">
        <v>15241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f t="shared" si="34"/>
        <v>14</v>
      </c>
    </row>
    <row r="2226" spans="1:24" x14ac:dyDescent="0.25">
      <c r="A2226" t="s">
        <v>2320</v>
      </c>
      <c r="B2226" t="s">
        <v>3273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17811</v>
      </c>
      <c r="P2226">
        <v>0</v>
      </c>
      <c r="Q2226">
        <v>10561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f t="shared" si="34"/>
        <v>14</v>
      </c>
    </row>
    <row r="2227" spans="1:24" x14ac:dyDescent="0.25">
      <c r="A2227" t="s">
        <v>2321</v>
      </c>
      <c r="B2227" t="s">
        <v>3273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8973</v>
      </c>
      <c r="P2227">
        <v>0</v>
      </c>
      <c r="Q2227">
        <v>5873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f t="shared" si="34"/>
        <v>14</v>
      </c>
    </row>
    <row r="2228" spans="1:24" x14ac:dyDescent="0.25">
      <c r="A2228" t="s">
        <v>2323</v>
      </c>
      <c r="B2228" t="s">
        <v>3273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58401</v>
      </c>
      <c r="P2228">
        <v>0</v>
      </c>
      <c r="Q2228">
        <v>51000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f t="shared" si="34"/>
        <v>14</v>
      </c>
    </row>
    <row r="2229" spans="1:24" x14ac:dyDescent="0.25">
      <c r="A2229" t="s">
        <v>2069</v>
      </c>
      <c r="B2229" t="s">
        <v>3273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56602</v>
      </c>
      <c r="P2229">
        <v>0</v>
      </c>
      <c r="Q2229">
        <v>53146</v>
      </c>
      <c r="R2229">
        <v>0</v>
      </c>
      <c r="S2229">
        <v>0</v>
      </c>
      <c r="T2229">
        <v>0</v>
      </c>
      <c r="U2229">
        <v>126614</v>
      </c>
      <c r="V2229">
        <v>148378</v>
      </c>
      <c r="W2229">
        <v>93287</v>
      </c>
      <c r="X2229">
        <f t="shared" si="34"/>
        <v>11</v>
      </c>
    </row>
    <row r="2230" spans="1:24" x14ac:dyDescent="0.25">
      <c r="A2230" t="s">
        <v>2329</v>
      </c>
      <c r="B2230" t="s">
        <v>3273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2742</v>
      </c>
      <c r="P2230">
        <v>0</v>
      </c>
      <c r="Q2230">
        <v>2701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5015</v>
      </c>
      <c r="X2230">
        <f t="shared" si="34"/>
        <v>13</v>
      </c>
    </row>
    <row r="2231" spans="1:24" x14ac:dyDescent="0.25">
      <c r="A2231" t="s">
        <v>2330</v>
      </c>
      <c r="B2231" t="s">
        <v>3273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70508</v>
      </c>
      <c r="P2231">
        <v>0</v>
      </c>
      <c r="Q2231">
        <v>74004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f t="shared" si="34"/>
        <v>14</v>
      </c>
    </row>
    <row r="2232" spans="1:24" x14ac:dyDescent="0.25">
      <c r="A2232" t="s">
        <v>2338</v>
      </c>
      <c r="B2232" t="s">
        <v>3273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87054</v>
      </c>
      <c r="P2232">
        <v>0</v>
      </c>
      <c r="Q2232">
        <v>69652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f t="shared" si="34"/>
        <v>14</v>
      </c>
    </row>
    <row r="2233" spans="1:24" x14ac:dyDescent="0.25">
      <c r="A2233" t="s">
        <v>2339</v>
      </c>
      <c r="B2233" t="s">
        <v>3273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49452</v>
      </c>
      <c r="P2233">
        <v>0</v>
      </c>
      <c r="Q2233">
        <v>54253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f t="shared" si="34"/>
        <v>14</v>
      </c>
    </row>
    <row r="2234" spans="1:24" x14ac:dyDescent="0.25">
      <c r="A2234" t="s">
        <v>2341</v>
      </c>
      <c r="B2234" t="s">
        <v>3273</v>
      </c>
      <c r="C2234">
        <v>0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99733</v>
      </c>
      <c r="P2234">
        <v>0</v>
      </c>
      <c r="Q2234">
        <v>51081</v>
      </c>
      <c r="R2234">
        <v>0</v>
      </c>
      <c r="S2234">
        <v>0</v>
      </c>
      <c r="T2234">
        <v>0</v>
      </c>
      <c r="U2234">
        <v>74499</v>
      </c>
      <c r="V2234">
        <v>0</v>
      </c>
      <c r="W2234">
        <v>0</v>
      </c>
      <c r="X2234">
        <f t="shared" si="34"/>
        <v>13</v>
      </c>
    </row>
    <row r="2235" spans="1:24" x14ac:dyDescent="0.25">
      <c r="A2235" t="s">
        <v>2345</v>
      </c>
      <c r="B2235" t="s">
        <v>3273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21782</v>
      </c>
      <c r="P2235">
        <v>0</v>
      </c>
      <c r="Q2235">
        <v>16505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f t="shared" si="34"/>
        <v>14</v>
      </c>
    </row>
    <row r="2236" spans="1:24" x14ac:dyDescent="0.25">
      <c r="A2236" t="s">
        <v>2346</v>
      </c>
      <c r="B2236" t="s">
        <v>3273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9275</v>
      </c>
      <c r="P2236">
        <v>13095</v>
      </c>
      <c r="Q2236">
        <v>10614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f t="shared" si="34"/>
        <v>13</v>
      </c>
    </row>
    <row r="2237" spans="1:24" x14ac:dyDescent="0.25">
      <c r="A2237" t="s">
        <v>2348</v>
      </c>
      <c r="B2237" t="s">
        <v>3273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45797</v>
      </c>
      <c r="P2237">
        <v>0</v>
      </c>
      <c r="Q2237">
        <v>39494</v>
      </c>
      <c r="R2237">
        <v>0</v>
      </c>
      <c r="S2237">
        <v>0</v>
      </c>
      <c r="T2237">
        <v>0</v>
      </c>
      <c r="U2237">
        <v>0</v>
      </c>
      <c r="V2237">
        <v>64718</v>
      </c>
      <c r="W2237">
        <v>0</v>
      </c>
      <c r="X2237">
        <f t="shared" si="34"/>
        <v>13</v>
      </c>
    </row>
    <row r="2238" spans="1:24" x14ac:dyDescent="0.25">
      <c r="A2238" t="s">
        <v>2350</v>
      </c>
      <c r="B2238" t="s">
        <v>3273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2653980</v>
      </c>
      <c r="M2238">
        <v>0</v>
      </c>
      <c r="N2238">
        <v>3288986</v>
      </c>
      <c r="O2238">
        <v>2899484</v>
      </c>
      <c r="P2238">
        <v>2416401</v>
      </c>
      <c r="Q2238">
        <v>2568326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f t="shared" si="34"/>
        <v>11</v>
      </c>
    </row>
    <row r="2239" spans="1:24" x14ac:dyDescent="0.25">
      <c r="A2239" t="s">
        <v>2351</v>
      </c>
      <c r="B2239" t="s">
        <v>3273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142811</v>
      </c>
      <c r="M2239">
        <v>0</v>
      </c>
      <c r="N2239">
        <v>0</v>
      </c>
      <c r="O2239">
        <v>153933</v>
      </c>
      <c r="P2239">
        <v>0</v>
      </c>
      <c r="Q2239">
        <v>135219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f t="shared" si="34"/>
        <v>13</v>
      </c>
    </row>
    <row r="2240" spans="1:24" x14ac:dyDescent="0.25">
      <c r="A2240" t="s">
        <v>2353</v>
      </c>
      <c r="B2240" t="s">
        <v>3273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3653</v>
      </c>
      <c r="P2240">
        <v>0</v>
      </c>
      <c r="Q2240">
        <v>1985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f t="shared" si="34"/>
        <v>14</v>
      </c>
    </row>
    <row r="2241" spans="1:24" x14ac:dyDescent="0.25">
      <c r="A2241" t="s">
        <v>2354</v>
      </c>
      <c r="B2241" t="s">
        <v>3273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7382</v>
      </c>
      <c r="P2241">
        <v>0</v>
      </c>
      <c r="Q2241">
        <v>11248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f t="shared" si="34"/>
        <v>14</v>
      </c>
    </row>
    <row r="2242" spans="1:24" x14ac:dyDescent="0.25">
      <c r="A2242" t="s">
        <v>2358</v>
      </c>
      <c r="B2242" t="s">
        <v>3273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56979</v>
      </c>
      <c r="P2242">
        <v>24036</v>
      </c>
      <c r="Q2242">
        <v>49601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f t="shared" si="34"/>
        <v>13</v>
      </c>
    </row>
    <row r="2243" spans="1:24" x14ac:dyDescent="0.25">
      <c r="A2243" t="s">
        <v>2359</v>
      </c>
      <c r="B2243" t="s">
        <v>3273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23290</v>
      </c>
      <c r="Q2243">
        <v>16837</v>
      </c>
      <c r="R2243">
        <v>0</v>
      </c>
      <c r="S2243">
        <v>0</v>
      </c>
      <c r="T2243">
        <v>0</v>
      </c>
      <c r="U2243">
        <v>0</v>
      </c>
      <c r="V2243">
        <v>52658</v>
      </c>
      <c r="W2243">
        <v>0</v>
      </c>
      <c r="X2243">
        <f t="shared" ref="X2243:X2306" si="35">COUNTIF(H2243:W2243,0)</f>
        <v>13</v>
      </c>
    </row>
    <row r="2244" spans="1:24" x14ac:dyDescent="0.25">
      <c r="A2244" t="s">
        <v>2360</v>
      </c>
      <c r="B2244" t="s">
        <v>3273</v>
      </c>
      <c r="C2244">
        <v>0</v>
      </c>
      <c r="D2244">
        <v>0</v>
      </c>
      <c r="E2244">
        <v>1297</v>
      </c>
      <c r="F2244">
        <v>0</v>
      </c>
      <c r="G2244">
        <v>0</v>
      </c>
      <c r="H2244">
        <v>0</v>
      </c>
      <c r="I2244">
        <v>2821</v>
      </c>
      <c r="J2244">
        <v>0</v>
      </c>
      <c r="K2244">
        <v>0</v>
      </c>
      <c r="L2244">
        <v>9484</v>
      </c>
      <c r="M2244">
        <v>0</v>
      </c>
      <c r="N2244">
        <v>0</v>
      </c>
      <c r="O2244">
        <v>6472</v>
      </c>
      <c r="P2244">
        <v>5748</v>
      </c>
      <c r="Q2244">
        <v>3156</v>
      </c>
      <c r="R2244">
        <v>0</v>
      </c>
      <c r="S2244">
        <v>0</v>
      </c>
      <c r="T2244">
        <v>1911</v>
      </c>
      <c r="U2244">
        <v>0</v>
      </c>
      <c r="V2244">
        <v>0</v>
      </c>
      <c r="W2244">
        <v>0</v>
      </c>
      <c r="X2244">
        <f t="shared" si="35"/>
        <v>10</v>
      </c>
    </row>
    <row r="2245" spans="1:24" x14ac:dyDescent="0.25">
      <c r="A2245" t="s">
        <v>2366</v>
      </c>
      <c r="B2245" t="s">
        <v>3273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62170</v>
      </c>
      <c r="Q2245">
        <v>68083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f t="shared" si="35"/>
        <v>14</v>
      </c>
    </row>
    <row r="2246" spans="1:24" x14ac:dyDescent="0.25">
      <c r="A2246" t="s">
        <v>2367</v>
      </c>
      <c r="B2246" t="s">
        <v>3273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15642</v>
      </c>
      <c r="Q2246">
        <v>27131</v>
      </c>
      <c r="R2246">
        <v>0</v>
      </c>
      <c r="S2246">
        <v>2060</v>
      </c>
      <c r="T2246">
        <v>0</v>
      </c>
      <c r="U2246">
        <v>0</v>
      </c>
      <c r="V2246">
        <v>0</v>
      </c>
      <c r="W2246">
        <v>0</v>
      </c>
      <c r="X2246">
        <f t="shared" si="35"/>
        <v>13</v>
      </c>
    </row>
    <row r="2247" spans="1:24" x14ac:dyDescent="0.25">
      <c r="A2247" t="s">
        <v>2368</v>
      </c>
      <c r="B2247" t="s">
        <v>3273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58372</v>
      </c>
      <c r="Q2247">
        <v>72529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f t="shared" si="35"/>
        <v>14</v>
      </c>
    </row>
    <row r="2248" spans="1:24" x14ac:dyDescent="0.25">
      <c r="A2248" t="s">
        <v>2370</v>
      </c>
      <c r="B2248" t="s">
        <v>3273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14162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f t="shared" si="35"/>
        <v>15</v>
      </c>
    </row>
    <row r="2249" spans="1:24" x14ac:dyDescent="0.25">
      <c r="A2249" t="s">
        <v>2371</v>
      </c>
      <c r="B2249" t="s">
        <v>3273</v>
      </c>
      <c r="C2249">
        <v>0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14830</v>
      </c>
      <c r="Q2249">
        <v>17814</v>
      </c>
      <c r="R2249">
        <v>0</v>
      </c>
      <c r="S2249">
        <v>0</v>
      </c>
      <c r="T2249">
        <v>0</v>
      </c>
      <c r="U2249">
        <v>0</v>
      </c>
      <c r="V2249">
        <v>49672</v>
      </c>
      <c r="W2249">
        <v>0</v>
      </c>
      <c r="X2249">
        <f t="shared" si="35"/>
        <v>13</v>
      </c>
    </row>
    <row r="2250" spans="1:24" x14ac:dyDescent="0.25">
      <c r="A2250" t="s">
        <v>2373</v>
      </c>
      <c r="B2250" t="s">
        <v>3273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5337491</v>
      </c>
      <c r="Q2250">
        <v>5153506</v>
      </c>
      <c r="R2250">
        <v>0</v>
      </c>
      <c r="S2250">
        <v>0</v>
      </c>
      <c r="T2250">
        <v>0</v>
      </c>
      <c r="U2250">
        <v>6692331</v>
      </c>
      <c r="V2250">
        <v>0</v>
      </c>
      <c r="W2250">
        <v>0</v>
      </c>
      <c r="X2250">
        <f t="shared" si="35"/>
        <v>13</v>
      </c>
    </row>
    <row r="2251" spans="1:24" x14ac:dyDescent="0.25">
      <c r="A2251" t="s">
        <v>2374</v>
      </c>
      <c r="B2251" t="s">
        <v>3273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3093</v>
      </c>
      <c r="Q2251">
        <v>3582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f t="shared" si="35"/>
        <v>14</v>
      </c>
    </row>
    <row r="2252" spans="1:24" x14ac:dyDescent="0.25">
      <c r="A2252" t="s">
        <v>2375</v>
      </c>
      <c r="B2252" t="s">
        <v>3273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180766</v>
      </c>
      <c r="Q2252">
        <v>238248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f t="shared" si="35"/>
        <v>14</v>
      </c>
    </row>
    <row r="2253" spans="1:24" x14ac:dyDescent="0.25">
      <c r="A2253" t="s">
        <v>2376</v>
      </c>
      <c r="B2253" t="s">
        <v>3273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154426</v>
      </c>
      <c r="Q2253">
        <v>117439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f t="shared" si="35"/>
        <v>14</v>
      </c>
    </row>
    <row r="2254" spans="1:24" x14ac:dyDescent="0.25">
      <c r="A2254" t="s">
        <v>2377</v>
      </c>
      <c r="B2254" t="s">
        <v>3273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280890</v>
      </c>
      <c r="Q2254">
        <v>653131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f t="shared" si="35"/>
        <v>14</v>
      </c>
    </row>
    <row r="2255" spans="1:24" x14ac:dyDescent="0.25">
      <c r="A2255" t="s">
        <v>2378</v>
      </c>
      <c r="B2255" t="s">
        <v>3273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552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2802</v>
      </c>
      <c r="Q2255">
        <v>3329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f t="shared" si="35"/>
        <v>13</v>
      </c>
    </row>
    <row r="2256" spans="1:24" x14ac:dyDescent="0.25">
      <c r="A2256" t="s">
        <v>2379</v>
      </c>
      <c r="B2256" t="s">
        <v>3273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10672</v>
      </c>
      <c r="O2256">
        <v>0</v>
      </c>
      <c r="P2256">
        <v>42861</v>
      </c>
      <c r="Q2256">
        <v>16021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f t="shared" si="35"/>
        <v>13</v>
      </c>
    </row>
    <row r="2257" spans="1:24" x14ac:dyDescent="0.25">
      <c r="A2257" t="s">
        <v>2380</v>
      </c>
      <c r="B2257" t="s">
        <v>3273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13296</v>
      </c>
      <c r="M2257">
        <v>0</v>
      </c>
      <c r="N2257">
        <v>0</v>
      </c>
      <c r="O2257">
        <v>0</v>
      </c>
      <c r="P2257">
        <v>0</v>
      </c>
      <c r="Q2257">
        <v>26117</v>
      </c>
      <c r="R2257">
        <v>0</v>
      </c>
      <c r="S2257">
        <v>0</v>
      </c>
      <c r="T2257">
        <v>0</v>
      </c>
      <c r="U2257">
        <v>2757</v>
      </c>
      <c r="V2257">
        <v>0</v>
      </c>
      <c r="W2257">
        <v>0</v>
      </c>
      <c r="X2257">
        <f t="shared" si="35"/>
        <v>13</v>
      </c>
    </row>
    <row r="2258" spans="1:24" x14ac:dyDescent="0.25">
      <c r="A2258" t="s">
        <v>209</v>
      </c>
      <c r="B2258" t="s">
        <v>3289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f t="shared" si="35"/>
        <v>16</v>
      </c>
    </row>
    <row r="2259" spans="1:24" x14ac:dyDescent="0.25">
      <c r="A2259" t="s">
        <v>276</v>
      </c>
      <c r="B2259" t="s">
        <v>3289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f t="shared" si="35"/>
        <v>16</v>
      </c>
    </row>
    <row r="2260" spans="1:24" x14ac:dyDescent="0.25">
      <c r="A2260" t="s">
        <v>353</v>
      </c>
      <c r="B2260" t="s">
        <v>3289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f t="shared" si="35"/>
        <v>16</v>
      </c>
    </row>
    <row r="2261" spans="1:24" x14ac:dyDescent="0.25">
      <c r="A2261" t="s">
        <v>448</v>
      </c>
      <c r="B2261" t="s">
        <v>3289</v>
      </c>
      <c r="C2261">
        <v>0</v>
      </c>
      <c r="D2261">
        <v>0</v>
      </c>
      <c r="E2261">
        <v>0</v>
      </c>
      <c r="F2261">
        <v>67377</v>
      </c>
      <c r="G2261">
        <v>73354</v>
      </c>
      <c r="H2261">
        <v>0</v>
      </c>
      <c r="I2261">
        <v>52623</v>
      </c>
      <c r="J2261">
        <v>60397</v>
      </c>
      <c r="K2261">
        <v>66788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48563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f t="shared" si="35"/>
        <v>12</v>
      </c>
    </row>
    <row r="2262" spans="1:24" x14ac:dyDescent="0.25">
      <c r="A2262" t="s">
        <v>541</v>
      </c>
      <c r="B2262" t="s">
        <v>3289</v>
      </c>
      <c r="C2262">
        <v>0</v>
      </c>
      <c r="D2262">
        <v>0</v>
      </c>
      <c r="E2262">
        <v>0</v>
      </c>
      <c r="F2262">
        <v>1660358</v>
      </c>
      <c r="G2262">
        <v>1616927</v>
      </c>
      <c r="H2262">
        <v>1656251</v>
      </c>
      <c r="I2262">
        <v>0</v>
      </c>
      <c r="J2262">
        <v>0</v>
      </c>
      <c r="K2262">
        <v>0</v>
      </c>
      <c r="L2262">
        <v>15822517</v>
      </c>
      <c r="M2262">
        <v>16466140</v>
      </c>
      <c r="N2262">
        <v>16546340</v>
      </c>
      <c r="O2262">
        <v>0</v>
      </c>
      <c r="P2262">
        <v>0</v>
      </c>
      <c r="Q2262">
        <v>0</v>
      </c>
      <c r="R2262">
        <v>1858195</v>
      </c>
      <c r="S2262">
        <v>1915458</v>
      </c>
      <c r="T2262">
        <v>1916847</v>
      </c>
      <c r="U2262">
        <v>16916978</v>
      </c>
      <c r="V2262">
        <v>17971982</v>
      </c>
      <c r="W2262">
        <v>17644981</v>
      </c>
      <c r="X2262">
        <f t="shared" si="35"/>
        <v>6</v>
      </c>
    </row>
    <row r="2263" spans="1:24" x14ac:dyDescent="0.25">
      <c r="A2263" t="s">
        <v>592</v>
      </c>
      <c r="B2263" t="s">
        <v>3289</v>
      </c>
      <c r="C2263">
        <v>0</v>
      </c>
      <c r="D2263">
        <v>0</v>
      </c>
      <c r="E2263">
        <v>0</v>
      </c>
      <c r="F2263">
        <v>44667</v>
      </c>
      <c r="G2263">
        <v>61169</v>
      </c>
      <c r="H2263">
        <v>60215</v>
      </c>
      <c r="I2263">
        <v>11553</v>
      </c>
      <c r="J2263">
        <v>0</v>
      </c>
      <c r="K2263">
        <v>5891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f t="shared" si="35"/>
        <v>13</v>
      </c>
    </row>
    <row r="2264" spans="1:24" x14ac:dyDescent="0.25">
      <c r="A2264" t="s">
        <v>2052</v>
      </c>
      <c r="B2264" t="s">
        <v>3289</v>
      </c>
      <c r="C2264">
        <v>0</v>
      </c>
      <c r="D2264">
        <v>0</v>
      </c>
      <c r="E2264">
        <v>0</v>
      </c>
      <c r="F2264">
        <v>21928</v>
      </c>
      <c r="G2264">
        <v>23724</v>
      </c>
      <c r="H2264">
        <v>0</v>
      </c>
      <c r="I2264">
        <v>0</v>
      </c>
      <c r="J2264">
        <v>0</v>
      </c>
      <c r="K2264">
        <v>0</v>
      </c>
      <c r="L2264">
        <v>407981</v>
      </c>
      <c r="M2264">
        <v>440525</v>
      </c>
      <c r="N2264">
        <v>368515</v>
      </c>
      <c r="O2264">
        <v>99708</v>
      </c>
      <c r="P2264">
        <v>113085</v>
      </c>
      <c r="Q2264">
        <v>154246</v>
      </c>
      <c r="R2264">
        <v>0</v>
      </c>
      <c r="S2264">
        <v>0</v>
      </c>
      <c r="T2264">
        <v>0</v>
      </c>
      <c r="U2264">
        <v>361801</v>
      </c>
      <c r="V2264">
        <v>360179</v>
      </c>
      <c r="W2264">
        <v>295125</v>
      </c>
      <c r="X2264">
        <f t="shared" si="35"/>
        <v>7</v>
      </c>
    </row>
    <row r="2265" spans="1:24" x14ac:dyDescent="0.25">
      <c r="A2265" t="s">
        <v>2124</v>
      </c>
      <c r="B2265" t="s">
        <v>3289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4897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12668</v>
      </c>
      <c r="W2265">
        <v>12281</v>
      </c>
      <c r="X2265">
        <f t="shared" si="35"/>
        <v>13</v>
      </c>
    </row>
    <row r="2266" spans="1:24" x14ac:dyDescent="0.25">
      <c r="A2266" t="s">
        <v>2171</v>
      </c>
      <c r="B2266" t="s">
        <v>3289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231361</v>
      </c>
      <c r="V2266">
        <v>0</v>
      </c>
      <c r="W2266">
        <v>0</v>
      </c>
      <c r="X2266">
        <f t="shared" si="35"/>
        <v>15</v>
      </c>
    </row>
    <row r="2267" spans="1:24" x14ac:dyDescent="0.25">
      <c r="A2267" t="s">
        <v>2307</v>
      </c>
      <c r="B2267" t="s">
        <v>3289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16307</v>
      </c>
      <c r="P2267">
        <v>3353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37731</v>
      </c>
      <c r="W2267">
        <v>0</v>
      </c>
      <c r="X2267">
        <f t="shared" si="35"/>
        <v>13</v>
      </c>
    </row>
    <row r="2268" spans="1:24" x14ac:dyDescent="0.25">
      <c r="A2268" t="s">
        <v>2388</v>
      </c>
      <c r="B2268" t="s">
        <v>3289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460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f t="shared" si="35"/>
        <v>15</v>
      </c>
    </row>
    <row r="2269" spans="1:24" x14ac:dyDescent="0.25">
      <c r="A2269" t="s">
        <v>2392</v>
      </c>
      <c r="B2269" t="s">
        <v>3289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f t="shared" si="35"/>
        <v>16</v>
      </c>
    </row>
    <row r="2270" spans="1:24" x14ac:dyDescent="0.25">
      <c r="A2270" t="s">
        <v>2398</v>
      </c>
      <c r="B2270" t="s">
        <v>3289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2834729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f t="shared" si="35"/>
        <v>15</v>
      </c>
    </row>
    <row r="2271" spans="1:24" x14ac:dyDescent="0.25">
      <c r="A2271" t="s">
        <v>2407</v>
      </c>
      <c r="B2271" t="s">
        <v>3289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f t="shared" si="35"/>
        <v>16</v>
      </c>
    </row>
    <row r="2272" spans="1:24" x14ac:dyDescent="0.25">
      <c r="A2272" t="s">
        <v>2412</v>
      </c>
      <c r="B2272" t="s">
        <v>3289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1327</v>
      </c>
      <c r="T2272">
        <v>0</v>
      </c>
      <c r="U2272">
        <v>0</v>
      </c>
      <c r="V2272">
        <v>0</v>
      </c>
      <c r="W2272">
        <v>0</v>
      </c>
      <c r="X2272">
        <f t="shared" si="35"/>
        <v>15</v>
      </c>
    </row>
    <row r="2273" spans="1:24" x14ac:dyDescent="0.25">
      <c r="A2273" t="s">
        <v>2415</v>
      </c>
      <c r="B2273" t="s">
        <v>3289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f t="shared" si="35"/>
        <v>16</v>
      </c>
    </row>
    <row r="2274" spans="1:24" x14ac:dyDescent="0.25">
      <c r="A2274" t="s">
        <v>2418</v>
      </c>
      <c r="B2274" t="s">
        <v>3289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f t="shared" si="35"/>
        <v>16</v>
      </c>
    </row>
    <row r="2275" spans="1:24" x14ac:dyDescent="0.25">
      <c r="A2275" t="s">
        <v>2430</v>
      </c>
      <c r="B2275" t="s">
        <v>3289</v>
      </c>
      <c r="C2275">
        <v>0</v>
      </c>
      <c r="D2275">
        <v>0</v>
      </c>
      <c r="E2275">
        <v>0</v>
      </c>
      <c r="F2275">
        <v>39046</v>
      </c>
      <c r="G2275">
        <v>0</v>
      </c>
      <c r="H2275">
        <v>0</v>
      </c>
      <c r="I2275">
        <v>0</v>
      </c>
      <c r="J2275">
        <v>0</v>
      </c>
      <c r="K2275">
        <v>55932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96854</v>
      </c>
      <c r="T2275">
        <v>0</v>
      </c>
      <c r="U2275">
        <v>0</v>
      </c>
      <c r="V2275">
        <v>0</v>
      </c>
      <c r="W2275">
        <v>0</v>
      </c>
      <c r="X2275">
        <f t="shared" si="35"/>
        <v>14</v>
      </c>
    </row>
    <row r="2276" spans="1:24" x14ac:dyDescent="0.25">
      <c r="A2276" t="s">
        <v>2436</v>
      </c>
      <c r="B2276" t="s">
        <v>3289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f t="shared" si="35"/>
        <v>16</v>
      </c>
    </row>
    <row r="2277" spans="1:24" x14ac:dyDescent="0.25">
      <c r="A2277" t="s">
        <v>2440</v>
      </c>
      <c r="B2277" t="s">
        <v>3289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f t="shared" si="35"/>
        <v>16</v>
      </c>
    </row>
    <row r="2278" spans="1:24" x14ac:dyDescent="0.25">
      <c r="A2278" t="s">
        <v>2442</v>
      </c>
      <c r="B2278" t="s">
        <v>3289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f t="shared" si="35"/>
        <v>16</v>
      </c>
    </row>
    <row r="2279" spans="1:24" x14ac:dyDescent="0.25">
      <c r="A2279" t="s">
        <v>2446</v>
      </c>
      <c r="B2279" t="s">
        <v>3289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f t="shared" si="35"/>
        <v>16</v>
      </c>
    </row>
    <row r="2280" spans="1:24" x14ac:dyDescent="0.25">
      <c r="A2280" t="s">
        <v>2447</v>
      </c>
      <c r="B2280" t="s">
        <v>3289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7908</v>
      </c>
      <c r="P2280">
        <v>0</v>
      </c>
      <c r="Q2280">
        <v>0</v>
      </c>
      <c r="R2280">
        <v>3792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f t="shared" si="35"/>
        <v>14</v>
      </c>
    </row>
    <row r="2281" spans="1:24" x14ac:dyDescent="0.25">
      <c r="A2281" t="s">
        <v>2449</v>
      </c>
      <c r="B2281" t="s">
        <v>3289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f t="shared" si="35"/>
        <v>16</v>
      </c>
    </row>
    <row r="2282" spans="1:24" x14ac:dyDescent="0.25">
      <c r="A2282" t="s">
        <v>2450</v>
      </c>
      <c r="B2282" t="s">
        <v>3289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f t="shared" si="35"/>
        <v>16</v>
      </c>
    </row>
    <row r="2283" spans="1:24" x14ac:dyDescent="0.25">
      <c r="A2283" t="s">
        <v>2451</v>
      </c>
      <c r="B2283" t="s">
        <v>3289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f t="shared" si="35"/>
        <v>16</v>
      </c>
    </row>
    <row r="2284" spans="1:24" x14ac:dyDescent="0.25">
      <c r="A2284" t="s">
        <v>2461</v>
      </c>
      <c r="B2284" t="s">
        <v>3289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69169</v>
      </c>
      <c r="X2284">
        <f t="shared" si="35"/>
        <v>15</v>
      </c>
    </row>
    <row r="2285" spans="1:24" x14ac:dyDescent="0.25">
      <c r="A2285" t="s">
        <v>2463</v>
      </c>
      <c r="B2285" t="s">
        <v>3289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f t="shared" si="35"/>
        <v>16</v>
      </c>
    </row>
    <row r="2286" spans="1:24" x14ac:dyDescent="0.25">
      <c r="A2286" t="s">
        <v>2463</v>
      </c>
      <c r="B2286" t="s">
        <v>3289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f t="shared" si="35"/>
        <v>16</v>
      </c>
    </row>
    <row r="2287" spans="1:24" x14ac:dyDescent="0.25">
      <c r="A2287" t="s">
        <v>2464</v>
      </c>
      <c r="B2287" t="s">
        <v>3289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f t="shared" si="35"/>
        <v>16</v>
      </c>
    </row>
    <row r="2288" spans="1:24" x14ac:dyDescent="0.25">
      <c r="A2288" t="s">
        <v>2465</v>
      </c>
      <c r="B2288" t="s">
        <v>3289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f t="shared" si="35"/>
        <v>16</v>
      </c>
    </row>
    <row r="2289" spans="1:24" x14ac:dyDescent="0.25">
      <c r="A2289" t="s">
        <v>2467</v>
      </c>
      <c r="B2289" t="s">
        <v>3289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f t="shared" si="35"/>
        <v>16</v>
      </c>
    </row>
    <row r="2290" spans="1:24" x14ac:dyDescent="0.25">
      <c r="A2290" t="s">
        <v>2468</v>
      </c>
      <c r="B2290" t="s">
        <v>3289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f t="shared" si="35"/>
        <v>16</v>
      </c>
    </row>
    <row r="2291" spans="1:24" x14ac:dyDescent="0.25">
      <c r="A2291" t="s">
        <v>2471</v>
      </c>
      <c r="B2291" t="s">
        <v>3289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f t="shared" si="35"/>
        <v>16</v>
      </c>
    </row>
    <row r="2292" spans="1:24" x14ac:dyDescent="0.25">
      <c r="A2292" t="s">
        <v>2471</v>
      </c>
      <c r="B2292" t="s">
        <v>3289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f t="shared" si="35"/>
        <v>16</v>
      </c>
    </row>
    <row r="2293" spans="1:24" x14ac:dyDescent="0.25">
      <c r="A2293" t="s">
        <v>2473</v>
      </c>
      <c r="B2293" t="s">
        <v>3289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f t="shared" si="35"/>
        <v>16</v>
      </c>
    </row>
    <row r="2294" spans="1:24" x14ac:dyDescent="0.25">
      <c r="A2294" t="s">
        <v>2474</v>
      </c>
      <c r="B2294" t="s">
        <v>3289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f t="shared" si="35"/>
        <v>16</v>
      </c>
    </row>
    <row r="2295" spans="1:24" x14ac:dyDescent="0.25">
      <c r="A2295" t="s">
        <v>2479</v>
      </c>
      <c r="B2295" t="s">
        <v>3289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f t="shared" si="35"/>
        <v>16</v>
      </c>
    </row>
    <row r="2296" spans="1:24" x14ac:dyDescent="0.25">
      <c r="A2296" t="s">
        <v>2484</v>
      </c>
      <c r="B2296" t="s">
        <v>3289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f t="shared" si="35"/>
        <v>16</v>
      </c>
    </row>
    <row r="2297" spans="1:24" x14ac:dyDescent="0.25">
      <c r="A2297" t="s">
        <v>2488</v>
      </c>
      <c r="B2297" t="s">
        <v>3289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f t="shared" si="35"/>
        <v>16</v>
      </c>
    </row>
    <row r="2298" spans="1:24" x14ac:dyDescent="0.25">
      <c r="A2298" t="s">
        <v>2489</v>
      </c>
      <c r="B2298" t="s">
        <v>3289</v>
      </c>
      <c r="C2298">
        <v>0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f t="shared" si="35"/>
        <v>16</v>
      </c>
    </row>
    <row r="2299" spans="1:24" x14ac:dyDescent="0.25">
      <c r="A2299" t="s">
        <v>2490</v>
      </c>
      <c r="B2299" t="s">
        <v>3289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f t="shared" si="35"/>
        <v>16</v>
      </c>
    </row>
    <row r="2300" spans="1:24" x14ac:dyDescent="0.25">
      <c r="A2300" t="s">
        <v>2492</v>
      </c>
      <c r="B2300" t="s">
        <v>3289</v>
      </c>
      <c r="C2300">
        <v>0</v>
      </c>
      <c r="D2300">
        <v>665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f t="shared" si="35"/>
        <v>16</v>
      </c>
    </row>
    <row r="2301" spans="1:24" x14ac:dyDescent="0.25">
      <c r="A2301" t="s">
        <v>2497</v>
      </c>
      <c r="B2301" t="s">
        <v>3289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10825</v>
      </c>
      <c r="O2301">
        <v>7308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18797</v>
      </c>
      <c r="X2301">
        <f t="shared" si="35"/>
        <v>13</v>
      </c>
    </row>
    <row r="2302" spans="1:24" x14ac:dyDescent="0.25">
      <c r="A2302" t="s">
        <v>2498</v>
      </c>
      <c r="B2302" t="s">
        <v>3289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f t="shared" si="35"/>
        <v>16</v>
      </c>
    </row>
    <row r="2303" spans="1:24" x14ac:dyDescent="0.25">
      <c r="A2303" t="s">
        <v>2500</v>
      </c>
      <c r="B2303" t="s">
        <v>3289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f t="shared" si="35"/>
        <v>16</v>
      </c>
    </row>
    <row r="2304" spans="1:24" x14ac:dyDescent="0.25">
      <c r="A2304" t="s">
        <v>2508</v>
      </c>
      <c r="B2304" t="s">
        <v>3289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f t="shared" si="35"/>
        <v>16</v>
      </c>
    </row>
    <row r="2305" spans="1:24" x14ac:dyDescent="0.25">
      <c r="A2305" t="s">
        <v>2510</v>
      </c>
      <c r="B2305" t="s">
        <v>3289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f t="shared" si="35"/>
        <v>16</v>
      </c>
    </row>
    <row r="2306" spans="1:24" x14ac:dyDescent="0.25">
      <c r="A2306" t="s">
        <v>2513</v>
      </c>
      <c r="B2306" t="s">
        <v>3289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f t="shared" si="35"/>
        <v>16</v>
      </c>
    </row>
    <row r="2307" spans="1:24" x14ac:dyDescent="0.25">
      <c r="A2307" t="s">
        <v>2517</v>
      </c>
      <c r="B2307" t="s">
        <v>3289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f t="shared" ref="X2307:X2370" si="36">COUNTIF(H2307:W2307,0)</f>
        <v>16</v>
      </c>
    </row>
    <row r="2308" spans="1:24" x14ac:dyDescent="0.25">
      <c r="A2308" t="s">
        <v>2518</v>
      </c>
      <c r="B2308" t="s">
        <v>3289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f t="shared" si="36"/>
        <v>16</v>
      </c>
    </row>
    <row r="2309" spans="1:24" x14ac:dyDescent="0.25">
      <c r="A2309" t="s">
        <v>2522</v>
      </c>
      <c r="B2309" t="s">
        <v>3289</v>
      </c>
      <c r="C2309">
        <v>0</v>
      </c>
      <c r="D2309">
        <v>0</v>
      </c>
      <c r="E2309">
        <v>0</v>
      </c>
      <c r="F2309">
        <v>412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f t="shared" si="36"/>
        <v>16</v>
      </c>
    </row>
    <row r="2310" spans="1:24" x14ac:dyDescent="0.25">
      <c r="A2310" t="s">
        <v>2523</v>
      </c>
      <c r="B2310" t="s">
        <v>3289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4875</v>
      </c>
      <c r="X2310">
        <f t="shared" si="36"/>
        <v>15</v>
      </c>
    </row>
    <row r="2311" spans="1:24" x14ac:dyDescent="0.25">
      <c r="A2311" t="s">
        <v>2536</v>
      </c>
      <c r="B2311" t="s">
        <v>3289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f t="shared" si="36"/>
        <v>16</v>
      </c>
    </row>
    <row r="2312" spans="1:24" x14ac:dyDescent="0.25">
      <c r="A2312" t="s">
        <v>2539</v>
      </c>
      <c r="B2312" t="s">
        <v>3289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f t="shared" si="36"/>
        <v>16</v>
      </c>
    </row>
    <row r="2313" spans="1:24" x14ac:dyDescent="0.25">
      <c r="A2313" t="s">
        <v>2540</v>
      </c>
      <c r="B2313" t="s">
        <v>3289</v>
      </c>
      <c r="C2313">
        <v>0</v>
      </c>
      <c r="D2313">
        <v>0</v>
      </c>
      <c r="E2313">
        <v>0</v>
      </c>
      <c r="F2313">
        <v>0</v>
      </c>
      <c r="G2313">
        <v>7710</v>
      </c>
      <c r="H2313">
        <v>0</v>
      </c>
      <c r="I2313">
        <v>4005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8312</v>
      </c>
      <c r="T2313">
        <v>0</v>
      </c>
      <c r="U2313">
        <v>0</v>
      </c>
      <c r="V2313">
        <v>0</v>
      </c>
      <c r="W2313">
        <v>0</v>
      </c>
      <c r="X2313">
        <f t="shared" si="36"/>
        <v>14</v>
      </c>
    </row>
    <row r="2314" spans="1:24" x14ac:dyDescent="0.25">
      <c r="A2314" t="s">
        <v>2541</v>
      </c>
      <c r="B2314" t="s">
        <v>3289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f t="shared" si="36"/>
        <v>16</v>
      </c>
    </row>
    <row r="2315" spans="1:24" x14ac:dyDescent="0.25">
      <c r="A2315" t="s">
        <v>2543</v>
      </c>
      <c r="B2315" t="s">
        <v>3289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f t="shared" si="36"/>
        <v>16</v>
      </c>
    </row>
    <row r="2316" spans="1:24" x14ac:dyDescent="0.25">
      <c r="A2316" t="s">
        <v>2544</v>
      </c>
      <c r="B2316" t="s">
        <v>3289</v>
      </c>
      <c r="C2316">
        <v>0</v>
      </c>
      <c r="D2316">
        <v>0</v>
      </c>
      <c r="E2316">
        <v>0</v>
      </c>
      <c r="F2316">
        <v>314</v>
      </c>
      <c r="G2316">
        <v>0</v>
      </c>
      <c r="H2316">
        <v>0</v>
      </c>
      <c r="I2316">
        <v>0</v>
      </c>
      <c r="J2316">
        <v>0</v>
      </c>
      <c r="K2316">
        <v>760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253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f t="shared" si="36"/>
        <v>14</v>
      </c>
    </row>
    <row r="2317" spans="1:24" x14ac:dyDescent="0.25">
      <c r="A2317" t="s">
        <v>2549</v>
      </c>
      <c r="B2317" t="s">
        <v>3289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f t="shared" si="36"/>
        <v>16</v>
      </c>
    </row>
    <row r="2318" spans="1:24" x14ac:dyDescent="0.25">
      <c r="A2318" t="s">
        <v>2564</v>
      </c>
      <c r="B2318" t="s">
        <v>3289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f t="shared" si="36"/>
        <v>16</v>
      </c>
    </row>
    <row r="2319" spans="1:24" x14ac:dyDescent="0.25">
      <c r="A2319" t="s">
        <v>2568</v>
      </c>
      <c r="B2319" t="s">
        <v>3289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f t="shared" si="36"/>
        <v>16</v>
      </c>
    </row>
    <row r="2320" spans="1:24" x14ac:dyDescent="0.25">
      <c r="A2320" t="s">
        <v>87</v>
      </c>
      <c r="B2320" t="s">
        <v>3281</v>
      </c>
      <c r="C2320">
        <v>617847</v>
      </c>
      <c r="D2320">
        <v>176546</v>
      </c>
      <c r="E2320">
        <v>112154</v>
      </c>
      <c r="F2320">
        <v>7379592</v>
      </c>
      <c r="G2320">
        <v>7222172</v>
      </c>
      <c r="H2320">
        <v>7409295</v>
      </c>
      <c r="I2320">
        <v>9046803</v>
      </c>
      <c r="J2320">
        <v>8721781</v>
      </c>
      <c r="K2320">
        <v>8866868</v>
      </c>
      <c r="L2320">
        <v>1830415</v>
      </c>
      <c r="M2320">
        <v>1829787</v>
      </c>
      <c r="N2320">
        <v>1787864</v>
      </c>
      <c r="O2320">
        <v>1566384</v>
      </c>
      <c r="P2320">
        <v>1499736</v>
      </c>
      <c r="Q2320">
        <v>1427805</v>
      </c>
      <c r="R2320">
        <v>5445104</v>
      </c>
      <c r="S2320">
        <v>5274833</v>
      </c>
      <c r="T2320">
        <v>6701895</v>
      </c>
      <c r="U2320">
        <v>0</v>
      </c>
      <c r="V2320">
        <v>0</v>
      </c>
      <c r="W2320">
        <v>0</v>
      </c>
      <c r="X2320">
        <f t="shared" si="36"/>
        <v>3</v>
      </c>
    </row>
    <row r="2321" spans="1:24" x14ac:dyDescent="0.25">
      <c r="A2321" t="s">
        <v>387</v>
      </c>
      <c r="B2321" t="s">
        <v>3281</v>
      </c>
      <c r="C2321">
        <v>0</v>
      </c>
      <c r="D2321">
        <v>1351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3004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f t="shared" si="36"/>
        <v>15</v>
      </c>
    </row>
    <row r="2322" spans="1:24" x14ac:dyDescent="0.25">
      <c r="A2322" t="s">
        <v>549</v>
      </c>
      <c r="B2322" t="s">
        <v>3281</v>
      </c>
      <c r="C2322">
        <v>0</v>
      </c>
      <c r="D2322">
        <v>0</v>
      </c>
      <c r="E2322">
        <v>0</v>
      </c>
      <c r="F2322">
        <v>261717</v>
      </c>
      <c r="G2322">
        <v>213877</v>
      </c>
      <c r="H2322">
        <v>207878</v>
      </c>
      <c r="I2322">
        <v>281402</v>
      </c>
      <c r="J2322">
        <v>313068</v>
      </c>
      <c r="K2322">
        <v>235051</v>
      </c>
      <c r="L2322">
        <v>10272288</v>
      </c>
      <c r="M2322">
        <v>10545063</v>
      </c>
      <c r="N2322">
        <v>10371451</v>
      </c>
      <c r="O2322">
        <v>13440352</v>
      </c>
      <c r="P2322">
        <v>13067935</v>
      </c>
      <c r="Q2322">
        <v>12665533</v>
      </c>
      <c r="R2322">
        <v>384817</v>
      </c>
      <c r="S2322">
        <v>390230</v>
      </c>
      <c r="T2322">
        <v>273226</v>
      </c>
      <c r="U2322">
        <v>25561553</v>
      </c>
      <c r="V2322">
        <v>25764362</v>
      </c>
      <c r="W2322">
        <v>25079589</v>
      </c>
      <c r="X2322">
        <f t="shared" si="36"/>
        <v>0</v>
      </c>
    </row>
    <row r="2323" spans="1:24" x14ac:dyDescent="0.25">
      <c r="A2323" t="s">
        <v>580</v>
      </c>
      <c r="B2323" t="s">
        <v>3281</v>
      </c>
      <c r="C2323">
        <v>0</v>
      </c>
      <c r="D2323">
        <v>0</v>
      </c>
      <c r="E2323">
        <v>0</v>
      </c>
      <c r="F2323">
        <v>87393</v>
      </c>
      <c r="G2323">
        <v>98995</v>
      </c>
      <c r="H2323">
        <v>126090</v>
      </c>
      <c r="I2323">
        <v>137673</v>
      </c>
      <c r="J2323">
        <v>162882</v>
      </c>
      <c r="K2323">
        <v>175576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142624</v>
      </c>
      <c r="S2323">
        <v>202322</v>
      </c>
      <c r="T2323">
        <v>218598</v>
      </c>
      <c r="U2323">
        <v>0</v>
      </c>
      <c r="V2323">
        <v>0</v>
      </c>
      <c r="W2323">
        <v>0</v>
      </c>
      <c r="X2323">
        <f t="shared" si="36"/>
        <v>9</v>
      </c>
    </row>
    <row r="2324" spans="1:24" x14ac:dyDescent="0.25">
      <c r="A2324" t="s">
        <v>694</v>
      </c>
      <c r="B2324" t="s">
        <v>3281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103730</v>
      </c>
      <c r="J2324">
        <v>101730</v>
      </c>
      <c r="K2324">
        <v>114007</v>
      </c>
      <c r="L2324">
        <v>461561</v>
      </c>
      <c r="M2324">
        <v>387893</v>
      </c>
      <c r="N2324">
        <v>541619</v>
      </c>
      <c r="O2324">
        <v>2149670</v>
      </c>
      <c r="P2324">
        <v>2211379</v>
      </c>
      <c r="Q2324">
        <v>2456639</v>
      </c>
      <c r="R2324">
        <v>333241</v>
      </c>
      <c r="S2324">
        <v>371464</v>
      </c>
      <c r="T2324">
        <v>364707</v>
      </c>
      <c r="U2324">
        <v>6983679</v>
      </c>
      <c r="V2324">
        <v>7701985</v>
      </c>
      <c r="W2324">
        <v>7359369</v>
      </c>
      <c r="X2324">
        <f t="shared" si="36"/>
        <v>1</v>
      </c>
    </row>
    <row r="2325" spans="1:24" x14ac:dyDescent="0.25">
      <c r="A2325" t="s">
        <v>845</v>
      </c>
      <c r="B2325" t="s">
        <v>3281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683361</v>
      </c>
      <c r="J2325">
        <v>731109</v>
      </c>
      <c r="K2325">
        <v>500134</v>
      </c>
      <c r="L2325">
        <v>0</v>
      </c>
      <c r="M2325">
        <v>0</v>
      </c>
      <c r="N2325">
        <v>0</v>
      </c>
      <c r="O2325">
        <v>0</v>
      </c>
      <c r="P2325">
        <v>4104433</v>
      </c>
      <c r="Q2325">
        <v>3878159</v>
      </c>
      <c r="R2325">
        <v>0</v>
      </c>
      <c r="S2325">
        <v>0</v>
      </c>
      <c r="T2325">
        <v>0</v>
      </c>
      <c r="U2325">
        <v>4904258</v>
      </c>
      <c r="V2325">
        <v>2801080</v>
      </c>
      <c r="W2325">
        <v>5643725</v>
      </c>
      <c r="X2325">
        <f t="shared" si="36"/>
        <v>8</v>
      </c>
    </row>
    <row r="2326" spans="1:24" x14ac:dyDescent="0.25">
      <c r="A2326" t="s">
        <v>1482</v>
      </c>
      <c r="B2326" t="s">
        <v>3281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58815</v>
      </c>
      <c r="Q2326">
        <v>62561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13950</v>
      </c>
      <c r="X2326">
        <f t="shared" si="36"/>
        <v>13</v>
      </c>
    </row>
    <row r="2327" spans="1:24" x14ac:dyDescent="0.25">
      <c r="A2327" t="s">
        <v>1501</v>
      </c>
      <c r="B2327" t="s">
        <v>3281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20442</v>
      </c>
      <c r="M2327">
        <v>23451</v>
      </c>
      <c r="N2327">
        <v>0</v>
      </c>
      <c r="O2327">
        <v>19758</v>
      </c>
      <c r="P2327">
        <v>38481</v>
      </c>
      <c r="Q2327">
        <v>22797</v>
      </c>
      <c r="R2327">
        <v>0</v>
      </c>
      <c r="S2327">
        <v>0</v>
      </c>
      <c r="T2327">
        <v>0</v>
      </c>
      <c r="U2327">
        <v>0</v>
      </c>
      <c r="V2327">
        <v>22573</v>
      </c>
      <c r="W2327">
        <v>0</v>
      </c>
      <c r="X2327">
        <f t="shared" si="36"/>
        <v>10</v>
      </c>
    </row>
    <row r="2328" spans="1:24" x14ac:dyDescent="0.25">
      <c r="A2328" t="s">
        <v>1804</v>
      </c>
      <c r="B2328" t="s">
        <v>3281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102491</v>
      </c>
      <c r="V2328">
        <v>134967</v>
      </c>
      <c r="W2328">
        <v>66790</v>
      </c>
      <c r="X2328">
        <f t="shared" si="36"/>
        <v>13</v>
      </c>
    </row>
    <row r="2329" spans="1:24" x14ac:dyDescent="0.25">
      <c r="A2329" t="s">
        <v>1814</v>
      </c>
      <c r="B2329" t="s">
        <v>3281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f t="shared" si="36"/>
        <v>16</v>
      </c>
    </row>
    <row r="2330" spans="1:24" x14ac:dyDescent="0.25">
      <c r="A2330" t="s">
        <v>1896</v>
      </c>
      <c r="B2330" t="s">
        <v>3281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f t="shared" si="36"/>
        <v>16</v>
      </c>
    </row>
    <row r="2331" spans="1:24" x14ac:dyDescent="0.25">
      <c r="A2331" t="s">
        <v>2327</v>
      </c>
      <c r="B2331" t="s">
        <v>3281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356851246</v>
      </c>
      <c r="P2331">
        <v>343986496</v>
      </c>
      <c r="Q2331">
        <v>0</v>
      </c>
      <c r="R2331">
        <v>0</v>
      </c>
      <c r="S2331">
        <v>0</v>
      </c>
      <c r="T2331">
        <v>0</v>
      </c>
      <c r="U2331">
        <v>461292820</v>
      </c>
      <c r="V2331">
        <v>0</v>
      </c>
      <c r="W2331">
        <v>0</v>
      </c>
      <c r="X2331">
        <f t="shared" si="36"/>
        <v>13</v>
      </c>
    </row>
    <row r="2332" spans="1:24" x14ac:dyDescent="0.25">
      <c r="A2332" t="s">
        <v>2381</v>
      </c>
      <c r="B2332" t="s">
        <v>3281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5000</v>
      </c>
      <c r="J2332">
        <v>15768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f t="shared" si="36"/>
        <v>14</v>
      </c>
    </row>
    <row r="2333" spans="1:24" x14ac:dyDescent="0.25">
      <c r="A2333" t="s">
        <v>2383</v>
      </c>
      <c r="B2333" t="s">
        <v>3281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34372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f t="shared" si="36"/>
        <v>15</v>
      </c>
    </row>
    <row r="2334" spans="1:24" x14ac:dyDescent="0.25">
      <c r="A2334" t="s">
        <v>2391</v>
      </c>
      <c r="B2334" t="s">
        <v>3281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f t="shared" si="36"/>
        <v>16</v>
      </c>
    </row>
    <row r="2335" spans="1:24" x14ac:dyDescent="0.25">
      <c r="A2335" t="s">
        <v>2393</v>
      </c>
      <c r="B2335" t="s">
        <v>3281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f t="shared" si="36"/>
        <v>16</v>
      </c>
    </row>
    <row r="2336" spans="1:24" x14ac:dyDescent="0.25">
      <c r="A2336" t="s">
        <v>2400</v>
      </c>
      <c r="B2336" t="s">
        <v>3281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f t="shared" si="36"/>
        <v>16</v>
      </c>
    </row>
    <row r="2337" spans="1:24" x14ac:dyDescent="0.25">
      <c r="A2337" t="s">
        <v>2406</v>
      </c>
      <c r="B2337" t="s">
        <v>3281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f t="shared" si="36"/>
        <v>16</v>
      </c>
    </row>
    <row r="2338" spans="1:24" x14ac:dyDescent="0.25">
      <c r="A2338" t="s">
        <v>2408</v>
      </c>
      <c r="B2338" t="s">
        <v>3281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f t="shared" si="36"/>
        <v>16</v>
      </c>
    </row>
    <row r="2339" spans="1:24" x14ac:dyDescent="0.25">
      <c r="A2339" t="s">
        <v>2419</v>
      </c>
      <c r="B2339" t="s">
        <v>3281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f t="shared" si="36"/>
        <v>16</v>
      </c>
    </row>
    <row r="2340" spans="1:24" x14ac:dyDescent="0.25">
      <c r="A2340" t="s">
        <v>2420</v>
      </c>
      <c r="B2340" t="s">
        <v>3281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f t="shared" si="36"/>
        <v>16</v>
      </c>
    </row>
    <row r="2341" spans="1:24" x14ac:dyDescent="0.25">
      <c r="A2341" t="s">
        <v>2423</v>
      </c>
      <c r="B2341" t="s">
        <v>3281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f t="shared" si="36"/>
        <v>16</v>
      </c>
    </row>
    <row r="2342" spans="1:24" x14ac:dyDescent="0.25">
      <c r="A2342" t="s">
        <v>2424</v>
      </c>
      <c r="B2342" t="s">
        <v>3281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f t="shared" si="36"/>
        <v>16</v>
      </c>
    </row>
    <row r="2343" spans="1:24" x14ac:dyDescent="0.25">
      <c r="A2343" t="s">
        <v>2426</v>
      </c>
      <c r="B2343" t="s">
        <v>3281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f t="shared" si="36"/>
        <v>16</v>
      </c>
    </row>
    <row r="2344" spans="1:24" x14ac:dyDescent="0.25">
      <c r="A2344" t="s">
        <v>2427</v>
      </c>
      <c r="B2344" t="s">
        <v>3281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f t="shared" si="36"/>
        <v>16</v>
      </c>
    </row>
    <row r="2345" spans="1:24" x14ac:dyDescent="0.25">
      <c r="A2345" t="s">
        <v>2428</v>
      </c>
      <c r="B2345" t="s">
        <v>3281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f t="shared" si="36"/>
        <v>16</v>
      </c>
    </row>
    <row r="2346" spans="1:24" x14ac:dyDescent="0.25">
      <c r="A2346" t="s">
        <v>2428</v>
      </c>
      <c r="B2346" t="s">
        <v>3281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f t="shared" si="36"/>
        <v>16</v>
      </c>
    </row>
    <row r="2347" spans="1:24" x14ac:dyDescent="0.25">
      <c r="A2347" t="s">
        <v>2432</v>
      </c>
      <c r="B2347" t="s">
        <v>3281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f t="shared" si="36"/>
        <v>16</v>
      </c>
    </row>
    <row r="2348" spans="1:24" x14ac:dyDescent="0.25">
      <c r="A2348" t="s">
        <v>2433</v>
      </c>
      <c r="B2348" t="s">
        <v>3281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f t="shared" si="36"/>
        <v>16</v>
      </c>
    </row>
    <row r="2349" spans="1:24" x14ac:dyDescent="0.25">
      <c r="A2349" t="s">
        <v>2441</v>
      </c>
      <c r="B2349" t="s">
        <v>3281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f t="shared" si="36"/>
        <v>16</v>
      </c>
    </row>
    <row r="2350" spans="1:24" x14ac:dyDescent="0.25">
      <c r="A2350" t="s">
        <v>2445</v>
      </c>
      <c r="B2350" t="s">
        <v>3281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f t="shared" si="36"/>
        <v>16</v>
      </c>
    </row>
    <row r="2351" spans="1:24" x14ac:dyDescent="0.25">
      <c r="A2351" t="s">
        <v>2448</v>
      </c>
      <c r="B2351" t="s">
        <v>3281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9040</v>
      </c>
      <c r="T2351">
        <v>0</v>
      </c>
      <c r="U2351">
        <v>0</v>
      </c>
      <c r="V2351">
        <v>0</v>
      </c>
      <c r="W2351">
        <v>0</v>
      </c>
      <c r="X2351">
        <f t="shared" si="36"/>
        <v>15</v>
      </c>
    </row>
    <row r="2352" spans="1:24" x14ac:dyDescent="0.25">
      <c r="A2352" t="s">
        <v>2452</v>
      </c>
      <c r="B2352" t="s">
        <v>3281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f t="shared" si="36"/>
        <v>16</v>
      </c>
    </row>
    <row r="2353" spans="1:24" x14ac:dyDescent="0.25">
      <c r="A2353" t="s">
        <v>2454</v>
      </c>
      <c r="B2353" t="s">
        <v>3281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f t="shared" si="36"/>
        <v>16</v>
      </c>
    </row>
    <row r="2354" spans="1:24" x14ac:dyDescent="0.25">
      <c r="A2354" t="s">
        <v>2455</v>
      </c>
      <c r="B2354" t="s">
        <v>3281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f t="shared" si="36"/>
        <v>16</v>
      </c>
    </row>
    <row r="2355" spans="1:24" x14ac:dyDescent="0.25">
      <c r="A2355" t="s">
        <v>2458</v>
      </c>
      <c r="B2355" t="s">
        <v>3281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f t="shared" si="36"/>
        <v>16</v>
      </c>
    </row>
    <row r="2356" spans="1:24" x14ac:dyDescent="0.25">
      <c r="A2356" t="s">
        <v>2459</v>
      </c>
      <c r="B2356" t="s">
        <v>3281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f t="shared" si="36"/>
        <v>16</v>
      </c>
    </row>
    <row r="2357" spans="1:24" x14ac:dyDescent="0.25">
      <c r="A2357" t="s">
        <v>2466</v>
      </c>
      <c r="B2357" t="s">
        <v>3281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f t="shared" si="36"/>
        <v>16</v>
      </c>
    </row>
    <row r="2358" spans="1:24" x14ac:dyDescent="0.25">
      <c r="A2358" t="s">
        <v>2475</v>
      </c>
      <c r="B2358" t="s">
        <v>3281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f t="shared" si="36"/>
        <v>16</v>
      </c>
    </row>
    <row r="2359" spans="1:24" x14ac:dyDescent="0.25">
      <c r="A2359" t="s">
        <v>2481</v>
      </c>
      <c r="B2359" t="s">
        <v>3281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f t="shared" si="36"/>
        <v>16</v>
      </c>
    </row>
    <row r="2360" spans="1:24" x14ac:dyDescent="0.25">
      <c r="A2360" t="s">
        <v>2483</v>
      </c>
      <c r="B2360" t="s">
        <v>3281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f t="shared" si="36"/>
        <v>16</v>
      </c>
    </row>
    <row r="2361" spans="1:24" x14ac:dyDescent="0.25">
      <c r="A2361" t="s">
        <v>2486</v>
      </c>
      <c r="B2361" t="s">
        <v>3281</v>
      </c>
      <c r="C2361">
        <v>0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f t="shared" si="36"/>
        <v>16</v>
      </c>
    </row>
    <row r="2362" spans="1:24" x14ac:dyDescent="0.25">
      <c r="A2362" t="s">
        <v>2491</v>
      </c>
      <c r="B2362" t="s">
        <v>3281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f t="shared" si="36"/>
        <v>16</v>
      </c>
    </row>
    <row r="2363" spans="1:24" x14ac:dyDescent="0.25">
      <c r="A2363" t="s">
        <v>2493</v>
      </c>
      <c r="B2363" t="s">
        <v>3281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f t="shared" si="36"/>
        <v>16</v>
      </c>
    </row>
    <row r="2364" spans="1:24" x14ac:dyDescent="0.25">
      <c r="A2364" t="s">
        <v>2496</v>
      </c>
      <c r="B2364" t="s">
        <v>3281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f t="shared" si="36"/>
        <v>16</v>
      </c>
    </row>
    <row r="2365" spans="1:24" x14ac:dyDescent="0.25">
      <c r="A2365" t="s">
        <v>2502</v>
      </c>
      <c r="B2365" t="s">
        <v>3281</v>
      </c>
      <c r="C2365">
        <v>0</v>
      </c>
      <c r="D2365">
        <v>0</v>
      </c>
      <c r="E2365">
        <v>0</v>
      </c>
      <c r="F2365">
        <v>9078</v>
      </c>
      <c r="G2365">
        <v>0</v>
      </c>
      <c r="H2365">
        <v>0</v>
      </c>
      <c r="I2365">
        <v>9408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f t="shared" si="36"/>
        <v>15</v>
      </c>
    </row>
    <row r="2366" spans="1:24" x14ac:dyDescent="0.25">
      <c r="A2366" t="s">
        <v>2504</v>
      </c>
      <c r="B2366" t="s">
        <v>3281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f t="shared" si="36"/>
        <v>16</v>
      </c>
    </row>
    <row r="2367" spans="1:24" x14ac:dyDescent="0.25">
      <c r="A2367" t="s">
        <v>2506</v>
      </c>
      <c r="B2367" t="s">
        <v>3281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f t="shared" si="36"/>
        <v>16</v>
      </c>
    </row>
    <row r="2368" spans="1:24" x14ac:dyDescent="0.25">
      <c r="A2368" t="s">
        <v>2507</v>
      </c>
      <c r="B2368" t="s">
        <v>3281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f t="shared" si="36"/>
        <v>16</v>
      </c>
    </row>
    <row r="2369" spans="1:24" x14ac:dyDescent="0.25">
      <c r="A2369" t="s">
        <v>2511</v>
      </c>
      <c r="B2369" t="s">
        <v>3281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f t="shared" si="36"/>
        <v>16</v>
      </c>
    </row>
    <row r="2370" spans="1:24" x14ac:dyDescent="0.25">
      <c r="A2370" t="s">
        <v>2514</v>
      </c>
      <c r="B2370" t="s">
        <v>3281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f t="shared" si="36"/>
        <v>16</v>
      </c>
    </row>
    <row r="2371" spans="1:24" x14ac:dyDescent="0.25">
      <c r="A2371" t="s">
        <v>2519</v>
      </c>
      <c r="B2371" t="s">
        <v>3281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f t="shared" ref="X2371:X2434" si="37">COUNTIF(H2371:W2371,0)</f>
        <v>16</v>
      </c>
    </row>
    <row r="2372" spans="1:24" x14ac:dyDescent="0.25">
      <c r="A2372" t="s">
        <v>2521</v>
      </c>
      <c r="B2372" t="s">
        <v>3281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f t="shared" si="37"/>
        <v>16</v>
      </c>
    </row>
    <row r="2373" spans="1:24" x14ac:dyDescent="0.25">
      <c r="A2373" t="s">
        <v>2525</v>
      </c>
      <c r="B2373" t="s">
        <v>3281</v>
      </c>
      <c r="C2373">
        <v>0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f t="shared" si="37"/>
        <v>16</v>
      </c>
    </row>
    <row r="2374" spans="1:24" x14ac:dyDescent="0.25">
      <c r="A2374" t="s">
        <v>2527</v>
      </c>
      <c r="B2374" t="s">
        <v>3281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f t="shared" si="37"/>
        <v>16</v>
      </c>
    </row>
    <row r="2375" spans="1:24" x14ac:dyDescent="0.25">
      <c r="A2375" t="s">
        <v>2528</v>
      </c>
      <c r="B2375" t="s">
        <v>3281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3475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f t="shared" si="37"/>
        <v>15</v>
      </c>
    </row>
    <row r="2376" spans="1:24" x14ac:dyDescent="0.25">
      <c r="A2376" t="s">
        <v>2531</v>
      </c>
      <c r="B2376" t="s">
        <v>3281</v>
      </c>
      <c r="C2376">
        <v>0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f t="shared" si="37"/>
        <v>16</v>
      </c>
    </row>
    <row r="2377" spans="1:24" x14ac:dyDescent="0.25">
      <c r="A2377" t="s">
        <v>2545</v>
      </c>
      <c r="B2377" t="s">
        <v>3281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47521</v>
      </c>
      <c r="X2377">
        <f t="shared" si="37"/>
        <v>15</v>
      </c>
    </row>
    <row r="2378" spans="1:24" x14ac:dyDescent="0.25">
      <c r="A2378" t="s">
        <v>2548</v>
      </c>
      <c r="B2378" t="s">
        <v>3281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f t="shared" si="37"/>
        <v>16</v>
      </c>
    </row>
    <row r="2379" spans="1:24" x14ac:dyDescent="0.25">
      <c r="A2379" t="s">
        <v>2550</v>
      </c>
      <c r="B2379" t="s">
        <v>3281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f t="shared" si="37"/>
        <v>16</v>
      </c>
    </row>
    <row r="2380" spans="1:24" x14ac:dyDescent="0.25">
      <c r="A2380" t="s">
        <v>2550</v>
      </c>
      <c r="B2380" t="s">
        <v>3281</v>
      </c>
      <c r="C2380">
        <v>0</v>
      </c>
      <c r="D2380">
        <v>0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f t="shared" si="37"/>
        <v>16</v>
      </c>
    </row>
    <row r="2381" spans="1:24" x14ac:dyDescent="0.25">
      <c r="A2381" t="s">
        <v>2552</v>
      </c>
      <c r="B2381" t="s">
        <v>3281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f t="shared" si="37"/>
        <v>16</v>
      </c>
    </row>
    <row r="2382" spans="1:24" x14ac:dyDescent="0.25">
      <c r="A2382" t="s">
        <v>2552</v>
      </c>
      <c r="B2382" t="s">
        <v>3281</v>
      </c>
      <c r="C2382">
        <v>0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f t="shared" si="37"/>
        <v>16</v>
      </c>
    </row>
    <row r="2383" spans="1:24" x14ac:dyDescent="0.25">
      <c r="A2383" t="s">
        <v>2554</v>
      </c>
      <c r="B2383" t="s">
        <v>3281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f t="shared" si="37"/>
        <v>16</v>
      </c>
    </row>
    <row r="2384" spans="1:24" x14ac:dyDescent="0.25">
      <c r="A2384" t="s">
        <v>2555</v>
      </c>
      <c r="B2384" t="s">
        <v>3281</v>
      </c>
      <c r="C2384">
        <v>0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f t="shared" si="37"/>
        <v>16</v>
      </c>
    </row>
    <row r="2385" spans="1:24" x14ac:dyDescent="0.25">
      <c r="A2385" t="s">
        <v>2558</v>
      </c>
      <c r="B2385" t="s">
        <v>3281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f t="shared" si="37"/>
        <v>16</v>
      </c>
    </row>
    <row r="2386" spans="1:24" x14ac:dyDescent="0.25">
      <c r="A2386" t="s">
        <v>2560</v>
      </c>
      <c r="B2386" t="s">
        <v>3281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f t="shared" si="37"/>
        <v>16</v>
      </c>
    </row>
    <row r="2387" spans="1:24" x14ac:dyDescent="0.25">
      <c r="A2387" t="s">
        <v>2562</v>
      </c>
      <c r="B2387" t="s">
        <v>3281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f t="shared" si="37"/>
        <v>16</v>
      </c>
    </row>
    <row r="2388" spans="1:24" x14ac:dyDescent="0.25">
      <c r="A2388" t="s">
        <v>2563</v>
      </c>
      <c r="B2388" t="s">
        <v>3281</v>
      </c>
      <c r="C2388">
        <v>0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f t="shared" si="37"/>
        <v>16</v>
      </c>
    </row>
    <row r="2389" spans="1:24" x14ac:dyDescent="0.25">
      <c r="A2389" t="s">
        <v>2565</v>
      </c>
      <c r="B2389" t="s">
        <v>3281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f t="shared" si="37"/>
        <v>16</v>
      </c>
    </row>
    <row r="2390" spans="1:24" x14ac:dyDescent="0.25">
      <c r="A2390" t="s">
        <v>2569</v>
      </c>
      <c r="B2390" t="s">
        <v>3281</v>
      </c>
      <c r="C2390">
        <v>0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f t="shared" si="37"/>
        <v>16</v>
      </c>
    </row>
    <row r="2391" spans="1:24" x14ac:dyDescent="0.25">
      <c r="A2391" t="s">
        <v>2571</v>
      </c>
      <c r="B2391" t="s">
        <v>3281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f t="shared" si="37"/>
        <v>16</v>
      </c>
    </row>
    <row r="2392" spans="1:24" x14ac:dyDescent="0.25">
      <c r="A2392" t="s">
        <v>2574</v>
      </c>
      <c r="B2392" t="s">
        <v>3281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f t="shared" si="37"/>
        <v>16</v>
      </c>
    </row>
    <row r="2393" spans="1:24" x14ac:dyDescent="0.25">
      <c r="A2393" t="s">
        <v>2575</v>
      </c>
      <c r="B2393" t="s">
        <v>3281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f t="shared" si="37"/>
        <v>16</v>
      </c>
    </row>
    <row r="2394" spans="1:24" x14ac:dyDescent="0.25">
      <c r="A2394" t="s">
        <v>2400</v>
      </c>
      <c r="B2394" t="s">
        <v>3281</v>
      </c>
      <c r="C2394">
        <v>0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f t="shared" si="37"/>
        <v>16</v>
      </c>
    </row>
    <row r="2395" spans="1:24" x14ac:dyDescent="0.25">
      <c r="A2395" t="s">
        <v>2577</v>
      </c>
      <c r="B2395" t="s">
        <v>3281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f t="shared" si="37"/>
        <v>16</v>
      </c>
    </row>
    <row r="2396" spans="1:24" x14ac:dyDescent="0.25">
      <c r="A2396" t="s">
        <v>2578</v>
      </c>
      <c r="B2396" t="s">
        <v>3281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f t="shared" si="37"/>
        <v>16</v>
      </c>
    </row>
    <row r="2397" spans="1:24" x14ac:dyDescent="0.25">
      <c r="A2397" t="s">
        <v>2579</v>
      </c>
      <c r="B2397" t="s">
        <v>3281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f t="shared" si="37"/>
        <v>16</v>
      </c>
    </row>
    <row r="2398" spans="1:24" x14ac:dyDescent="0.25">
      <c r="A2398" t="s">
        <v>2580</v>
      </c>
      <c r="B2398" t="s">
        <v>3281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39533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f t="shared" si="37"/>
        <v>15</v>
      </c>
    </row>
    <row r="2399" spans="1:24" x14ac:dyDescent="0.25">
      <c r="A2399" t="s">
        <v>2583</v>
      </c>
      <c r="B2399" t="s">
        <v>3281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f t="shared" si="37"/>
        <v>16</v>
      </c>
    </row>
    <row r="2400" spans="1:24" x14ac:dyDescent="0.25">
      <c r="A2400" t="s">
        <v>2585</v>
      </c>
      <c r="B2400" t="s">
        <v>3281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f t="shared" si="37"/>
        <v>16</v>
      </c>
    </row>
    <row r="2401" spans="1:24" x14ac:dyDescent="0.25">
      <c r="A2401" t="s">
        <v>2586</v>
      </c>
      <c r="B2401" t="s">
        <v>3281</v>
      </c>
      <c r="C2401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f t="shared" si="37"/>
        <v>16</v>
      </c>
    </row>
    <row r="2402" spans="1:24" x14ac:dyDescent="0.25">
      <c r="A2402" t="s">
        <v>2589</v>
      </c>
      <c r="B2402" t="s">
        <v>3281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f t="shared" si="37"/>
        <v>16</v>
      </c>
    </row>
    <row r="2403" spans="1:24" x14ac:dyDescent="0.25">
      <c r="A2403" t="s">
        <v>2590</v>
      </c>
      <c r="B2403" t="s">
        <v>3281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f t="shared" si="37"/>
        <v>16</v>
      </c>
    </row>
    <row r="2404" spans="1:24" x14ac:dyDescent="0.25">
      <c r="A2404" t="s">
        <v>2591</v>
      </c>
      <c r="B2404" t="s">
        <v>3281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f t="shared" si="37"/>
        <v>16</v>
      </c>
    </row>
    <row r="2405" spans="1:24" x14ac:dyDescent="0.25">
      <c r="A2405" t="s">
        <v>2593</v>
      </c>
      <c r="B2405" t="s">
        <v>3281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f t="shared" si="37"/>
        <v>16</v>
      </c>
    </row>
    <row r="2406" spans="1:24" x14ac:dyDescent="0.25">
      <c r="A2406" t="s">
        <v>2596</v>
      </c>
      <c r="B2406" t="s">
        <v>3281</v>
      </c>
      <c r="C2406">
        <v>0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f t="shared" si="37"/>
        <v>16</v>
      </c>
    </row>
    <row r="2407" spans="1:24" x14ac:dyDescent="0.25">
      <c r="A2407" t="s">
        <v>2597</v>
      </c>
      <c r="B2407" t="s">
        <v>3281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f t="shared" si="37"/>
        <v>16</v>
      </c>
    </row>
    <row r="2408" spans="1:24" x14ac:dyDescent="0.25">
      <c r="A2408" t="s">
        <v>2600</v>
      </c>
      <c r="B2408" t="s">
        <v>3281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f t="shared" si="37"/>
        <v>16</v>
      </c>
    </row>
    <row r="2409" spans="1:24" x14ac:dyDescent="0.25">
      <c r="A2409" t="s">
        <v>2601</v>
      </c>
      <c r="B2409" t="s">
        <v>3281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f t="shared" si="37"/>
        <v>16</v>
      </c>
    </row>
    <row r="2410" spans="1:24" x14ac:dyDescent="0.25">
      <c r="A2410" t="s">
        <v>2602</v>
      </c>
      <c r="B2410" t="s">
        <v>3281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f t="shared" si="37"/>
        <v>16</v>
      </c>
    </row>
    <row r="2411" spans="1:24" x14ac:dyDescent="0.25">
      <c r="A2411" t="s">
        <v>2605</v>
      </c>
      <c r="B2411" t="s">
        <v>3281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f t="shared" si="37"/>
        <v>16</v>
      </c>
    </row>
    <row r="2412" spans="1:24" x14ac:dyDescent="0.25">
      <c r="A2412" t="s">
        <v>2605</v>
      </c>
      <c r="B2412" t="s">
        <v>3281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f t="shared" si="37"/>
        <v>16</v>
      </c>
    </row>
    <row r="2413" spans="1:24" x14ac:dyDescent="0.25">
      <c r="A2413" t="s">
        <v>2606</v>
      </c>
      <c r="B2413" t="s">
        <v>3281</v>
      </c>
      <c r="C2413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f t="shared" si="37"/>
        <v>16</v>
      </c>
    </row>
    <row r="2414" spans="1:24" x14ac:dyDescent="0.25">
      <c r="A2414" t="s">
        <v>2607</v>
      </c>
      <c r="B2414" t="s">
        <v>3281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f t="shared" si="37"/>
        <v>16</v>
      </c>
    </row>
    <row r="2415" spans="1:24" x14ac:dyDescent="0.25">
      <c r="A2415" t="s">
        <v>2608</v>
      </c>
      <c r="B2415" t="s">
        <v>3281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f t="shared" si="37"/>
        <v>16</v>
      </c>
    </row>
    <row r="2416" spans="1:24" x14ac:dyDescent="0.25">
      <c r="A2416" t="s">
        <v>2609</v>
      </c>
      <c r="B2416" t="s">
        <v>3281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f t="shared" si="37"/>
        <v>16</v>
      </c>
    </row>
    <row r="2417" spans="1:24" x14ac:dyDescent="0.25">
      <c r="A2417" t="s">
        <v>2527</v>
      </c>
      <c r="B2417" t="s">
        <v>3281</v>
      </c>
      <c r="C2417">
        <v>0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f t="shared" si="37"/>
        <v>16</v>
      </c>
    </row>
    <row r="2418" spans="1:24" x14ac:dyDescent="0.25">
      <c r="A2418" t="s">
        <v>2611</v>
      </c>
      <c r="B2418" t="s">
        <v>3281</v>
      </c>
      <c r="C2418">
        <v>0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f t="shared" si="37"/>
        <v>16</v>
      </c>
    </row>
    <row r="2419" spans="1:24" x14ac:dyDescent="0.25">
      <c r="A2419" t="s">
        <v>2612</v>
      </c>
      <c r="B2419" t="s">
        <v>3281</v>
      </c>
      <c r="C2419">
        <v>0</v>
      </c>
      <c r="D2419">
        <v>0</v>
      </c>
      <c r="E2419">
        <v>0</v>
      </c>
      <c r="F2419">
        <v>13178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f t="shared" si="37"/>
        <v>16</v>
      </c>
    </row>
    <row r="2420" spans="1:24" x14ac:dyDescent="0.25">
      <c r="A2420" t="s">
        <v>2613</v>
      </c>
      <c r="B2420" t="s">
        <v>3281</v>
      </c>
      <c r="C2420">
        <v>0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f t="shared" si="37"/>
        <v>16</v>
      </c>
    </row>
    <row r="2421" spans="1:24" x14ac:dyDescent="0.25">
      <c r="A2421" t="s">
        <v>2615</v>
      </c>
      <c r="B2421" t="s">
        <v>3281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f t="shared" si="37"/>
        <v>16</v>
      </c>
    </row>
    <row r="2422" spans="1:24" x14ac:dyDescent="0.25">
      <c r="A2422" t="s">
        <v>2545</v>
      </c>
      <c r="B2422" t="s">
        <v>3281</v>
      </c>
      <c r="C2422">
        <v>0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47521</v>
      </c>
      <c r="X2422">
        <f t="shared" si="37"/>
        <v>15</v>
      </c>
    </row>
    <row r="2423" spans="1:24" x14ac:dyDescent="0.25">
      <c r="A2423" t="s">
        <v>2617</v>
      </c>
      <c r="B2423" t="s">
        <v>3281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f t="shared" si="37"/>
        <v>16</v>
      </c>
    </row>
    <row r="2424" spans="1:24" x14ac:dyDescent="0.25">
      <c r="A2424" t="s">
        <v>2618</v>
      </c>
      <c r="B2424" t="s">
        <v>3281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f t="shared" si="37"/>
        <v>16</v>
      </c>
    </row>
    <row r="2425" spans="1:24" x14ac:dyDescent="0.25">
      <c r="A2425" t="s">
        <v>2619</v>
      </c>
      <c r="B2425" t="s">
        <v>3281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f t="shared" si="37"/>
        <v>16</v>
      </c>
    </row>
    <row r="2426" spans="1:24" x14ac:dyDescent="0.25">
      <c r="A2426" t="s">
        <v>2622</v>
      </c>
      <c r="B2426" t="s">
        <v>3281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f t="shared" si="37"/>
        <v>16</v>
      </c>
    </row>
    <row r="2427" spans="1:24" x14ac:dyDescent="0.25">
      <c r="A2427" t="s">
        <v>2623</v>
      </c>
      <c r="B2427" t="s">
        <v>3281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f t="shared" si="37"/>
        <v>16</v>
      </c>
    </row>
    <row r="2428" spans="1:24" x14ac:dyDescent="0.25">
      <c r="A2428" t="s">
        <v>2624</v>
      </c>
      <c r="B2428" t="s">
        <v>3281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f t="shared" si="37"/>
        <v>16</v>
      </c>
    </row>
    <row r="2429" spans="1:24" x14ac:dyDescent="0.25">
      <c r="A2429" t="s">
        <v>2569</v>
      </c>
      <c r="B2429" t="s">
        <v>3281</v>
      </c>
      <c r="C2429">
        <v>0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f t="shared" si="37"/>
        <v>16</v>
      </c>
    </row>
    <row r="2430" spans="1:24" x14ac:dyDescent="0.25">
      <c r="A2430" t="s">
        <v>2625</v>
      </c>
      <c r="B2430" t="s">
        <v>3281</v>
      </c>
      <c r="C2430">
        <v>0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f t="shared" si="37"/>
        <v>16</v>
      </c>
    </row>
    <row r="2431" spans="1:24" x14ac:dyDescent="0.25">
      <c r="A2431" t="s">
        <v>399</v>
      </c>
      <c r="B2431" t="s">
        <v>3293</v>
      </c>
      <c r="C2431">
        <v>0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f t="shared" si="37"/>
        <v>16</v>
      </c>
    </row>
    <row r="2432" spans="1:24" x14ac:dyDescent="0.25">
      <c r="A2432" t="s">
        <v>456</v>
      </c>
      <c r="B2432" t="s">
        <v>3293</v>
      </c>
      <c r="C2432">
        <v>0</v>
      </c>
      <c r="D2432">
        <v>0</v>
      </c>
      <c r="E2432">
        <v>0</v>
      </c>
      <c r="F2432">
        <v>1412941</v>
      </c>
      <c r="G2432">
        <v>1399114</v>
      </c>
      <c r="H2432">
        <v>1343999</v>
      </c>
      <c r="I2432">
        <v>1774020</v>
      </c>
      <c r="J2432">
        <v>1899939</v>
      </c>
      <c r="K2432">
        <v>1555290</v>
      </c>
      <c r="L2432">
        <v>126541</v>
      </c>
      <c r="M2432">
        <v>0</v>
      </c>
      <c r="N2432">
        <v>49771</v>
      </c>
      <c r="O2432">
        <v>211196</v>
      </c>
      <c r="P2432">
        <v>197239</v>
      </c>
      <c r="Q2432">
        <v>0</v>
      </c>
      <c r="R2432">
        <v>1234145</v>
      </c>
      <c r="S2432">
        <v>963061</v>
      </c>
      <c r="T2432">
        <v>615156</v>
      </c>
      <c r="U2432">
        <v>0</v>
      </c>
      <c r="V2432">
        <v>0</v>
      </c>
      <c r="W2432">
        <v>229733</v>
      </c>
      <c r="X2432">
        <f t="shared" si="37"/>
        <v>4</v>
      </c>
    </row>
    <row r="2433" spans="1:24" x14ac:dyDescent="0.25">
      <c r="A2433" t="s">
        <v>1280</v>
      </c>
      <c r="B2433" t="s">
        <v>3293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115873</v>
      </c>
      <c r="M2433">
        <v>131637</v>
      </c>
      <c r="N2433">
        <v>119666</v>
      </c>
      <c r="O2433">
        <v>175544</v>
      </c>
      <c r="P2433">
        <v>158016</v>
      </c>
      <c r="Q2433">
        <v>223273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f t="shared" si="37"/>
        <v>10</v>
      </c>
    </row>
    <row r="2434" spans="1:24" x14ac:dyDescent="0.25">
      <c r="A2434" t="s">
        <v>1479</v>
      </c>
      <c r="B2434" t="s">
        <v>3293</v>
      </c>
      <c r="C2434">
        <v>0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10606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27685</v>
      </c>
      <c r="W2434">
        <v>0</v>
      </c>
      <c r="X2434">
        <f t="shared" si="37"/>
        <v>14</v>
      </c>
    </row>
    <row r="2435" spans="1:24" x14ac:dyDescent="0.25">
      <c r="A2435" t="s">
        <v>2096</v>
      </c>
      <c r="B2435" t="s">
        <v>3293</v>
      </c>
      <c r="C2435">
        <v>0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614982</v>
      </c>
      <c r="M2435">
        <v>626931</v>
      </c>
      <c r="N2435">
        <v>694686</v>
      </c>
      <c r="O2435">
        <v>817232</v>
      </c>
      <c r="P2435">
        <v>772781</v>
      </c>
      <c r="Q2435">
        <v>759541</v>
      </c>
      <c r="R2435">
        <v>0</v>
      </c>
      <c r="S2435">
        <v>0</v>
      </c>
      <c r="T2435">
        <v>0</v>
      </c>
      <c r="U2435">
        <v>1261740</v>
      </c>
      <c r="V2435">
        <v>1369527</v>
      </c>
      <c r="W2435">
        <v>1264560</v>
      </c>
      <c r="X2435">
        <f t="shared" ref="X2435:X2498" si="38">COUNTIF(H2435:W2435,0)</f>
        <v>7</v>
      </c>
    </row>
    <row r="2436" spans="1:24" x14ac:dyDescent="0.25">
      <c r="A2436" t="s">
        <v>2382</v>
      </c>
      <c r="B2436" t="s">
        <v>3293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f t="shared" si="38"/>
        <v>16</v>
      </c>
    </row>
    <row r="2437" spans="1:24" x14ac:dyDescent="0.25">
      <c r="A2437" t="s">
        <v>2397</v>
      </c>
      <c r="B2437" t="s">
        <v>3293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f t="shared" si="38"/>
        <v>16</v>
      </c>
    </row>
    <row r="2438" spans="1:24" x14ac:dyDescent="0.25">
      <c r="A2438" t="s">
        <v>2399</v>
      </c>
      <c r="B2438" t="s">
        <v>3293</v>
      </c>
      <c r="C2438">
        <v>0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4100197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f t="shared" si="38"/>
        <v>15</v>
      </c>
    </row>
    <row r="2439" spans="1:24" x14ac:dyDescent="0.25">
      <c r="A2439" t="s">
        <v>2401</v>
      </c>
      <c r="B2439" t="s">
        <v>3293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f t="shared" si="38"/>
        <v>16</v>
      </c>
    </row>
    <row r="2440" spans="1:24" x14ac:dyDescent="0.25">
      <c r="A2440" t="s">
        <v>2402</v>
      </c>
      <c r="B2440" t="s">
        <v>3293</v>
      </c>
      <c r="C2440">
        <v>0</v>
      </c>
      <c r="D2440">
        <v>0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f t="shared" si="38"/>
        <v>16</v>
      </c>
    </row>
    <row r="2441" spans="1:24" x14ac:dyDescent="0.25">
      <c r="A2441" t="s">
        <v>2405</v>
      </c>
      <c r="B2441" t="s">
        <v>3293</v>
      </c>
      <c r="C2441">
        <v>0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f t="shared" si="38"/>
        <v>16</v>
      </c>
    </row>
    <row r="2442" spans="1:24" x14ac:dyDescent="0.25">
      <c r="A2442" t="s">
        <v>2410</v>
      </c>
      <c r="B2442" t="s">
        <v>3293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f t="shared" si="38"/>
        <v>16</v>
      </c>
    </row>
    <row r="2443" spans="1:24" x14ac:dyDescent="0.25">
      <c r="A2443" t="s">
        <v>2438</v>
      </c>
      <c r="B2443" t="s">
        <v>3293</v>
      </c>
      <c r="C2443">
        <v>0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f t="shared" si="38"/>
        <v>16</v>
      </c>
    </row>
    <row r="2444" spans="1:24" x14ac:dyDescent="0.25">
      <c r="A2444" t="s">
        <v>2457</v>
      </c>
      <c r="B2444" t="s">
        <v>3293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f t="shared" si="38"/>
        <v>16</v>
      </c>
    </row>
    <row r="2445" spans="1:24" x14ac:dyDescent="0.25">
      <c r="A2445" t="s">
        <v>2477</v>
      </c>
      <c r="B2445" t="s">
        <v>3293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f t="shared" si="38"/>
        <v>16</v>
      </c>
    </row>
    <row r="2446" spans="1:24" x14ac:dyDescent="0.25">
      <c r="A2446" t="s">
        <v>2499</v>
      </c>
      <c r="B2446" t="s">
        <v>3293</v>
      </c>
      <c r="C2446">
        <v>0</v>
      </c>
      <c r="D2446">
        <v>0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f t="shared" si="38"/>
        <v>16</v>
      </c>
    </row>
    <row r="2447" spans="1:24" x14ac:dyDescent="0.25">
      <c r="A2447" t="s">
        <v>2501</v>
      </c>
      <c r="B2447" t="s">
        <v>3293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f t="shared" si="38"/>
        <v>16</v>
      </c>
    </row>
    <row r="2448" spans="1:24" x14ac:dyDescent="0.25">
      <c r="A2448" t="s">
        <v>2503</v>
      </c>
      <c r="B2448" t="s">
        <v>3293</v>
      </c>
      <c r="C2448">
        <v>0</v>
      </c>
      <c r="D2448">
        <v>0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f t="shared" si="38"/>
        <v>16</v>
      </c>
    </row>
    <row r="2449" spans="1:24" x14ac:dyDescent="0.25">
      <c r="A2449" t="s">
        <v>2535</v>
      </c>
      <c r="B2449" t="s">
        <v>3293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f t="shared" si="38"/>
        <v>16</v>
      </c>
    </row>
    <row r="2450" spans="1:24" x14ac:dyDescent="0.25">
      <c r="A2450" t="s">
        <v>2537</v>
      </c>
      <c r="B2450" t="s">
        <v>3293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f t="shared" si="38"/>
        <v>16</v>
      </c>
    </row>
    <row r="2451" spans="1:24" x14ac:dyDescent="0.25">
      <c r="A2451" t="s">
        <v>2547</v>
      </c>
      <c r="B2451" t="s">
        <v>3293</v>
      </c>
      <c r="C2451">
        <v>0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f t="shared" si="38"/>
        <v>16</v>
      </c>
    </row>
    <row r="2452" spans="1:24" x14ac:dyDescent="0.25">
      <c r="A2452" t="s">
        <v>248</v>
      </c>
      <c r="B2452" t="s">
        <v>3291</v>
      </c>
      <c r="C2452">
        <v>0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5481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7383</v>
      </c>
      <c r="U2452">
        <v>0</v>
      </c>
      <c r="V2452">
        <v>0</v>
      </c>
      <c r="W2452">
        <v>0</v>
      </c>
      <c r="X2452">
        <f t="shared" si="38"/>
        <v>14</v>
      </c>
    </row>
    <row r="2453" spans="1:24" x14ac:dyDescent="0.25">
      <c r="A2453" t="s">
        <v>523</v>
      </c>
      <c r="B2453" t="s">
        <v>3291</v>
      </c>
      <c r="C2453">
        <v>0</v>
      </c>
      <c r="D2453">
        <v>0</v>
      </c>
      <c r="E2453">
        <v>0</v>
      </c>
      <c r="F2453">
        <v>367499</v>
      </c>
      <c r="G2453">
        <v>305121</v>
      </c>
      <c r="H2453">
        <v>281167</v>
      </c>
      <c r="I2453">
        <v>0</v>
      </c>
      <c r="J2453">
        <v>199250</v>
      </c>
      <c r="K2453">
        <v>0</v>
      </c>
      <c r="L2453">
        <v>7151719</v>
      </c>
      <c r="M2453">
        <v>3929624</v>
      </c>
      <c r="N2453">
        <v>1654143</v>
      </c>
      <c r="O2453">
        <v>9805100</v>
      </c>
      <c r="P2453">
        <v>7754802</v>
      </c>
      <c r="Q2453">
        <v>5329444</v>
      </c>
      <c r="R2453">
        <v>452960</v>
      </c>
      <c r="S2453">
        <v>0</v>
      </c>
      <c r="T2453">
        <v>0</v>
      </c>
      <c r="U2453">
        <v>15538849</v>
      </c>
      <c r="V2453">
        <v>10139276</v>
      </c>
      <c r="W2453">
        <v>7343804</v>
      </c>
      <c r="X2453">
        <f t="shared" si="38"/>
        <v>4</v>
      </c>
    </row>
    <row r="2454" spans="1:24" x14ac:dyDescent="0.25">
      <c r="A2454" t="s">
        <v>671</v>
      </c>
      <c r="B2454" t="s">
        <v>3291</v>
      </c>
      <c r="C2454">
        <v>0</v>
      </c>
      <c r="D2454">
        <v>0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f t="shared" si="38"/>
        <v>16</v>
      </c>
    </row>
    <row r="2455" spans="1:24" x14ac:dyDescent="0.25">
      <c r="A2455" t="s">
        <v>829</v>
      </c>
      <c r="B2455" t="s">
        <v>3291</v>
      </c>
      <c r="C2455">
        <v>0</v>
      </c>
      <c r="D2455">
        <v>0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183966</v>
      </c>
      <c r="M2455">
        <v>0</v>
      </c>
      <c r="N2455">
        <v>0</v>
      </c>
      <c r="O2455">
        <v>454017</v>
      </c>
      <c r="P2455">
        <v>0</v>
      </c>
      <c r="Q2455">
        <v>287612</v>
      </c>
      <c r="R2455">
        <v>0</v>
      </c>
      <c r="S2455">
        <v>66367</v>
      </c>
      <c r="T2455">
        <v>138126</v>
      </c>
      <c r="U2455">
        <v>0</v>
      </c>
      <c r="V2455">
        <v>405029</v>
      </c>
      <c r="W2455">
        <v>0</v>
      </c>
      <c r="X2455">
        <f t="shared" si="38"/>
        <v>10</v>
      </c>
    </row>
    <row r="2456" spans="1:24" x14ac:dyDescent="0.25">
      <c r="A2456" t="s">
        <v>994</v>
      </c>
      <c r="B2456" t="s">
        <v>3291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48053</v>
      </c>
      <c r="T2456">
        <v>40816</v>
      </c>
      <c r="U2456">
        <v>0</v>
      </c>
      <c r="V2456">
        <v>0</v>
      </c>
      <c r="W2456">
        <v>0</v>
      </c>
      <c r="X2456">
        <f t="shared" si="38"/>
        <v>14</v>
      </c>
    </row>
    <row r="2457" spans="1:24" x14ac:dyDescent="0.25">
      <c r="A2457" t="s">
        <v>1340</v>
      </c>
      <c r="B2457" t="s">
        <v>3291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70959</v>
      </c>
      <c r="M2457">
        <v>69937</v>
      </c>
      <c r="N2457">
        <v>0</v>
      </c>
      <c r="O2457">
        <v>58083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f t="shared" si="38"/>
        <v>13</v>
      </c>
    </row>
    <row r="2458" spans="1:24" x14ac:dyDescent="0.25">
      <c r="A2458" t="s">
        <v>1815</v>
      </c>
      <c r="B2458" t="s">
        <v>3291</v>
      </c>
      <c r="C2458">
        <v>0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95535</v>
      </c>
      <c r="V2458">
        <v>84991</v>
      </c>
      <c r="W2458">
        <v>102248</v>
      </c>
      <c r="X2458">
        <f t="shared" si="38"/>
        <v>13</v>
      </c>
    </row>
    <row r="2459" spans="1:24" x14ac:dyDescent="0.25">
      <c r="A2459" t="s">
        <v>1956</v>
      </c>
      <c r="B2459" t="s">
        <v>3291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1062655</v>
      </c>
      <c r="R2459">
        <v>0</v>
      </c>
      <c r="S2459">
        <v>291085</v>
      </c>
      <c r="T2459">
        <v>218015</v>
      </c>
      <c r="U2459">
        <v>0</v>
      </c>
      <c r="V2459">
        <v>0</v>
      </c>
      <c r="W2459">
        <v>2068401</v>
      </c>
      <c r="X2459">
        <f t="shared" si="38"/>
        <v>12</v>
      </c>
    </row>
    <row r="2460" spans="1:24" x14ac:dyDescent="0.25">
      <c r="A2460" t="s">
        <v>2437</v>
      </c>
      <c r="B2460" t="s">
        <v>3291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f t="shared" si="38"/>
        <v>16</v>
      </c>
    </row>
    <row r="2461" spans="1:24" x14ac:dyDescent="0.25">
      <c r="A2461" t="s">
        <v>2443</v>
      </c>
      <c r="B2461" t="s">
        <v>3291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f t="shared" si="38"/>
        <v>16</v>
      </c>
    </row>
    <row r="2462" spans="1:24" x14ac:dyDescent="0.25">
      <c r="A2462" t="s">
        <v>2469</v>
      </c>
      <c r="B2462" t="s">
        <v>3291</v>
      </c>
      <c r="C2462">
        <v>0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f t="shared" si="38"/>
        <v>16</v>
      </c>
    </row>
    <row r="2463" spans="1:24" x14ac:dyDescent="0.25">
      <c r="A2463" t="s">
        <v>2533</v>
      </c>
      <c r="B2463" t="s">
        <v>3291</v>
      </c>
      <c r="C2463">
        <v>0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f t="shared" si="38"/>
        <v>16</v>
      </c>
    </row>
    <row r="2464" spans="1:24" x14ac:dyDescent="0.25">
      <c r="A2464" t="s">
        <v>2572</v>
      </c>
      <c r="B2464" t="s">
        <v>3291</v>
      </c>
      <c r="C2464">
        <v>0</v>
      </c>
      <c r="D2464">
        <v>0</v>
      </c>
      <c r="E2464">
        <v>0</v>
      </c>
      <c r="F2464">
        <v>97684</v>
      </c>
      <c r="G2464">
        <v>0</v>
      </c>
      <c r="H2464">
        <v>0</v>
      </c>
      <c r="I2464">
        <v>41666</v>
      </c>
      <c r="J2464">
        <v>46237</v>
      </c>
      <c r="K2464">
        <v>0</v>
      </c>
      <c r="L2464">
        <v>0</v>
      </c>
      <c r="M2464">
        <v>0</v>
      </c>
      <c r="N2464">
        <v>0</v>
      </c>
      <c r="O2464">
        <v>82040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f t="shared" si="38"/>
        <v>13</v>
      </c>
    </row>
    <row r="2465" spans="1:24" x14ac:dyDescent="0.25">
      <c r="A2465" t="s">
        <v>2628</v>
      </c>
      <c r="B2465" t="s">
        <v>3291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f t="shared" si="38"/>
        <v>16</v>
      </c>
    </row>
    <row r="2466" spans="1:24" x14ac:dyDescent="0.25">
      <c r="A2466" t="s">
        <v>2629</v>
      </c>
      <c r="B2466" t="s">
        <v>3291</v>
      </c>
      <c r="C2466">
        <v>0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f t="shared" si="38"/>
        <v>16</v>
      </c>
    </row>
    <row r="2467" spans="1:24" x14ac:dyDescent="0.25">
      <c r="A2467" t="s">
        <v>2630</v>
      </c>
      <c r="B2467" t="s">
        <v>3291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f t="shared" si="38"/>
        <v>16</v>
      </c>
    </row>
    <row r="2468" spans="1:24" x14ac:dyDescent="0.25">
      <c r="A2468" t="s">
        <v>2633</v>
      </c>
      <c r="B2468" t="s">
        <v>3291</v>
      </c>
      <c r="C2468">
        <v>0</v>
      </c>
      <c r="D2468">
        <v>491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f t="shared" si="38"/>
        <v>16</v>
      </c>
    </row>
    <row r="2469" spans="1:24" x14ac:dyDescent="0.25">
      <c r="A2469" t="s">
        <v>2637</v>
      </c>
      <c r="B2469" t="s">
        <v>3291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f t="shared" si="38"/>
        <v>16</v>
      </c>
    </row>
    <row r="2470" spans="1:24" x14ac:dyDescent="0.25">
      <c r="A2470" t="s">
        <v>2644</v>
      </c>
      <c r="B2470" t="s">
        <v>3291</v>
      </c>
      <c r="C2470">
        <v>0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53576</v>
      </c>
      <c r="X2470">
        <f t="shared" si="38"/>
        <v>15</v>
      </c>
    </row>
    <row r="2471" spans="1:24" x14ac:dyDescent="0.25">
      <c r="A2471" t="s">
        <v>2645</v>
      </c>
      <c r="B2471" t="s">
        <v>3291</v>
      </c>
      <c r="C2471">
        <v>0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f t="shared" si="38"/>
        <v>16</v>
      </c>
    </row>
    <row r="2472" spans="1:24" x14ac:dyDescent="0.25">
      <c r="A2472" t="s">
        <v>2652</v>
      </c>
      <c r="B2472" t="s">
        <v>3291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f t="shared" si="38"/>
        <v>16</v>
      </c>
    </row>
    <row r="2473" spans="1:24" x14ac:dyDescent="0.25">
      <c r="A2473" t="s">
        <v>2667</v>
      </c>
      <c r="B2473" t="s">
        <v>3291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f t="shared" si="38"/>
        <v>16</v>
      </c>
    </row>
    <row r="2474" spans="1:24" x14ac:dyDescent="0.25">
      <c r="A2474" t="s">
        <v>2673</v>
      </c>
      <c r="B2474" t="s">
        <v>3291</v>
      </c>
      <c r="C2474">
        <v>0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5583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f t="shared" si="38"/>
        <v>15</v>
      </c>
    </row>
    <row r="2475" spans="1:24" x14ac:dyDescent="0.25">
      <c r="A2475" t="s">
        <v>2674</v>
      </c>
      <c r="B2475" t="s">
        <v>3291</v>
      </c>
      <c r="C2475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f t="shared" si="38"/>
        <v>16</v>
      </c>
    </row>
    <row r="2476" spans="1:24" x14ac:dyDescent="0.25">
      <c r="A2476" t="s">
        <v>2676</v>
      </c>
      <c r="B2476" t="s">
        <v>3291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f t="shared" si="38"/>
        <v>16</v>
      </c>
    </row>
    <row r="2477" spans="1:24" x14ac:dyDescent="0.25">
      <c r="A2477" t="s">
        <v>2677</v>
      </c>
      <c r="B2477" t="s">
        <v>3291</v>
      </c>
      <c r="C2477">
        <v>0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f t="shared" si="38"/>
        <v>16</v>
      </c>
    </row>
    <row r="2478" spans="1:24" x14ac:dyDescent="0.25">
      <c r="A2478" t="s">
        <v>2683</v>
      </c>
      <c r="B2478" t="s">
        <v>3291</v>
      </c>
      <c r="C2478">
        <v>0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f t="shared" si="38"/>
        <v>16</v>
      </c>
    </row>
    <row r="2479" spans="1:24" x14ac:dyDescent="0.25">
      <c r="A2479" t="s">
        <v>2685</v>
      </c>
      <c r="B2479" t="s">
        <v>3291</v>
      </c>
      <c r="C2479">
        <v>0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2967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f t="shared" si="38"/>
        <v>15</v>
      </c>
    </row>
    <row r="2480" spans="1:24" x14ac:dyDescent="0.25">
      <c r="A2480" t="s">
        <v>2701</v>
      </c>
      <c r="B2480" t="s">
        <v>3291</v>
      </c>
      <c r="C2480">
        <v>0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f t="shared" si="38"/>
        <v>16</v>
      </c>
    </row>
    <row r="2481" spans="1:24" x14ac:dyDescent="0.25">
      <c r="A2481" t="s">
        <v>2702</v>
      </c>
      <c r="B2481" t="s">
        <v>3291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f t="shared" si="38"/>
        <v>16</v>
      </c>
    </row>
    <row r="2482" spans="1:24" x14ac:dyDescent="0.25">
      <c r="A2482" t="s">
        <v>2720</v>
      </c>
      <c r="B2482" t="s">
        <v>3291</v>
      </c>
      <c r="C2482">
        <v>0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f t="shared" si="38"/>
        <v>16</v>
      </c>
    </row>
    <row r="2483" spans="1:24" x14ac:dyDescent="0.25">
      <c r="A2483" t="s">
        <v>2733</v>
      </c>
      <c r="B2483" t="s">
        <v>3291</v>
      </c>
      <c r="C2483">
        <v>0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f t="shared" si="38"/>
        <v>16</v>
      </c>
    </row>
    <row r="2484" spans="1:24" x14ac:dyDescent="0.25">
      <c r="A2484" t="s">
        <v>2743</v>
      </c>
      <c r="B2484" t="s">
        <v>3291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20263</v>
      </c>
      <c r="Q2484">
        <v>0</v>
      </c>
      <c r="R2484">
        <v>1422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f t="shared" si="38"/>
        <v>14</v>
      </c>
    </row>
    <row r="2485" spans="1:24" x14ac:dyDescent="0.25">
      <c r="A2485" t="s">
        <v>2748</v>
      </c>
      <c r="B2485" t="s">
        <v>3291</v>
      </c>
      <c r="C2485">
        <v>0</v>
      </c>
      <c r="D2485">
        <v>0</v>
      </c>
      <c r="E2485">
        <v>0</v>
      </c>
      <c r="F2485">
        <v>83844</v>
      </c>
      <c r="G2485">
        <v>39501</v>
      </c>
      <c r="H2485">
        <v>128165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f t="shared" si="38"/>
        <v>15</v>
      </c>
    </row>
    <row r="2486" spans="1:24" x14ac:dyDescent="0.25">
      <c r="A2486" t="s">
        <v>0</v>
      </c>
      <c r="B2486" t="s">
        <v>3248</v>
      </c>
      <c r="C2486">
        <v>1602381</v>
      </c>
      <c r="D2486">
        <v>0</v>
      </c>
      <c r="E2486">
        <v>1280710</v>
      </c>
      <c r="F2486">
        <v>3145333</v>
      </c>
      <c r="G2486">
        <v>3870224</v>
      </c>
      <c r="H2486">
        <v>3213033</v>
      </c>
      <c r="I2486">
        <v>3637766</v>
      </c>
      <c r="J2486">
        <v>0</v>
      </c>
      <c r="K2486">
        <v>3167547</v>
      </c>
      <c r="L2486">
        <v>22526604</v>
      </c>
      <c r="M2486">
        <v>20540035</v>
      </c>
      <c r="N2486">
        <v>19167684</v>
      </c>
      <c r="O2486">
        <v>22232950</v>
      </c>
      <c r="P2486">
        <v>22702407</v>
      </c>
      <c r="Q2486">
        <v>20245235</v>
      </c>
      <c r="R2486">
        <v>5123439</v>
      </c>
      <c r="S2486">
        <v>3963078</v>
      </c>
      <c r="T2486">
        <v>4201207</v>
      </c>
      <c r="U2486">
        <v>37169485</v>
      </c>
      <c r="V2486">
        <v>39881568</v>
      </c>
      <c r="W2486">
        <v>30876724</v>
      </c>
      <c r="X2486">
        <f t="shared" si="38"/>
        <v>1</v>
      </c>
    </row>
    <row r="2487" spans="1:24" x14ac:dyDescent="0.25">
      <c r="A2487" t="s">
        <v>9</v>
      </c>
      <c r="B2487" t="s">
        <v>3248</v>
      </c>
      <c r="C2487">
        <v>52155</v>
      </c>
      <c r="D2487">
        <v>63513</v>
      </c>
      <c r="E2487">
        <v>82538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14671</v>
      </c>
      <c r="L2487">
        <v>0</v>
      </c>
      <c r="M2487">
        <v>0</v>
      </c>
      <c r="N2487">
        <v>162950</v>
      </c>
      <c r="O2487">
        <v>0</v>
      </c>
      <c r="P2487">
        <v>0</v>
      </c>
      <c r="Q2487">
        <v>0</v>
      </c>
      <c r="R2487">
        <v>0</v>
      </c>
      <c r="S2487">
        <v>57384</v>
      </c>
      <c r="T2487">
        <v>294422</v>
      </c>
      <c r="U2487">
        <v>0</v>
      </c>
      <c r="V2487">
        <v>0</v>
      </c>
      <c r="W2487">
        <v>73200</v>
      </c>
      <c r="X2487">
        <f t="shared" si="38"/>
        <v>11</v>
      </c>
    </row>
    <row r="2488" spans="1:24" x14ac:dyDescent="0.25">
      <c r="A2488" t="s">
        <v>10</v>
      </c>
      <c r="B2488" t="s">
        <v>3248</v>
      </c>
      <c r="C2488">
        <v>112489</v>
      </c>
      <c r="D2488">
        <v>42413</v>
      </c>
      <c r="E2488">
        <v>48232</v>
      </c>
      <c r="F2488">
        <v>30640</v>
      </c>
      <c r="G2488">
        <v>30326</v>
      </c>
      <c r="H2488">
        <v>71347</v>
      </c>
      <c r="I2488">
        <v>24853</v>
      </c>
      <c r="J2488">
        <v>40076</v>
      </c>
      <c r="K2488">
        <v>36267</v>
      </c>
      <c r="L2488">
        <v>40399</v>
      </c>
      <c r="M2488">
        <v>167715</v>
      </c>
      <c r="N2488">
        <v>56426</v>
      </c>
      <c r="O2488">
        <v>56330</v>
      </c>
      <c r="P2488">
        <v>58128</v>
      </c>
      <c r="Q2488">
        <v>120881</v>
      </c>
      <c r="R2488">
        <v>35120</v>
      </c>
      <c r="S2488">
        <v>39631</v>
      </c>
      <c r="T2488">
        <v>121859</v>
      </c>
      <c r="U2488">
        <v>153148</v>
      </c>
      <c r="V2488">
        <v>109029</v>
      </c>
      <c r="W2488">
        <v>134710</v>
      </c>
      <c r="X2488">
        <f t="shared" si="38"/>
        <v>0</v>
      </c>
    </row>
    <row r="2489" spans="1:24" x14ac:dyDescent="0.25">
      <c r="A2489" t="s">
        <v>128</v>
      </c>
      <c r="B2489" t="s">
        <v>3248</v>
      </c>
      <c r="C2489">
        <v>0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f t="shared" si="38"/>
        <v>16</v>
      </c>
    </row>
    <row r="2490" spans="1:24" x14ac:dyDescent="0.25">
      <c r="A2490" t="s">
        <v>138</v>
      </c>
      <c r="B2490" t="s">
        <v>3248</v>
      </c>
      <c r="C2490">
        <v>0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f t="shared" si="38"/>
        <v>16</v>
      </c>
    </row>
    <row r="2491" spans="1:24" x14ac:dyDescent="0.25">
      <c r="A2491" t="s">
        <v>426</v>
      </c>
      <c r="B2491" t="s">
        <v>3248</v>
      </c>
      <c r="C2491">
        <v>0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f t="shared" si="38"/>
        <v>16</v>
      </c>
    </row>
    <row r="2492" spans="1:24" x14ac:dyDescent="0.25">
      <c r="A2492" t="s">
        <v>538</v>
      </c>
      <c r="B2492" t="s">
        <v>3248</v>
      </c>
      <c r="C2492">
        <v>0</v>
      </c>
      <c r="D2492">
        <v>0</v>
      </c>
      <c r="E2492">
        <v>0</v>
      </c>
      <c r="F2492">
        <v>49637</v>
      </c>
      <c r="G2492">
        <v>78184</v>
      </c>
      <c r="H2492">
        <v>0</v>
      </c>
      <c r="I2492">
        <v>0</v>
      </c>
      <c r="J2492">
        <v>0</v>
      </c>
      <c r="K2492">
        <v>33900</v>
      </c>
      <c r="L2492">
        <v>466181</v>
      </c>
      <c r="M2492">
        <v>335449</v>
      </c>
      <c r="N2492">
        <v>421555</v>
      </c>
      <c r="O2492">
        <v>163511</v>
      </c>
      <c r="P2492">
        <v>228629</v>
      </c>
      <c r="Q2492">
        <v>269678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f t="shared" si="38"/>
        <v>9</v>
      </c>
    </row>
    <row r="2493" spans="1:24" x14ac:dyDescent="0.25">
      <c r="A2493" t="s">
        <v>602</v>
      </c>
      <c r="B2493" t="s">
        <v>3248</v>
      </c>
      <c r="C2493">
        <v>0</v>
      </c>
      <c r="D2493">
        <v>0</v>
      </c>
      <c r="E2493">
        <v>0</v>
      </c>
      <c r="F2493">
        <v>5471739</v>
      </c>
      <c r="G2493">
        <v>5353232</v>
      </c>
      <c r="H2493">
        <v>4225814</v>
      </c>
      <c r="I2493">
        <v>3595569</v>
      </c>
      <c r="J2493">
        <v>3327947</v>
      </c>
      <c r="K2493">
        <v>2976639</v>
      </c>
      <c r="L2493">
        <v>203123</v>
      </c>
      <c r="M2493">
        <v>222693</v>
      </c>
      <c r="N2493">
        <v>0</v>
      </c>
      <c r="O2493">
        <v>0</v>
      </c>
      <c r="P2493">
        <v>0</v>
      </c>
      <c r="Q2493">
        <v>0</v>
      </c>
      <c r="R2493">
        <v>3354404</v>
      </c>
      <c r="S2493">
        <v>2731822</v>
      </c>
      <c r="T2493">
        <v>2245190</v>
      </c>
      <c r="U2493">
        <v>0</v>
      </c>
      <c r="V2493">
        <v>0</v>
      </c>
      <c r="W2493">
        <v>0</v>
      </c>
      <c r="X2493">
        <f t="shared" si="38"/>
        <v>7</v>
      </c>
    </row>
    <row r="2494" spans="1:24" x14ac:dyDescent="0.25">
      <c r="A2494" t="s">
        <v>605</v>
      </c>
      <c r="B2494" t="s">
        <v>3248</v>
      </c>
      <c r="C2494">
        <v>0</v>
      </c>
      <c r="D2494">
        <v>0</v>
      </c>
      <c r="E2494">
        <v>0</v>
      </c>
      <c r="F2494">
        <v>679514</v>
      </c>
      <c r="G2494">
        <v>790706</v>
      </c>
      <c r="H2494">
        <v>561199</v>
      </c>
      <c r="I2494">
        <v>619133</v>
      </c>
      <c r="J2494">
        <v>635071</v>
      </c>
      <c r="K2494">
        <v>592819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3085863</v>
      </c>
      <c r="S2494">
        <v>2808380</v>
      </c>
      <c r="T2494">
        <v>2844343</v>
      </c>
      <c r="U2494">
        <v>0</v>
      </c>
      <c r="V2494">
        <v>0</v>
      </c>
      <c r="W2494">
        <v>0</v>
      </c>
      <c r="X2494">
        <f t="shared" si="38"/>
        <v>9</v>
      </c>
    </row>
    <row r="2495" spans="1:24" x14ac:dyDescent="0.25">
      <c r="A2495" t="s">
        <v>681</v>
      </c>
      <c r="B2495" t="s">
        <v>3248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86295</v>
      </c>
      <c r="I2495">
        <v>170378</v>
      </c>
      <c r="J2495">
        <v>190006</v>
      </c>
      <c r="K2495">
        <v>213728</v>
      </c>
      <c r="L2495">
        <v>1629472</v>
      </c>
      <c r="M2495">
        <v>2009267</v>
      </c>
      <c r="N2495">
        <v>1870660</v>
      </c>
      <c r="O2495">
        <v>3052913</v>
      </c>
      <c r="P2495">
        <v>3159223</v>
      </c>
      <c r="Q2495">
        <v>2905621</v>
      </c>
      <c r="R2495">
        <v>363993</v>
      </c>
      <c r="S2495">
        <v>444869</v>
      </c>
      <c r="T2495">
        <v>448336</v>
      </c>
      <c r="U2495">
        <v>9062633</v>
      </c>
      <c r="V2495">
        <v>8881455</v>
      </c>
      <c r="W2495">
        <v>8509261</v>
      </c>
      <c r="X2495">
        <f t="shared" si="38"/>
        <v>0</v>
      </c>
    </row>
    <row r="2496" spans="1:24" x14ac:dyDescent="0.25">
      <c r="A2496" t="s">
        <v>798</v>
      </c>
      <c r="B2496" t="s">
        <v>3248</v>
      </c>
      <c r="C2496">
        <v>0</v>
      </c>
      <c r="D2496">
        <v>0</v>
      </c>
      <c r="E2496">
        <v>0</v>
      </c>
      <c r="F2496">
        <v>0</v>
      </c>
      <c r="G2496">
        <v>64707</v>
      </c>
      <c r="H2496">
        <v>0</v>
      </c>
      <c r="I2496">
        <v>54591</v>
      </c>
      <c r="J2496">
        <v>56198</v>
      </c>
      <c r="K2496">
        <v>0</v>
      </c>
      <c r="L2496">
        <v>31757</v>
      </c>
      <c r="M2496">
        <v>0</v>
      </c>
      <c r="N2496">
        <v>26824</v>
      </c>
      <c r="O2496">
        <v>0</v>
      </c>
      <c r="P2496">
        <v>0</v>
      </c>
      <c r="Q2496">
        <v>0</v>
      </c>
      <c r="R2496">
        <v>54147</v>
      </c>
      <c r="S2496">
        <v>0</v>
      </c>
      <c r="T2496">
        <v>61638</v>
      </c>
      <c r="U2496">
        <v>14398</v>
      </c>
      <c r="V2496">
        <v>0</v>
      </c>
      <c r="W2496">
        <v>0</v>
      </c>
      <c r="X2496">
        <f t="shared" si="38"/>
        <v>9</v>
      </c>
    </row>
    <row r="2497" spans="1:24" x14ac:dyDescent="0.25">
      <c r="A2497" t="s">
        <v>1029</v>
      </c>
      <c r="B2497" t="s">
        <v>3248</v>
      </c>
      <c r="C2497">
        <v>0</v>
      </c>
      <c r="D2497">
        <v>891</v>
      </c>
      <c r="E2497">
        <v>3311</v>
      </c>
      <c r="F2497">
        <v>0</v>
      </c>
      <c r="G2497">
        <v>0</v>
      </c>
      <c r="H2497">
        <v>0</v>
      </c>
      <c r="I2497">
        <v>3104</v>
      </c>
      <c r="J2497">
        <v>0</v>
      </c>
      <c r="K2497">
        <v>0</v>
      </c>
      <c r="L2497">
        <v>14912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3291</v>
      </c>
      <c r="U2497">
        <v>0</v>
      </c>
      <c r="V2497">
        <v>0</v>
      </c>
      <c r="W2497">
        <v>0</v>
      </c>
      <c r="X2497">
        <f t="shared" si="38"/>
        <v>13</v>
      </c>
    </row>
    <row r="2498" spans="1:24" x14ac:dyDescent="0.25">
      <c r="A2498" t="s">
        <v>1164</v>
      </c>
      <c r="B2498" t="s">
        <v>3248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2292326</v>
      </c>
      <c r="K2498">
        <v>2205588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f t="shared" si="38"/>
        <v>14</v>
      </c>
    </row>
    <row r="2499" spans="1:24" x14ac:dyDescent="0.25">
      <c r="A2499" t="s">
        <v>1236</v>
      </c>
      <c r="B2499" t="s">
        <v>3248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145963</v>
      </c>
      <c r="N2499">
        <v>227920</v>
      </c>
      <c r="O2499">
        <v>0</v>
      </c>
      <c r="P2499">
        <v>137420</v>
      </c>
      <c r="Q2499">
        <v>184474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405664</v>
      </c>
      <c r="X2499">
        <f t="shared" ref="X2499:X2562" si="39">COUNTIF(H2499:W2499,0)</f>
        <v>11</v>
      </c>
    </row>
    <row r="2500" spans="1:24" x14ac:dyDescent="0.25">
      <c r="A2500" t="s">
        <v>1682</v>
      </c>
      <c r="B2500" t="s">
        <v>3248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f t="shared" si="39"/>
        <v>16</v>
      </c>
    </row>
    <row r="2501" spans="1:24" x14ac:dyDescent="0.25">
      <c r="A2501" t="s">
        <v>1863</v>
      </c>
      <c r="B2501" t="s">
        <v>3248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181144030</v>
      </c>
      <c r="W2501">
        <v>129045596</v>
      </c>
      <c r="X2501">
        <f t="shared" si="39"/>
        <v>14</v>
      </c>
    </row>
    <row r="2502" spans="1:24" x14ac:dyDescent="0.25">
      <c r="A2502" t="s">
        <v>2411</v>
      </c>
      <c r="B2502" t="s">
        <v>3248</v>
      </c>
      <c r="C2502">
        <v>0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f t="shared" si="39"/>
        <v>16</v>
      </c>
    </row>
    <row r="2503" spans="1:24" x14ac:dyDescent="0.25">
      <c r="A2503" t="s">
        <v>2422</v>
      </c>
      <c r="B2503" t="s">
        <v>3248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f t="shared" si="39"/>
        <v>16</v>
      </c>
    </row>
    <row r="2504" spans="1:24" x14ac:dyDescent="0.25">
      <c r="A2504" t="s">
        <v>2435</v>
      </c>
      <c r="B2504" t="s">
        <v>3248</v>
      </c>
      <c r="C2504">
        <v>0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f t="shared" si="39"/>
        <v>16</v>
      </c>
    </row>
    <row r="2505" spans="1:24" x14ac:dyDescent="0.25">
      <c r="A2505" t="s">
        <v>2470</v>
      </c>
      <c r="B2505" t="s">
        <v>3248</v>
      </c>
      <c r="C2505">
        <v>0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f t="shared" si="39"/>
        <v>16</v>
      </c>
    </row>
    <row r="2506" spans="1:24" x14ac:dyDescent="0.25">
      <c r="A2506" t="s">
        <v>2480</v>
      </c>
      <c r="B2506" t="s">
        <v>3248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f t="shared" si="39"/>
        <v>16</v>
      </c>
    </row>
    <row r="2507" spans="1:24" x14ac:dyDescent="0.25">
      <c r="A2507" t="s">
        <v>2505</v>
      </c>
      <c r="B2507" t="s">
        <v>3248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2277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f t="shared" si="39"/>
        <v>15</v>
      </c>
    </row>
    <row r="2508" spans="1:24" x14ac:dyDescent="0.25">
      <c r="A2508" t="s">
        <v>2509</v>
      </c>
      <c r="B2508" t="s">
        <v>3248</v>
      </c>
      <c r="C2508">
        <v>0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f t="shared" si="39"/>
        <v>16</v>
      </c>
    </row>
    <row r="2509" spans="1:24" x14ac:dyDescent="0.25">
      <c r="A2509" t="s">
        <v>2529</v>
      </c>
      <c r="B2509" t="s">
        <v>3248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f t="shared" si="39"/>
        <v>16</v>
      </c>
    </row>
    <row r="2510" spans="1:24" x14ac:dyDescent="0.25">
      <c r="A2510" t="s">
        <v>2542</v>
      </c>
      <c r="B2510" t="s">
        <v>3248</v>
      </c>
      <c r="C2510">
        <v>0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f t="shared" si="39"/>
        <v>16</v>
      </c>
    </row>
    <row r="2511" spans="1:24" x14ac:dyDescent="0.25">
      <c r="A2511" t="s">
        <v>2592</v>
      </c>
      <c r="B2511" t="s">
        <v>3248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f t="shared" si="39"/>
        <v>16</v>
      </c>
    </row>
    <row r="2512" spans="1:24" x14ac:dyDescent="0.25">
      <c r="A2512" t="s">
        <v>2598</v>
      </c>
      <c r="B2512" t="s">
        <v>3248</v>
      </c>
      <c r="C2512">
        <v>0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f t="shared" si="39"/>
        <v>16</v>
      </c>
    </row>
    <row r="2513" spans="1:24" x14ac:dyDescent="0.25">
      <c r="A2513" t="s">
        <v>2599</v>
      </c>
      <c r="B2513" t="s">
        <v>3248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f t="shared" si="39"/>
        <v>16</v>
      </c>
    </row>
    <row r="2514" spans="1:24" x14ac:dyDescent="0.25">
      <c r="A2514" t="s">
        <v>2610</v>
      </c>
      <c r="B2514" t="s">
        <v>3248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f t="shared" si="39"/>
        <v>16</v>
      </c>
    </row>
    <row r="2515" spans="1:24" x14ac:dyDescent="0.25">
      <c r="A2515" t="s">
        <v>2621</v>
      </c>
      <c r="B2515" t="s">
        <v>3248</v>
      </c>
      <c r="C2515">
        <v>0</v>
      </c>
      <c r="D2515">
        <v>0</v>
      </c>
      <c r="E2515">
        <v>0</v>
      </c>
      <c r="F2515">
        <v>591682</v>
      </c>
      <c r="G2515">
        <v>637429</v>
      </c>
      <c r="H2515">
        <v>581911</v>
      </c>
      <c r="I2515">
        <v>0</v>
      </c>
      <c r="J2515">
        <v>0</v>
      </c>
      <c r="K2515">
        <v>878025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637790</v>
      </c>
      <c r="S2515">
        <v>612120</v>
      </c>
      <c r="T2515">
        <v>538801</v>
      </c>
      <c r="U2515">
        <v>0</v>
      </c>
      <c r="V2515">
        <v>0</v>
      </c>
      <c r="W2515">
        <v>0</v>
      </c>
      <c r="X2515">
        <f t="shared" si="39"/>
        <v>11</v>
      </c>
    </row>
    <row r="2516" spans="1:24" x14ac:dyDescent="0.25">
      <c r="A2516" t="s">
        <v>2634</v>
      </c>
      <c r="B2516" t="s">
        <v>3248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f t="shared" si="39"/>
        <v>16</v>
      </c>
    </row>
    <row r="2517" spans="1:24" x14ac:dyDescent="0.25">
      <c r="A2517" t="s">
        <v>2636</v>
      </c>
      <c r="B2517" t="s">
        <v>3248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970</v>
      </c>
      <c r="V2517">
        <v>0</v>
      </c>
      <c r="W2517">
        <v>0</v>
      </c>
      <c r="X2517">
        <f t="shared" si="39"/>
        <v>15</v>
      </c>
    </row>
    <row r="2518" spans="1:24" x14ac:dyDescent="0.25">
      <c r="A2518" t="s">
        <v>2665</v>
      </c>
      <c r="B2518" t="s">
        <v>3248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f t="shared" si="39"/>
        <v>16</v>
      </c>
    </row>
    <row r="2519" spans="1:24" x14ac:dyDescent="0.25">
      <c r="A2519" t="s">
        <v>2669</v>
      </c>
      <c r="B2519" t="s">
        <v>3248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f t="shared" si="39"/>
        <v>16</v>
      </c>
    </row>
    <row r="2520" spans="1:24" x14ac:dyDescent="0.25">
      <c r="A2520" t="s">
        <v>2671</v>
      </c>
      <c r="B2520" t="s">
        <v>3248</v>
      </c>
      <c r="C2520">
        <v>0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f t="shared" si="39"/>
        <v>16</v>
      </c>
    </row>
    <row r="2521" spans="1:24" x14ac:dyDescent="0.25">
      <c r="A2521" t="s">
        <v>2675</v>
      </c>
      <c r="B2521" t="s">
        <v>3248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f t="shared" si="39"/>
        <v>16</v>
      </c>
    </row>
    <row r="2522" spans="1:24" x14ac:dyDescent="0.25">
      <c r="A2522" t="s">
        <v>2688</v>
      </c>
      <c r="B2522" t="s">
        <v>3248</v>
      </c>
      <c r="C2522">
        <v>0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f t="shared" si="39"/>
        <v>16</v>
      </c>
    </row>
    <row r="2523" spans="1:24" x14ac:dyDescent="0.25">
      <c r="A2523" t="s">
        <v>2690</v>
      </c>
      <c r="B2523" t="s">
        <v>3248</v>
      </c>
      <c r="C2523">
        <v>0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3736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f t="shared" si="39"/>
        <v>15</v>
      </c>
    </row>
    <row r="2524" spans="1:24" x14ac:dyDescent="0.25">
      <c r="A2524" t="s">
        <v>2691</v>
      </c>
      <c r="B2524" t="s">
        <v>3248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f t="shared" si="39"/>
        <v>16</v>
      </c>
    </row>
    <row r="2525" spans="1:24" x14ac:dyDescent="0.25">
      <c r="A2525" t="s">
        <v>2694</v>
      </c>
      <c r="B2525" t="s">
        <v>3248</v>
      </c>
      <c r="C2525">
        <v>0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f t="shared" si="39"/>
        <v>16</v>
      </c>
    </row>
    <row r="2526" spans="1:24" x14ac:dyDescent="0.25">
      <c r="A2526" t="s">
        <v>2695</v>
      </c>
      <c r="B2526" t="s">
        <v>3248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f t="shared" si="39"/>
        <v>16</v>
      </c>
    </row>
    <row r="2527" spans="1:24" x14ac:dyDescent="0.25">
      <c r="A2527" t="s">
        <v>2696</v>
      </c>
      <c r="B2527" t="s">
        <v>3248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f t="shared" si="39"/>
        <v>16</v>
      </c>
    </row>
    <row r="2528" spans="1:24" x14ac:dyDescent="0.25">
      <c r="A2528" t="s">
        <v>2699</v>
      </c>
      <c r="B2528" t="s">
        <v>3248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f t="shared" si="39"/>
        <v>16</v>
      </c>
    </row>
    <row r="2529" spans="1:24" x14ac:dyDescent="0.25">
      <c r="A2529" t="s">
        <v>2700</v>
      </c>
      <c r="B2529" t="s">
        <v>3248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f t="shared" si="39"/>
        <v>16</v>
      </c>
    </row>
    <row r="2530" spans="1:24" x14ac:dyDescent="0.25">
      <c r="A2530" t="s">
        <v>2712</v>
      </c>
      <c r="B2530" t="s">
        <v>3248</v>
      </c>
      <c r="C2530">
        <v>0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f t="shared" si="39"/>
        <v>16</v>
      </c>
    </row>
    <row r="2531" spans="1:24" x14ac:dyDescent="0.25">
      <c r="A2531" t="s">
        <v>2713</v>
      </c>
      <c r="B2531" t="s">
        <v>3248</v>
      </c>
      <c r="C2531">
        <v>0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f t="shared" si="39"/>
        <v>16</v>
      </c>
    </row>
    <row r="2532" spans="1:24" x14ac:dyDescent="0.25">
      <c r="A2532" t="s">
        <v>2716</v>
      </c>
      <c r="B2532" t="s">
        <v>3248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f t="shared" si="39"/>
        <v>16</v>
      </c>
    </row>
    <row r="2533" spans="1:24" x14ac:dyDescent="0.25">
      <c r="A2533" t="s">
        <v>2719</v>
      </c>
      <c r="B2533" t="s">
        <v>3248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f t="shared" si="39"/>
        <v>16</v>
      </c>
    </row>
    <row r="2534" spans="1:24" x14ac:dyDescent="0.25">
      <c r="A2534" t="s">
        <v>2722</v>
      </c>
      <c r="B2534" t="s">
        <v>3248</v>
      </c>
      <c r="C2534">
        <v>0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f t="shared" si="39"/>
        <v>16</v>
      </c>
    </row>
    <row r="2535" spans="1:24" x14ac:dyDescent="0.25">
      <c r="A2535" t="s">
        <v>2723</v>
      </c>
      <c r="B2535" t="s">
        <v>3248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f t="shared" si="39"/>
        <v>16</v>
      </c>
    </row>
    <row r="2536" spans="1:24" x14ac:dyDescent="0.25">
      <c r="A2536" t="s">
        <v>2725</v>
      </c>
      <c r="B2536" t="s">
        <v>3248</v>
      </c>
      <c r="C2536">
        <v>0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f t="shared" si="39"/>
        <v>16</v>
      </c>
    </row>
    <row r="2537" spans="1:24" x14ac:dyDescent="0.25">
      <c r="A2537" t="s">
        <v>2727</v>
      </c>
      <c r="B2537" t="s">
        <v>3248</v>
      </c>
      <c r="C2537">
        <v>0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f t="shared" si="39"/>
        <v>16</v>
      </c>
    </row>
    <row r="2538" spans="1:24" x14ac:dyDescent="0.25">
      <c r="A2538" t="s">
        <v>2730</v>
      </c>
      <c r="B2538" t="s">
        <v>3248</v>
      </c>
      <c r="C2538">
        <v>0</v>
      </c>
      <c r="D2538">
        <v>0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f t="shared" si="39"/>
        <v>16</v>
      </c>
    </row>
    <row r="2539" spans="1:24" x14ac:dyDescent="0.25">
      <c r="A2539" t="s">
        <v>2732</v>
      </c>
      <c r="B2539" t="s">
        <v>3248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1476</v>
      </c>
      <c r="N2539">
        <v>0</v>
      </c>
      <c r="O2539">
        <v>0</v>
      </c>
      <c r="P2539">
        <v>2112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1475</v>
      </c>
      <c r="X2539">
        <f t="shared" si="39"/>
        <v>13</v>
      </c>
    </row>
    <row r="2540" spans="1:24" x14ac:dyDescent="0.25">
      <c r="A2540" t="s">
        <v>2734</v>
      </c>
      <c r="B2540" t="s">
        <v>3248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f t="shared" si="39"/>
        <v>16</v>
      </c>
    </row>
    <row r="2541" spans="1:24" x14ac:dyDescent="0.25">
      <c r="A2541" t="s">
        <v>2739</v>
      </c>
      <c r="B2541" t="s">
        <v>3248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f t="shared" si="39"/>
        <v>16</v>
      </c>
    </row>
    <row r="2542" spans="1:24" x14ac:dyDescent="0.25">
      <c r="A2542" t="s">
        <v>2744</v>
      </c>
      <c r="B2542" t="s">
        <v>3248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f t="shared" si="39"/>
        <v>16</v>
      </c>
    </row>
    <row r="2543" spans="1:24" x14ac:dyDescent="0.25">
      <c r="A2543" t="s">
        <v>2751</v>
      </c>
      <c r="B2543" t="s">
        <v>3248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f t="shared" si="39"/>
        <v>16</v>
      </c>
    </row>
    <row r="2544" spans="1:24" x14ac:dyDescent="0.25">
      <c r="A2544" t="s">
        <v>2752</v>
      </c>
      <c r="B2544" t="s">
        <v>3248</v>
      </c>
      <c r="C2544">
        <v>0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f t="shared" si="39"/>
        <v>16</v>
      </c>
    </row>
    <row r="2545" spans="1:24" x14ac:dyDescent="0.25">
      <c r="A2545" t="s">
        <v>2762</v>
      </c>
      <c r="B2545" t="s">
        <v>3248</v>
      </c>
      <c r="C2545">
        <v>0</v>
      </c>
      <c r="D2545">
        <v>0</v>
      </c>
      <c r="E2545">
        <v>548</v>
      </c>
      <c r="F2545">
        <v>0</v>
      </c>
      <c r="G2545">
        <v>0</v>
      </c>
      <c r="H2545">
        <v>681</v>
      </c>
      <c r="I2545">
        <v>0</v>
      </c>
      <c r="J2545">
        <v>417</v>
      </c>
      <c r="K2545">
        <v>0</v>
      </c>
      <c r="L2545">
        <v>515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f t="shared" si="39"/>
        <v>13</v>
      </c>
    </row>
    <row r="2546" spans="1:24" x14ac:dyDescent="0.25">
      <c r="A2546" t="s">
        <v>2771</v>
      </c>
      <c r="B2546" t="s">
        <v>3248</v>
      </c>
      <c r="C2546">
        <v>0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f t="shared" si="39"/>
        <v>16</v>
      </c>
    </row>
    <row r="2547" spans="1:24" x14ac:dyDescent="0.25">
      <c r="A2547" t="s">
        <v>2772</v>
      </c>
      <c r="B2547" t="s">
        <v>3248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f t="shared" si="39"/>
        <v>16</v>
      </c>
    </row>
    <row r="2548" spans="1:24" x14ac:dyDescent="0.25">
      <c r="A2548" t="s">
        <v>2773</v>
      </c>
      <c r="B2548" t="s">
        <v>3248</v>
      </c>
      <c r="C2548">
        <v>0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f t="shared" si="39"/>
        <v>16</v>
      </c>
    </row>
    <row r="2549" spans="1:24" x14ac:dyDescent="0.25">
      <c r="A2549" t="s">
        <v>2774</v>
      </c>
      <c r="B2549" t="s">
        <v>3248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f t="shared" si="39"/>
        <v>16</v>
      </c>
    </row>
    <row r="2550" spans="1:24" x14ac:dyDescent="0.25">
      <c r="A2550" t="s">
        <v>2775</v>
      </c>
      <c r="B2550" t="s">
        <v>3248</v>
      </c>
      <c r="C2550">
        <v>0</v>
      </c>
      <c r="D2550">
        <v>0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f t="shared" si="39"/>
        <v>16</v>
      </c>
    </row>
    <row r="2551" spans="1:24" x14ac:dyDescent="0.25">
      <c r="A2551" t="s">
        <v>2776</v>
      </c>
      <c r="B2551" t="s">
        <v>3248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f t="shared" si="39"/>
        <v>16</v>
      </c>
    </row>
    <row r="2552" spans="1:24" x14ac:dyDescent="0.25">
      <c r="A2552" t="s">
        <v>2777</v>
      </c>
      <c r="B2552" t="s">
        <v>3248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f t="shared" si="39"/>
        <v>16</v>
      </c>
    </row>
    <row r="2553" spans="1:24" x14ac:dyDescent="0.25">
      <c r="A2553" t="s">
        <v>2778</v>
      </c>
      <c r="B2553" t="s">
        <v>3248</v>
      </c>
      <c r="C2553">
        <v>0</v>
      </c>
      <c r="D2553">
        <v>0</v>
      </c>
      <c r="E2553">
        <v>0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f t="shared" si="39"/>
        <v>16</v>
      </c>
    </row>
    <row r="2554" spans="1:24" x14ac:dyDescent="0.25">
      <c r="A2554" t="s">
        <v>2779</v>
      </c>
      <c r="B2554" t="s">
        <v>3248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f t="shared" si="39"/>
        <v>16</v>
      </c>
    </row>
    <row r="2555" spans="1:24" x14ac:dyDescent="0.25">
      <c r="A2555" t="s">
        <v>2781</v>
      </c>
      <c r="B2555" t="s">
        <v>3248</v>
      </c>
      <c r="C2555">
        <v>0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f t="shared" si="39"/>
        <v>16</v>
      </c>
    </row>
    <row r="2556" spans="1:24" x14ac:dyDescent="0.25">
      <c r="A2556" t="s">
        <v>2782</v>
      </c>
      <c r="B2556" t="s">
        <v>3248</v>
      </c>
      <c r="C2556">
        <v>0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f t="shared" si="39"/>
        <v>16</v>
      </c>
    </row>
    <row r="2557" spans="1:24" x14ac:dyDescent="0.25">
      <c r="A2557" t="s">
        <v>2783</v>
      </c>
      <c r="B2557" t="s">
        <v>3248</v>
      </c>
      <c r="C2557">
        <v>0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61835</v>
      </c>
      <c r="T2557">
        <v>0</v>
      </c>
      <c r="U2557">
        <v>0</v>
      </c>
      <c r="V2557">
        <v>0</v>
      </c>
      <c r="W2557">
        <v>0</v>
      </c>
      <c r="X2557">
        <f t="shared" si="39"/>
        <v>15</v>
      </c>
    </row>
    <row r="2558" spans="1:24" x14ac:dyDescent="0.25">
      <c r="A2558" t="s">
        <v>2785</v>
      </c>
      <c r="B2558" t="s">
        <v>3248</v>
      </c>
      <c r="C2558">
        <v>0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19430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f t="shared" si="39"/>
        <v>15</v>
      </c>
    </row>
    <row r="2559" spans="1:24" x14ac:dyDescent="0.25">
      <c r="A2559" t="s">
        <v>11</v>
      </c>
      <c r="B2559" t="s">
        <v>3253</v>
      </c>
      <c r="C2559">
        <v>53765</v>
      </c>
      <c r="D2559">
        <v>47180</v>
      </c>
      <c r="E2559">
        <v>46450</v>
      </c>
      <c r="F2559">
        <v>48675</v>
      </c>
      <c r="G2559">
        <v>53059</v>
      </c>
      <c r="H2559">
        <v>55276</v>
      </c>
      <c r="I2559">
        <v>45299</v>
      </c>
      <c r="J2559">
        <v>37728</v>
      </c>
      <c r="K2559">
        <v>45333</v>
      </c>
      <c r="L2559">
        <v>45950</v>
      </c>
      <c r="M2559">
        <v>38945</v>
      </c>
      <c r="N2559">
        <v>37437</v>
      </c>
      <c r="O2559">
        <v>34125</v>
      </c>
      <c r="P2559">
        <v>46484</v>
      </c>
      <c r="Q2559">
        <v>33393</v>
      </c>
      <c r="R2559">
        <v>48423</v>
      </c>
      <c r="S2559">
        <v>46749</v>
      </c>
      <c r="T2559">
        <v>43938</v>
      </c>
      <c r="U2559">
        <v>28520</v>
      </c>
      <c r="V2559">
        <v>17803</v>
      </c>
      <c r="W2559">
        <v>30137</v>
      </c>
      <c r="X2559">
        <f t="shared" si="39"/>
        <v>0</v>
      </c>
    </row>
    <row r="2560" spans="1:24" x14ac:dyDescent="0.25">
      <c r="A2560" t="s">
        <v>46</v>
      </c>
      <c r="B2560" t="s">
        <v>3253</v>
      </c>
      <c r="C2560">
        <v>207383</v>
      </c>
      <c r="D2560">
        <v>188726</v>
      </c>
      <c r="E2560">
        <v>176659</v>
      </c>
      <c r="F2560">
        <v>180737</v>
      </c>
      <c r="G2560">
        <v>183562</v>
      </c>
      <c r="H2560">
        <v>186714</v>
      </c>
      <c r="I2560">
        <v>173121</v>
      </c>
      <c r="J2560">
        <v>167691</v>
      </c>
      <c r="K2560">
        <v>165429</v>
      </c>
      <c r="L2560">
        <v>129378</v>
      </c>
      <c r="M2560">
        <v>137174</v>
      </c>
      <c r="N2560">
        <v>132697</v>
      </c>
      <c r="O2560">
        <v>136355</v>
      </c>
      <c r="P2560">
        <v>141880</v>
      </c>
      <c r="Q2560">
        <v>122955</v>
      </c>
      <c r="R2560">
        <v>168124</v>
      </c>
      <c r="S2560">
        <v>175233</v>
      </c>
      <c r="T2560">
        <v>161442</v>
      </c>
      <c r="U2560">
        <v>0</v>
      </c>
      <c r="V2560">
        <v>0</v>
      </c>
      <c r="W2560">
        <v>0</v>
      </c>
      <c r="X2560">
        <f t="shared" si="39"/>
        <v>3</v>
      </c>
    </row>
    <row r="2561" spans="1:24" x14ac:dyDescent="0.25">
      <c r="A2561" t="s">
        <v>598</v>
      </c>
      <c r="B2561" t="s">
        <v>3253</v>
      </c>
      <c r="C2561">
        <v>0</v>
      </c>
      <c r="D2561">
        <v>0</v>
      </c>
      <c r="E2561">
        <v>0</v>
      </c>
      <c r="F2561">
        <v>503206</v>
      </c>
      <c r="G2561">
        <v>578063</v>
      </c>
      <c r="H2561">
        <v>526947</v>
      </c>
      <c r="I2561">
        <v>303485</v>
      </c>
      <c r="J2561">
        <v>0</v>
      </c>
      <c r="K2561">
        <v>168465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206126</v>
      </c>
      <c r="T2561">
        <v>198382</v>
      </c>
      <c r="U2561">
        <v>0</v>
      </c>
      <c r="V2561">
        <v>0</v>
      </c>
      <c r="W2561">
        <v>0</v>
      </c>
      <c r="X2561">
        <f t="shared" si="39"/>
        <v>11</v>
      </c>
    </row>
    <row r="2562" spans="1:24" x14ac:dyDescent="0.25">
      <c r="A2562" t="s">
        <v>661</v>
      </c>
      <c r="B2562" t="s">
        <v>3253</v>
      </c>
      <c r="C2562">
        <v>0</v>
      </c>
      <c r="D2562">
        <v>2729</v>
      </c>
      <c r="E2562">
        <v>0</v>
      </c>
      <c r="F2562">
        <v>0</v>
      </c>
      <c r="G2562">
        <v>0</v>
      </c>
      <c r="H2562">
        <v>0</v>
      </c>
      <c r="I2562">
        <v>5461</v>
      </c>
      <c r="J2562">
        <v>4914</v>
      </c>
      <c r="K2562">
        <v>5925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5426</v>
      </c>
      <c r="T2562">
        <v>9544</v>
      </c>
      <c r="U2562">
        <v>0</v>
      </c>
      <c r="V2562">
        <v>0</v>
      </c>
      <c r="W2562">
        <v>0</v>
      </c>
      <c r="X2562">
        <f t="shared" si="39"/>
        <v>11</v>
      </c>
    </row>
    <row r="2563" spans="1:24" x14ac:dyDescent="0.25">
      <c r="A2563" t="s">
        <v>763</v>
      </c>
      <c r="B2563" t="s">
        <v>3253</v>
      </c>
      <c r="C2563">
        <v>0</v>
      </c>
      <c r="D2563">
        <v>0</v>
      </c>
      <c r="E2563">
        <v>0</v>
      </c>
      <c r="F2563">
        <v>3557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f t="shared" ref="X2563:X2626" si="40">COUNTIF(H2563:W2563,0)</f>
        <v>16</v>
      </c>
    </row>
    <row r="2564" spans="1:24" x14ac:dyDescent="0.25">
      <c r="A2564" t="s">
        <v>948</v>
      </c>
      <c r="B2564" t="s">
        <v>3253</v>
      </c>
      <c r="C2564">
        <v>0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7098</v>
      </c>
      <c r="N2564">
        <v>0</v>
      </c>
      <c r="O2564">
        <v>0</v>
      </c>
      <c r="P2564">
        <v>0</v>
      </c>
      <c r="Q2564">
        <v>28943</v>
      </c>
      <c r="R2564">
        <v>9301</v>
      </c>
      <c r="S2564">
        <v>0</v>
      </c>
      <c r="T2564">
        <v>9857</v>
      </c>
      <c r="U2564">
        <v>0</v>
      </c>
      <c r="V2564">
        <v>0</v>
      </c>
      <c r="W2564">
        <v>0</v>
      </c>
      <c r="X2564">
        <f t="shared" si="40"/>
        <v>12</v>
      </c>
    </row>
    <row r="2565" spans="1:24" x14ac:dyDescent="0.25">
      <c r="A2565" t="s">
        <v>1487</v>
      </c>
      <c r="B2565" t="s">
        <v>3253</v>
      </c>
      <c r="C2565">
        <v>0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f t="shared" si="40"/>
        <v>16</v>
      </c>
    </row>
    <row r="2566" spans="1:24" x14ac:dyDescent="0.25">
      <c r="A2566" t="s">
        <v>1521</v>
      </c>
      <c r="B2566" t="s">
        <v>3253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f t="shared" si="40"/>
        <v>16</v>
      </c>
    </row>
    <row r="2567" spans="1:24" x14ac:dyDescent="0.25">
      <c r="A2567" t="s">
        <v>2386</v>
      </c>
      <c r="B2567" t="s">
        <v>3253</v>
      </c>
      <c r="C2567">
        <v>0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f t="shared" si="40"/>
        <v>16</v>
      </c>
    </row>
    <row r="2568" spans="1:24" x14ac:dyDescent="0.25">
      <c r="A2568" t="s">
        <v>2414</v>
      </c>
      <c r="B2568" t="s">
        <v>3253</v>
      </c>
      <c r="C2568">
        <v>0</v>
      </c>
      <c r="D2568">
        <v>0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f t="shared" si="40"/>
        <v>16</v>
      </c>
    </row>
    <row r="2569" spans="1:24" x14ac:dyDescent="0.25">
      <c r="A2569" t="s">
        <v>2462</v>
      </c>
      <c r="B2569" t="s">
        <v>3253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f t="shared" si="40"/>
        <v>16</v>
      </c>
    </row>
    <row r="2570" spans="1:24" x14ac:dyDescent="0.25">
      <c r="A2570" t="s">
        <v>2584</v>
      </c>
      <c r="B2570" t="s">
        <v>3253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f t="shared" si="40"/>
        <v>16</v>
      </c>
    </row>
    <row r="2571" spans="1:24" x14ac:dyDescent="0.25">
      <c r="A2571" t="s">
        <v>2594</v>
      </c>
      <c r="B2571" t="s">
        <v>3253</v>
      </c>
      <c r="C2571">
        <v>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f t="shared" si="40"/>
        <v>16</v>
      </c>
    </row>
    <row r="2572" spans="1:24" x14ac:dyDescent="0.25">
      <c r="A2572" t="s">
        <v>2616</v>
      </c>
      <c r="B2572" t="s">
        <v>3253</v>
      </c>
      <c r="C2572">
        <v>0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f t="shared" si="40"/>
        <v>16</v>
      </c>
    </row>
    <row r="2573" spans="1:24" x14ac:dyDescent="0.25">
      <c r="A2573" t="s">
        <v>2639</v>
      </c>
      <c r="B2573" t="s">
        <v>3253</v>
      </c>
      <c r="C2573">
        <v>0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f t="shared" si="40"/>
        <v>16</v>
      </c>
    </row>
    <row r="2574" spans="1:24" x14ac:dyDescent="0.25">
      <c r="A2574" t="s">
        <v>2642</v>
      </c>
      <c r="B2574" t="s">
        <v>3253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f t="shared" si="40"/>
        <v>16</v>
      </c>
    </row>
    <row r="2575" spans="1:24" x14ac:dyDescent="0.25">
      <c r="A2575" t="s">
        <v>2643</v>
      </c>
      <c r="B2575" t="s">
        <v>3253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f t="shared" si="40"/>
        <v>16</v>
      </c>
    </row>
    <row r="2576" spans="1:24" x14ac:dyDescent="0.25">
      <c r="A2576" t="s">
        <v>2651</v>
      </c>
      <c r="B2576" t="s">
        <v>3253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f t="shared" si="40"/>
        <v>16</v>
      </c>
    </row>
    <row r="2577" spans="1:24" x14ac:dyDescent="0.25">
      <c r="A2577" t="s">
        <v>2653</v>
      </c>
      <c r="B2577" t="s">
        <v>3253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f t="shared" si="40"/>
        <v>16</v>
      </c>
    </row>
    <row r="2578" spans="1:24" x14ac:dyDescent="0.25">
      <c r="A2578" t="s">
        <v>2658</v>
      </c>
      <c r="B2578" t="s">
        <v>3253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f t="shared" si="40"/>
        <v>16</v>
      </c>
    </row>
    <row r="2579" spans="1:24" x14ac:dyDescent="0.25">
      <c r="A2579" t="s">
        <v>2659</v>
      </c>
      <c r="B2579" t="s">
        <v>3253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f t="shared" si="40"/>
        <v>16</v>
      </c>
    </row>
    <row r="2580" spans="1:24" x14ac:dyDescent="0.25">
      <c r="A2580" t="s">
        <v>2660</v>
      </c>
      <c r="B2580" t="s">
        <v>3253</v>
      </c>
      <c r="C2580">
        <v>0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14533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f t="shared" si="40"/>
        <v>15</v>
      </c>
    </row>
    <row r="2581" spans="1:24" x14ac:dyDescent="0.25">
      <c r="A2581" t="s">
        <v>2661</v>
      </c>
      <c r="B2581" t="s">
        <v>3253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f t="shared" si="40"/>
        <v>16</v>
      </c>
    </row>
    <row r="2582" spans="1:24" x14ac:dyDescent="0.25">
      <c r="A2582" t="s">
        <v>2663</v>
      </c>
      <c r="B2582" t="s">
        <v>3253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f t="shared" si="40"/>
        <v>16</v>
      </c>
    </row>
    <row r="2583" spans="1:24" x14ac:dyDescent="0.25">
      <c r="A2583" t="s">
        <v>2663</v>
      </c>
      <c r="B2583" t="s">
        <v>3253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f t="shared" si="40"/>
        <v>16</v>
      </c>
    </row>
    <row r="2584" spans="1:24" x14ac:dyDescent="0.25">
      <c r="A2584" t="s">
        <v>2668</v>
      </c>
      <c r="B2584" t="s">
        <v>3253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f t="shared" si="40"/>
        <v>16</v>
      </c>
    </row>
    <row r="2585" spans="1:24" x14ac:dyDescent="0.25">
      <c r="A2585" t="s">
        <v>2670</v>
      </c>
      <c r="B2585" t="s">
        <v>3253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f t="shared" si="40"/>
        <v>16</v>
      </c>
    </row>
    <row r="2586" spans="1:24" x14ac:dyDescent="0.25">
      <c r="A2586" t="s">
        <v>2678</v>
      </c>
      <c r="B2586" t="s">
        <v>3253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89756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f t="shared" si="40"/>
        <v>15</v>
      </c>
    </row>
    <row r="2587" spans="1:24" x14ac:dyDescent="0.25">
      <c r="A2587" t="s">
        <v>2681</v>
      </c>
      <c r="B2587" t="s">
        <v>3253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f t="shared" si="40"/>
        <v>16</v>
      </c>
    </row>
    <row r="2588" spans="1:24" x14ac:dyDescent="0.25">
      <c r="A2588" t="s">
        <v>2684</v>
      </c>
      <c r="B2588" t="s">
        <v>3253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f t="shared" si="40"/>
        <v>16</v>
      </c>
    </row>
    <row r="2589" spans="1:24" x14ac:dyDescent="0.25">
      <c r="A2589" t="s">
        <v>2686</v>
      </c>
      <c r="B2589" t="s">
        <v>3253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f t="shared" si="40"/>
        <v>16</v>
      </c>
    </row>
    <row r="2590" spans="1:24" x14ac:dyDescent="0.25">
      <c r="A2590" t="s">
        <v>2689</v>
      </c>
      <c r="B2590" t="s">
        <v>3253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f t="shared" si="40"/>
        <v>16</v>
      </c>
    </row>
    <row r="2591" spans="1:24" x14ac:dyDescent="0.25">
      <c r="A2591" t="s">
        <v>2693</v>
      </c>
      <c r="B2591" t="s">
        <v>3253</v>
      </c>
      <c r="C2591">
        <v>0</v>
      </c>
      <c r="D2591">
        <v>0</v>
      </c>
      <c r="E2591">
        <v>0</v>
      </c>
      <c r="F2591">
        <v>0</v>
      </c>
      <c r="G2591">
        <v>4969</v>
      </c>
      <c r="H2591">
        <v>0</v>
      </c>
      <c r="I2591">
        <v>0</v>
      </c>
      <c r="J2591">
        <v>8500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12084</v>
      </c>
      <c r="U2591">
        <v>0</v>
      </c>
      <c r="V2591">
        <v>0</v>
      </c>
      <c r="W2591">
        <v>0</v>
      </c>
      <c r="X2591">
        <f t="shared" si="40"/>
        <v>14</v>
      </c>
    </row>
    <row r="2592" spans="1:24" x14ac:dyDescent="0.25">
      <c r="A2592" t="s">
        <v>2703</v>
      </c>
      <c r="B2592" t="s">
        <v>3253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f t="shared" si="40"/>
        <v>16</v>
      </c>
    </row>
    <row r="2593" spans="1:24" x14ac:dyDescent="0.25">
      <c r="A2593" t="s">
        <v>2704</v>
      </c>
      <c r="B2593" t="s">
        <v>3253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f t="shared" si="40"/>
        <v>16</v>
      </c>
    </row>
    <row r="2594" spans="1:24" x14ac:dyDescent="0.25">
      <c r="A2594" t="s">
        <v>2705</v>
      </c>
      <c r="B2594" t="s">
        <v>3253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f t="shared" si="40"/>
        <v>16</v>
      </c>
    </row>
    <row r="2595" spans="1:24" x14ac:dyDescent="0.25">
      <c r="A2595" t="s">
        <v>2705</v>
      </c>
      <c r="B2595" t="s">
        <v>3253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f t="shared" si="40"/>
        <v>16</v>
      </c>
    </row>
    <row r="2596" spans="1:24" x14ac:dyDescent="0.25">
      <c r="A2596" t="s">
        <v>763</v>
      </c>
      <c r="B2596" t="s">
        <v>3253</v>
      </c>
      <c r="C2596">
        <v>0</v>
      </c>
      <c r="D2596">
        <v>0</v>
      </c>
      <c r="E2596">
        <v>0</v>
      </c>
      <c r="F2596">
        <v>3557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f t="shared" si="40"/>
        <v>16</v>
      </c>
    </row>
    <row r="2597" spans="1:24" x14ac:dyDescent="0.25">
      <c r="A2597" t="s">
        <v>2707</v>
      </c>
      <c r="B2597" t="s">
        <v>3253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f t="shared" si="40"/>
        <v>16</v>
      </c>
    </row>
    <row r="2598" spans="1:24" x14ac:dyDescent="0.25">
      <c r="A2598" t="s">
        <v>2709</v>
      </c>
      <c r="B2598" t="s">
        <v>3253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f t="shared" si="40"/>
        <v>16</v>
      </c>
    </row>
    <row r="2599" spans="1:24" x14ac:dyDescent="0.25">
      <c r="A2599" t="s">
        <v>2710</v>
      </c>
      <c r="B2599" t="s">
        <v>3253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f t="shared" si="40"/>
        <v>16</v>
      </c>
    </row>
    <row r="2600" spans="1:24" x14ac:dyDescent="0.25">
      <c r="A2600" t="s">
        <v>2715</v>
      </c>
      <c r="B2600" t="s">
        <v>3253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f t="shared" si="40"/>
        <v>16</v>
      </c>
    </row>
    <row r="2601" spans="1:24" x14ac:dyDescent="0.25">
      <c r="A2601" t="s">
        <v>2729</v>
      </c>
      <c r="B2601" t="s">
        <v>3253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f t="shared" si="40"/>
        <v>16</v>
      </c>
    </row>
    <row r="2602" spans="1:24" x14ac:dyDescent="0.25">
      <c r="A2602" t="s">
        <v>2731</v>
      </c>
      <c r="B2602" t="s">
        <v>3253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f t="shared" si="40"/>
        <v>16</v>
      </c>
    </row>
    <row r="2603" spans="1:24" x14ac:dyDescent="0.25">
      <c r="A2603" t="s">
        <v>2735</v>
      </c>
      <c r="B2603" t="s">
        <v>3253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f t="shared" si="40"/>
        <v>16</v>
      </c>
    </row>
    <row r="2604" spans="1:24" x14ac:dyDescent="0.25">
      <c r="A2604" t="s">
        <v>2736</v>
      </c>
      <c r="B2604" t="s">
        <v>3253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f t="shared" si="40"/>
        <v>16</v>
      </c>
    </row>
    <row r="2605" spans="1:24" x14ac:dyDescent="0.25">
      <c r="A2605" t="s">
        <v>2737</v>
      </c>
      <c r="B2605" t="s">
        <v>3253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f t="shared" si="40"/>
        <v>16</v>
      </c>
    </row>
    <row r="2606" spans="1:24" x14ac:dyDescent="0.25">
      <c r="A2606" t="s">
        <v>2741</v>
      </c>
      <c r="B2606" t="s">
        <v>3253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f t="shared" si="40"/>
        <v>16</v>
      </c>
    </row>
    <row r="2607" spans="1:24" x14ac:dyDescent="0.25">
      <c r="A2607" t="s">
        <v>2745</v>
      </c>
      <c r="B2607" t="s">
        <v>3253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f t="shared" si="40"/>
        <v>16</v>
      </c>
    </row>
    <row r="2608" spans="1:24" x14ac:dyDescent="0.25">
      <c r="A2608" t="s">
        <v>2746</v>
      </c>
      <c r="B2608" t="s">
        <v>3253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f t="shared" si="40"/>
        <v>16</v>
      </c>
    </row>
    <row r="2609" spans="1:24" x14ac:dyDescent="0.25">
      <c r="A2609" t="s">
        <v>2749</v>
      </c>
      <c r="B2609" t="s">
        <v>3253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f t="shared" si="40"/>
        <v>16</v>
      </c>
    </row>
    <row r="2610" spans="1:24" x14ac:dyDescent="0.25">
      <c r="A2610" t="s">
        <v>2750</v>
      </c>
      <c r="B2610" t="s">
        <v>3253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f t="shared" si="40"/>
        <v>16</v>
      </c>
    </row>
    <row r="2611" spans="1:24" x14ac:dyDescent="0.25">
      <c r="A2611" t="s">
        <v>2754</v>
      </c>
      <c r="B2611" t="s">
        <v>3253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f t="shared" si="40"/>
        <v>16</v>
      </c>
    </row>
    <row r="2612" spans="1:24" x14ac:dyDescent="0.25">
      <c r="A2612" t="s">
        <v>2755</v>
      </c>
      <c r="B2612" t="s">
        <v>3253</v>
      </c>
      <c r="C2612">
        <v>0</v>
      </c>
      <c r="D2612">
        <v>0</v>
      </c>
      <c r="E2612">
        <v>0</v>
      </c>
      <c r="F2612">
        <v>0</v>
      </c>
      <c r="G2612">
        <v>657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8523</v>
      </c>
      <c r="O2612">
        <v>0</v>
      </c>
      <c r="P2612">
        <v>0</v>
      </c>
      <c r="Q2612">
        <v>0</v>
      </c>
      <c r="R2612">
        <v>887</v>
      </c>
      <c r="S2612">
        <v>0</v>
      </c>
      <c r="T2612">
        <v>5966</v>
      </c>
      <c r="U2612">
        <v>0</v>
      </c>
      <c r="V2612">
        <v>0</v>
      </c>
      <c r="W2612">
        <v>0</v>
      </c>
      <c r="X2612">
        <f t="shared" si="40"/>
        <v>13</v>
      </c>
    </row>
    <row r="2613" spans="1:24" x14ac:dyDescent="0.25">
      <c r="A2613" t="s">
        <v>2757</v>
      </c>
      <c r="B2613" t="s">
        <v>3253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f t="shared" si="40"/>
        <v>16</v>
      </c>
    </row>
    <row r="2614" spans="1:24" x14ac:dyDescent="0.25">
      <c r="A2614" t="s">
        <v>2758</v>
      </c>
      <c r="B2614" t="s">
        <v>3253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f t="shared" si="40"/>
        <v>16</v>
      </c>
    </row>
    <row r="2615" spans="1:24" x14ac:dyDescent="0.25">
      <c r="A2615" t="s">
        <v>2761</v>
      </c>
      <c r="B2615" t="s">
        <v>3253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f t="shared" si="40"/>
        <v>16</v>
      </c>
    </row>
    <row r="2616" spans="1:24" x14ac:dyDescent="0.25">
      <c r="A2616" t="s">
        <v>2764</v>
      </c>
      <c r="B2616" t="s">
        <v>3253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f t="shared" si="40"/>
        <v>16</v>
      </c>
    </row>
    <row r="2617" spans="1:24" x14ac:dyDescent="0.25">
      <c r="A2617" t="s">
        <v>2765</v>
      </c>
      <c r="B2617" t="s">
        <v>3253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f t="shared" si="40"/>
        <v>16</v>
      </c>
    </row>
    <row r="2618" spans="1:24" x14ac:dyDescent="0.25">
      <c r="A2618" t="s">
        <v>2769</v>
      </c>
      <c r="B2618" t="s">
        <v>3253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f t="shared" si="40"/>
        <v>16</v>
      </c>
    </row>
    <row r="2619" spans="1:24" x14ac:dyDescent="0.25">
      <c r="A2619" t="s">
        <v>28</v>
      </c>
      <c r="B2619" t="s">
        <v>3266</v>
      </c>
      <c r="C2619">
        <v>245556</v>
      </c>
      <c r="D2619">
        <v>241375</v>
      </c>
      <c r="E2619">
        <v>212426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183443</v>
      </c>
      <c r="M2619">
        <v>191876</v>
      </c>
      <c r="N2619">
        <v>188653</v>
      </c>
      <c r="O2619">
        <v>194469</v>
      </c>
      <c r="P2619">
        <v>141656</v>
      </c>
      <c r="Q2619">
        <v>0</v>
      </c>
      <c r="R2619">
        <v>0</v>
      </c>
      <c r="S2619">
        <v>0</v>
      </c>
      <c r="T2619">
        <v>0</v>
      </c>
      <c r="U2619">
        <v>158846</v>
      </c>
      <c r="V2619">
        <v>0</v>
      </c>
      <c r="W2619">
        <v>0</v>
      </c>
      <c r="X2619">
        <f t="shared" si="40"/>
        <v>10</v>
      </c>
    </row>
    <row r="2620" spans="1:24" x14ac:dyDescent="0.25">
      <c r="A2620" t="s">
        <v>392</v>
      </c>
      <c r="B2620" t="s">
        <v>3266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f t="shared" si="40"/>
        <v>16</v>
      </c>
    </row>
    <row r="2621" spans="1:24" x14ac:dyDescent="0.25">
      <c r="A2621" t="s">
        <v>952</v>
      </c>
      <c r="B2621" t="s">
        <v>3266</v>
      </c>
      <c r="C2621">
        <v>0</v>
      </c>
      <c r="D2621">
        <v>0</v>
      </c>
      <c r="E2621">
        <v>0</v>
      </c>
      <c r="F2621">
        <v>26078</v>
      </c>
      <c r="G2621">
        <v>0</v>
      </c>
      <c r="H2621">
        <v>59147</v>
      </c>
      <c r="I2621">
        <v>40708</v>
      </c>
      <c r="J2621">
        <v>0</v>
      </c>
      <c r="K2621">
        <v>49575</v>
      </c>
      <c r="L2621">
        <v>171697</v>
      </c>
      <c r="M2621">
        <v>307574</v>
      </c>
      <c r="N2621">
        <v>299069</v>
      </c>
      <c r="O2621">
        <v>0</v>
      </c>
      <c r="P2621">
        <v>0</v>
      </c>
      <c r="Q2621">
        <v>0</v>
      </c>
      <c r="R2621">
        <v>81504</v>
      </c>
      <c r="S2621">
        <v>80423</v>
      </c>
      <c r="T2621">
        <v>116012</v>
      </c>
      <c r="U2621">
        <v>665430</v>
      </c>
      <c r="V2621">
        <v>671072</v>
      </c>
      <c r="W2621">
        <v>376861</v>
      </c>
      <c r="X2621">
        <f t="shared" si="40"/>
        <v>4</v>
      </c>
    </row>
    <row r="2622" spans="1:24" x14ac:dyDescent="0.25">
      <c r="A2622" t="s">
        <v>1023</v>
      </c>
      <c r="B2622" t="s">
        <v>3266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27574</v>
      </c>
      <c r="U2622">
        <v>0</v>
      </c>
      <c r="V2622">
        <v>0</v>
      </c>
      <c r="W2622">
        <v>0</v>
      </c>
      <c r="X2622">
        <f t="shared" si="40"/>
        <v>15</v>
      </c>
    </row>
    <row r="2623" spans="1:24" x14ac:dyDescent="0.25">
      <c r="A2623" t="s">
        <v>1173</v>
      </c>
      <c r="B2623" t="s">
        <v>3266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24519</v>
      </c>
      <c r="M2623">
        <v>49084</v>
      </c>
      <c r="N2623">
        <v>43710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f t="shared" si="40"/>
        <v>13</v>
      </c>
    </row>
    <row r="2624" spans="1:24" x14ac:dyDescent="0.25">
      <c r="A2624" t="s">
        <v>1209</v>
      </c>
      <c r="B2624" t="s">
        <v>3266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32937</v>
      </c>
      <c r="I2624">
        <v>0</v>
      </c>
      <c r="J2624">
        <v>0</v>
      </c>
      <c r="K2624">
        <v>0</v>
      </c>
      <c r="L2624">
        <v>620930</v>
      </c>
      <c r="M2624">
        <v>612776</v>
      </c>
      <c r="N2624">
        <v>619725</v>
      </c>
      <c r="O2624">
        <v>314299</v>
      </c>
      <c r="P2624">
        <v>306572</v>
      </c>
      <c r="Q2624">
        <v>294623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f t="shared" si="40"/>
        <v>9</v>
      </c>
    </row>
    <row r="2625" spans="1:24" x14ac:dyDescent="0.25">
      <c r="A2625" t="s">
        <v>1239</v>
      </c>
      <c r="B2625" t="s">
        <v>3266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3769</v>
      </c>
      <c r="K2625">
        <v>0</v>
      </c>
      <c r="L2625">
        <v>66284</v>
      </c>
      <c r="M2625">
        <v>68899</v>
      </c>
      <c r="N2625">
        <v>82953</v>
      </c>
      <c r="O2625">
        <v>71191</v>
      </c>
      <c r="P2625">
        <v>63393</v>
      </c>
      <c r="Q2625">
        <v>60351</v>
      </c>
      <c r="R2625">
        <v>0</v>
      </c>
      <c r="S2625">
        <v>8052</v>
      </c>
      <c r="T2625">
        <v>0</v>
      </c>
      <c r="U2625">
        <v>154024</v>
      </c>
      <c r="V2625">
        <v>151826</v>
      </c>
      <c r="W2625">
        <v>214629</v>
      </c>
      <c r="X2625">
        <f t="shared" si="40"/>
        <v>5</v>
      </c>
    </row>
    <row r="2626" spans="1:24" x14ac:dyDescent="0.25">
      <c r="A2626" t="s">
        <v>1294</v>
      </c>
      <c r="B2626" t="s">
        <v>3266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527485</v>
      </c>
      <c r="M2626">
        <v>544610</v>
      </c>
      <c r="N2626">
        <v>528456</v>
      </c>
      <c r="O2626">
        <v>312765</v>
      </c>
      <c r="P2626">
        <v>242413</v>
      </c>
      <c r="Q2626">
        <v>196694</v>
      </c>
      <c r="R2626">
        <v>155968</v>
      </c>
      <c r="S2626">
        <v>159123</v>
      </c>
      <c r="T2626">
        <v>0</v>
      </c>
      <c r="U2626">
        <v>1489073</v>
      </c>
      <c r="V2626">
        <v>1496085</v>
      </c>
      <c r="W2626">
        <v>1413636</v>
      </c>
      <c r="X2626">
        <f t="shared" si="40"/>
        <v>5</v>
      </c>
    </row>
    <row r="2627" spans="1:24" x14ac:dyDescent="0.25">
      <c r="A2627" t="s">
        <v>1612</v>
      </c>
      <c r="B2627" t="s">
        <v>3266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170844</v>
      </c>
      <c r="M2627">
        <v>0</v>
      </c>
      <c r="N2627">
        <v>0</v>
      </c>
      <c r="O2627">
        <v>0</v>
      </c>
      <c r="P2627">
        <v>0</v>
      </c>
      <c r="Q2627">
        <v>254304</v>
      </c>
      <c r="R2627">
        <v>0</v>
      </c>
      <c r="S2627">
        <v>0</v>
      </c>
      <c r="T2627">
        <v>0</v>
      </c>
      <c r="U2627">
        <v>594535</v>
      </c>
      <c r="V2627">
        <v>635737</v>
      </c>
      <c r="W2627">
        <v>595744</v>
      </c>
      <c r="X2627">
        <f t="shared" ref="X2627:X2690" si="41">COUNTIF(H2627:W2627,0)</f>
        <v>11</v>
      </c>
    </row>
    <row r="2628" spans="1:24" x14ac:dyDescent="0.25">
      <c r="A2628" t="s">
        <v>2212</v>
      </c>
      <c r="B2628" t="s">
        <v>3266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f t="shared" si="41"/>
        <v>16</v>
      </c>
    </row>
    <row r="2629" spans="1:24" x14ac:dyDescent="0.25">
      <c r="A2629" t="s">
        <v>2249</v>
      </c>
      <c r="B2629" t="s">
        <v>3266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749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f t="shared" si="41"/>
        <v>15</v>
      </c>
    </row>
    <row r="2630" spans="1:24" x14ac:dyDescent="0.25">
      <c r="A2630" t="s">
        <v>2385</v>
      </c>
      <c r="B2630" t="s">
        <v>3266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f t="shared" si="41"/>
        <v>16</v>
      </c>
    </row>
    <row r="2631" spans="1:24" x14ac:dyDescent="0.25">
      <c r="A2631" t="s">
        <v>2396</v>
      </c>
      <c r="B2631" t="s">
        <v>3266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f t="shared" si="41"/>
        <v>16</v>
      </c>
    </row>
    <row r="2632" spans="1:24" x14ac:dyDescent="0.25">
      <c r="A2632" t="s">
        <v>2413</v>
      </c>
      <c r="B2632" t="s">
        <v>3266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f t="shared" si="41"/>
        <v>16</v>
      </c>
    </row>
    <row r="2633" spans="1:24" x14ac:dyDescent="0.25">
      <c r="A2633" t="s">
        <v>2429</v>
      </c>
      <c r="B2633" t="s">
        <v>3266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f t="shared" si="41"/>
        <v>16</v>
      </c>
    </row>
    <row r="2634" spans="1:24" x14ac:dyDescent="0.25">
      <c r="A2634" t="s">
        <v>2431</v>
      </c>
      <c r="B2634" t="s">
        <v>3266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f t="shared" si="41"/>
        <v>16</v>
      </c>
    </row>
    <row r="2635" spans="1:24" x14ac:dyDescent="0.25">
      <c r="A2635" t="s">
        <v>2512</v>
      </c>
      <c r="B2635" t="s">
        <v>3266</v>
      </c>
      <c r="C2635">
        <v>0</v>
      </c>
      <c r="D2635">
        <v>40061</v>
      </c>
      <c r="E2635">
        <v>26781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f t="shared" si="41"/>
        <v>16</v>
      </c>
    </row>
    <row r="2636" spans="1:24" x14ac:dyDescent="0.25">
      <c r="A2636" t="s">
        <v>2516</v>
      </c>
      <c r="B2636" t="s">
        <v>3266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f t="shared" si="41"/>
        <v>16</v>
      </c>
    </row>
    <row r="2637" spans="1:24" x14ac:dyDescent="0.25">
      <c r="A2637" t="s">
        <v>2534</v>
      </c>
      <c r="B2637" t="s">
        <v>3266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f t="shared" si="41"/>
        <v>16</v>
      </c>
    </row>
    <row r="2638" spans="1:24" x14ac:dyDescent="0.25">
      <c r="A2638" t="s">
        <v>2538</v>
      </c>
      <c r="B2638" t="s">
        <v>3266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f t="shared" si="41"/>
        <v>16</v>
      </c>
    </row>
    <row r="2639" spans="1:24" x14ac:dyDescent="0.25">
      <c r="A2639" t="s">
        <v>2557</v>
      </c>
      <c r="B2639" t="s">
        <v>3266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f t="shared" si="41"/>
        <v>16</v>
      </c>
    </row>
    <row r="2640" spans="1:24" x14ac:dyDescent="0.25">
      <c r="A2640" t="s">
        <v>2566</v>
      </c>
      <c r="B2640" t="s">
        <v>3266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f t="shared" si="41"/>
        <v>16</v>
      </c>
    </row>
    <row r="2641" spans="1:24" x14ac:dyDescent="0.25">
      <c r="A2641" t="s">
        <v>946</v>
      </c>
      <c r="B2641" t="s">
        <v>3266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41535</v>
      </c>
      <c r="J2641">
        <v>0</v>
      </c>
      <c r="K2641">
        <v>0</v>
      </c>
      <c r="L2641">
        <v>604838</v>
      </c>
      <c r="M2641">
        <v>802224</v>
      </c>
      <c r="N2641">
        <v>0</v>
      </c>
      <c r="O2641">
        <v>910754</v>
      </c>
      <c r="P2641">
        <v>1131974</v>
      </c>
      <c r="Q2641">
        <v>1194259</v>
      </c>
      <c r="R2641">
        <v>0</v>
      </c>
      <c r="S2641">
        <v>79761</v>
      </c>
      <c r="T2641">
        <v>0</v>
      </c>
      <c r="U2641">
        <v>2010389</v>
      </c>
      <c r="V2641">
        <v>2024796</v>
      </c>
      <c r="W2641">
        <v>0</v>
      </c>
      <c r="X2641">
        <f t="shared" si="41"/>
        <v>7</v>
      </c>
    </row>
    <row r="2642" spans="1:24" x14ac:dyDescent="0.25">
      <c r="A2642" t="s">
        <v>2664</v>
      </c>
      <c r="B2642" t="s">
        <v>3266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f t="shared" si="41"/>
        <v>16</v>
      </c>
    </row>
    <row r="2643" spans="1:24" x14ac:dyDescent="0.25">
      <c r="A2643" t="s">
        <v>2672</v>
      </c>
      <c r="B2643" t="s">
        <v>3266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f t="shared" si="41"/>
        <v>16</v>
      </c>
    </row>
    <row r="2644" spans="1:24" x14ac:dyDescent="0.25">
      <c r="A2644" t="s">
        <v>2679</v>
      </c>
      <c r="B2644" t="s">
        <v>3266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f t="shared" si="41"/>
        <v>16</v>
      </c>
    </row>
    <row r="2645" spans="1:24" x14ac:dyDescent="0.25">
      <c r="A2645" t="s">
        <v>2680</v>
      </c>
      <c r="B2645" t="s">
        <v>3266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f t="shared" si="41"/>
        <v>16</v>
      </c>
    </row>
    <row r="2646" spans="1:24" x14ac:dyDescent="0.25">
      <c r="A2646" t="s">
        <v>2687</v>
      </c>
      <c r="B2646" t="s">
        <v>3266</v>
      </c>
      <c r="C2646">
        <v>0</v>
      </c>
      <c r="D2646">
        <v>0</v>
      </c>
      <c r="E2646">
        <v>0</v>
      </c>
      <c r="F2646">
        <v>4636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10605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f t="shared" si="41"/>
        <v>15</v>
      </c>
    </row>
    <row r="2647" spans="1:24" x14ac:dyDescent="0.25">
      <c r="A2647" t="s">
        <v>2697</v>
      </c>
      <c r="B2647" t="s">
        <v>3266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f t="shared" si="41"/>
        <v>16</v>
      </c>
    </row>
    <row r="2648" spans="1:24" x14ac:dyDescent="0.25">
      <c r="A2648" t="s">
        <v>2724</v>
      </c>
      <c r="B2648" t="s">
        <v>3266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67679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289595</v>
      </c>
      <c r="V2648">
        <v>0</v>
      </c>
      <c r="W2648">
        <v>0</v>
      </c>
      <c r="X2648">
        <f t="shared" si="41"/>
        <v>14</v>
      </c>
    </row>
    <row r="2649" spans="1:24" x14ac:dyDescent="0.25">
      <c r="A2649" t="s">
        <v>2726</v>
      </c>
      <c r="B2649" t="s">
        <v>3266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f t="shared" si="41"/>
        <v>16</v>
      </c>
    </row>
    <row r="2650" spans="1:24" x14ac:dyDescent="0.25">
      <c r="A2650" t="s">
        <v>2763</v>
      </c>
      <c r="B2650" t="s">
        <v>3266</v>
      </c>
      <c r="C2650">
        <v>0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f t="shared" si="41"/>
        <v>16</v>
      </c>
    </row>
    <row r="2651" spans="1:24" x14ac:dyDescent="0.25">
      <c r="A2651" t="s">
        <v>2768</v>
      </c>
      <c r="B2651" t="s">
        <v>3266</v>
      </c>
      <c r="C2651">
        <v>0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f t="shared" si="41"/>
        <v>16</v>
      </c>
    </row>
    <row r="2652" spans="1:24" x14ac:dyDescent="0.25">
      <c r="A2652" t="s">
        <v>2784</v>
      </c>
      <c r="B2652" t="s">
        <v>3266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f t="shared" si="41"/>
        <v>16</v>
      </c>
    </row>
    <row r="2653" spans="1:24" x14ac:dyDescent="0.25">
      <c r="A2653" t="s">
        <v>2790</v>
      </c>
      <c r="B2653" t="s">
        <v>3266</v>
      </c>
      <c r="C2653">
        <v>0</v>
      </c>
      <c r="D2653">
        <v>0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2606</v>
      </c>
      <c r="T2653">
        <v>0</v>
      </c>
      <c r="U2653">
        <v>0</v>
      </c>
      <c r="V2653">
        <v>0</v>
      </c>
      <c r="W2653">
        <v>0</v>
      </c>
      <c r="X2653">
        <f t="shared" si="41"/>
        <v>15</v>
      </c>
    </row>
    <row r="2654" spans="1:24" x14ac:dyDescent="0.25">
      <c r="A2654" t="s">
        <v>2792</v>
      </c>
      <c r="B2654" t="s">
        <v>3266</v>
      </c>
      <c r="C2654">
        <v>0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f t="shared" si="41"/>
        <v>16</v>
      </c>
    </row>
    <row r="2655" spans="1:24" x14ac:dyDescent="0.25">
      <c r="A2655" t="s">
        <v>2793</v>
      </c>
      <c r="B2655" t="s">
        <v>3266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f t="shared" si="41"/>
        <v>16</v>
      </c>
    </row>
    <row r="2656" spans="1:24" x14ac:dyDescent="0.25">
      <c r="A2656" t="s">
        <v>2796</v>
      </c>
      <c r="B2656" t="s">
        <v>3266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f t="shared" si="41"/>
        <v>16</v>
      </c>
    </row>
    <row r="2657" spans="1:24" x14ac:dyDescent="0.25">
      <c r="A2657" t="s">
        <v>2797</v>
      </c>
      <c r="B2657" t="s">
        <v>3266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f t="shared" si="41"/>
        <v>16</v>
      </c>
    </row>
    <row r="2658" spans="1:24" x14ac:dyDescent="0.25">
      <c r="A2658" t="s">
        <v>2798</v>
      </c>
      <c r="B2658" t="s">
        <v>3266</v>
      </c>
      <c r="C2658">
        <v>0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f t="shared" si="41"/>
        <v>16</v>
      </c>
    </row>
    <row r="2659" spans="1:24" x14ac:dyDescent="0.25">
      <c r="A2659" t="s">
        <v>2799</v>
      </c>
      <c r="B2659" t="s">
        <v>3266</v>
      </c>
      <c r="C2659">
        <v>0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f t="shared" si="41"/>
        <v>16</v>
      </c>
    </row>
    <row r="2660" spans="1:24" x14ac:dyDescent="0.25">
      <c r="A2660" t="s">
        <v>2800</v>
      </c>
      <c r="B2660" t="s">
        <v>3266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f t="shared" si="41"/>
        <v>16</v>
      </c>
    </row>
    <row r="2661" spans="1:24" x14ac:dyDescent="0.25">
      <c r="A2661" t="s">
        <v>2802</v>
      </c>
      <c r="B2661" t="s">
        <v>3266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f t="shared" si="41"/>
        <v>16</v>
      </c>
    </row>
    <row r="2662" spans="1:24" x14ac:dyDescent="0.25">
      <c r="A2662" t="s">
        <v>2802</v>
      </c>
      <c r="B2662" t="s">
        <v>3266</v>
      </c>
      <c r="C2662">
        <v>0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f t="shared" si="41"/>
        <v>16</v>
      </c>
    </row>
    <row r="2663" spans="1:24" x14ac:dyDescent="0.25">
      <c r="A2663" t="s">
        <v>2803</v>
      </c>
      <c r="B2663" t="s">
        <v>3266</v>
      </c>
      <c r="C2663">
        <v>0</v>
      </c>
      <c r="D2663">
        <v>0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f t="shared" si="41"/>
        <v>16</v>
      </c>
    </row>
    <row r="2664" spans="1:24" x14ac:dyDescent="0.25">
      <c r="A2664" t="s">
        <v>2804</v>
      </c>
      <c r="B2664" t="s">
        <v>3266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f t="shared" si="41"/>
        <v>16</v>
      </c>
    </row>
    <row r="2665" spans="1:24" x14ac:dyDescent="0.25">
      <c r="A2665" t="s">
        <v>2808</v>
      </c>
      <c r="B2665" t="s">
        <v>3266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f t="shared" si="41"/>
        <v>16</v>
      </c>
    </row>
    <row r="2666" spans="1:24" x14ac:dyDescent="0.25">
      <c r="A2666" t="s">
        <v>2809</v>
      </c>
      <c r="B2666" t="s">
        <v>3266</v>
      </c>
      <c r="C2666">
        <v>0</v>
      </c>
      <c r="D2666">
        <v>0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f t="shared" si="41"/>
        <v>16</v>
      </c>
    </row>
    <row r="2667" spans="1:24" x14ac:dyDescent="0.25">
      <c r="A2667" t="s">
        <v>2810</v>
      </c>
      <c r="B2667" t="s">
        <v>3266</v>
      </c>
      <c r="C2667">
        <v>0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f t="shared" si="41"/>
        <v>16</v>
      </c>
    </row>
    <row r="2668" spans="1:24" x14ac:dyDescent="0.25">
      <c r="A2668" t="s">
        <v>2811</v>
      </c>
      <c r="B2668" t="s">
        <v>3266</v>
      </c>
      <c r="C2668">
        <v>0</v>
      </c>
      <c r="D2668">
        <v>0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f t="shared" si="41"/>
        <v>16</v>
      </c>
    </row>
    <row r="2669" spans="1:24" x14ac:dyDescent="0.25">
      <c r="A2669" t="s">
        <v>2812</v>
      </c>
      <c r="B2669" t="s">
        <v>3266</v>
      </c>
      <c r="C2669">
        <v>0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f t="shared" si="41"/>
        <v>16</v>
      </c>
    </row>
    <row r="2670" spans="1:24" x14ac:dyDescent="0.25">
      <c r="A2670" t="s">
        <v>2813</v>
      </c>
      <c r="B2670" t="s">
        <v>3266</v>
      </c>
      <c r="C2670">
        <v>0</v>
      </c>
      <c r="D2670">
        <v>0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f t="shared" si="41"/>
        <v>16</v>
      </c>
    </row>
    <row r="2671" spans="1:24" x14ac:dyDescent="0.25">
      <c r="A2671" t="s">
        <v>2814</v>
      </c>
      <c r="B2671" t="s">
        <v>3266</v>
      </c>
      <c r="C2671">
        <v>0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f t="shared" si="41"/>
        <v>16</v>
      </c>
    </row>
    <row r="2672" spans="1:24" x14ac:dyDescent="0.25">
      <c r="A2672" t="s">
        <v>2815</v>
      </c>
      <c r="B2672" t="s">
        <v>3266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f t="shared" si="41"/>
        <v>16</v>
      </c>
    </row>
    <row r="2673" spans="1:24" x14ac:dyDescent="0.25">
      <c r="A2673" t="s">
        <v>2816</v>
      </c>
      <c r="B2673" t="s">
        <v>3266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f t="shared" si="41"/>
        <v>16</v>
      </c>
    </row>
    <row r="2674" spans="1:24" x14ac:dyDescent="0.25">
      <c r="A2674" t="s">
        <v>2817</v>
      </c>
      <c r="B2674" t="s">
        <v>3266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f t="shared" si="41"/>
        <v>16</v>
      </c>
    </row>
    <row r="2675" spans="1:24" x14ac:dyDescent="0.25">
      <c r="A2675" t="s">
        <v>2818</v>
      </c>
      <c r="B2675" t="s">
        <v>3266</v>
      </c>
      <c r="C2675">
        <v>0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f t="shared" si="41"/>
        <v>16</v>
      </c>
    </row>
    <row r="2676" spans="1:24" x14ac:dyDescent="0.25">
      <c r="A2676" t="s">
        <v>2818</v>
      </c>
      <c r="B2676" t="s">
        <v>3266</v>
      </c>
      <c r="C2676">
        <v>0</v>
      </c>
      <c r="D2676">
        <v>0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f t="shared" si="41"/>
        <v>16</v>
      </c>
    </row>
    <row r="2677" spans="1:24" x14ac:dyDescent="0.25">
      <c r="A2677" t="s">
        <v>2697</v>
      </c>
      <c r="B2677" t="s">
        <v>3266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f t="shared" si="41"/>
        <v>16</v>
      </c>
    </row>
    <row r="2678" spans="1:24" x14ac:dyDescent="0.25">
      <c r="A2678" t="s">
        <v>2821</v>
      </c>
      <c r="B2678" t="s">
        <v>3266</v>
      </c>
      <c r="C2678">
        <v>0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f t="shared" si="41"/>
        <v>16</v>
      </c>
    </row>
    <row r="2679" spans="1:24" x14ac:dyDescent="0.25">
      <c r="A2679" t="s">
        <v>2822</v>
      </c>
      <c r="B2679" t="s">
        <v>3266</v>
      </c>
      <c r="C2679">
        <v>0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f t="shared" si="41"/>
        <v>16</v>
      </c>
    </row>
    <row r="2680" spans="1:24" x14ac:dyDescent="0.25">
      <c r="A2680" t="s">
        <v>2823</v>
      </c>
      <c r="B2680" t="s">
        <v>3266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f t="shared" si="41"/>
        <v>16</v>
      </c>
    </row>
    <row r="2681" spans="1:24" x14ac:dyDescent="0.25">
      <c r="A2681" t="s">
        <v>2824</v>
      </c>
      <c r="B2681" t="s">
        <v>3266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f t="shared" si="41"/>
        <v>16</v>
      </c>
    </row>
    <row r="2682" spans="1:24" x14ac:dyDescent="0.25">
      <c r="A2682" t="s">
        <v>2825</v>
      </c>
      <c r="B2682" t="s">
        <v>3266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f t="shared" si="41"/>
        <v>16</v>
      </c>
    </row>
    <row r="2683" spans="1:24" x14ac:dyDescent="0.25">
      <c r="A2683" t="s">
        <v>2827</v>
      </c>
      <c r="B2683" t="s">
        <v>3266</v>
      </c>
      <c r="C2683">
        <v>0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f t="shared" si="41"/>
        <v>16</v>
      </c>
    </row>
    <row r="2684" spans="1:24" x14ac:dyDescent="0.25">
      <c r="A2684" t="s">
        <v>2830</v>
      </c>
      <c r="B2684" t="s">
        <v>3266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f t="shared" si="41"/>
        <v>16</v>
      </c>
    </row>
    <row r="2685" spans="1:24" x14ac:dyDescent="0.25">
      <c r="A2685" t="s">
        <v>2832</v>
      </c>
      <c r="B2685" t="s">
        <v>3266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f t="shared" si="41"/>
        <v>16</v>
      </c>
    </row>
    <row r="2686" spans="1:24" x14ac:dyDescent="0.25">
      <c r="A2686" t="s">
        <v>2834</v>
      </c>
      <c r="B2686" t="s">
        <v>3266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f t="shared" si="41"/>
        <v>16</v>
      </c>
    </row>
    <row r="2687" spans="1:24" x14ac:dyDescent="0.25">
      <c r="A2687" t="s">
        <v>2835</v>
      </c>
      <c r="B2687" t="s">
        <v>3266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f t="shared" si="41"/>
        <v>16</v>
      </c>
    </row>
    <row r="2688" spans="1:24" x14ac:dyDescent="0.25">
      <c r="A2688" t="s">
        <v>2836</v>
      </c>
      <c r="B2688" t="s">
        <v>3266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f t="shared" si="41"/>
        <v>16</v>
      </c>
    </row>
    <row r="2689" spans="1:24" x14ac:dyDescent="0.25">
      <c r="A2689" t="s">
        <v>2838</v>
      </c>
      <c r="B2689" t="s">
        <v>3266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f t="shared" si="41"/>
        <v>16</v>
      </c>
    </row>
    <row r="2690" spans="1:24" x14ac:dyDescent="0.25">
      <c r="A2690" t="s">
        <v>2840</v>
      </c>
      <c r="B2690" t="s">
        <v>3266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f t="shared" si="41"/>
        <v>16</v>
      </c>
    </row>
    <row r="2691" spans="1:24" x14ac:dyDescent="0.25">
      <c r="A2691" t="s">
        <v>2841</v>
      </c>
      <c r="B2691" t="s">
        <v>3266</v>
      </c>
      <c r="C2691">
        <v>0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f t="shared" ref="X2691:X2754" si="42">COUNTIF(H2691:W2691,0)</f>
        <v>16</v>
      </c>
    </row>
    <row r="2692" spans="1:24" x14ac:dyDescent="0.25">
      <c r="A2692" t="s">
        <v>2842</v>
      </c>
      <c r="B2692" t="s">
        <v>3266</v>
      </c>
      <c r="C2692">
        <v>0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f t="shared" si="42"/>
        <v>16</v>
      </c>
    </row>
    <row r="2693" spans="1:24" x14ac:dyDescent="0.25">
      <c r="A2693" t="s">
        <v>2531</v>
      </c>
      <c r="B2693" t="s">
        <v>3266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f t="shared" si="42"/>
        <v>16</v>
      </c>
    </row>
    <row r="2694" spans="1:24" x14ac:dyDescent="0.25">
      <c r="A2694" t="s">
        <v>2845</v>
      </c>
      <c r="B2694" t="s">
        <v>3266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f t="shared" si="42"/>
        <v>16</v>
      </c>
    </row>
    <row r="2695" spans="1:24" x14ac:dyDescent="0.25">
      <c r="A2695" t="s">
        <v>2846</v>
      </c>
      <c r="B2695" t="s">
        <v>3266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f t="shared" si="42"/>
        <v>16</v>
      </c>
    </row>
    <row r="2696" spans="1:24" x14ac:dyDescent="0.25">
      <c r="A2696" t="s">
        <v>2848</v>
      </c>
      <c r="B2696" t="s">
        <v>3266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f t="shared" si="42"/>
        <v>16</v>
      </c>
    </row>
    <row r="2697" spans="1:24" x14ac:dyDescent="0.25">
      <c r="A2697" t="s">
        <v>2849</v>
      </c>
      <c r="B2697" t="s">
        <v>3266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f t="shared" si="42"/>
        <v>16</v>
      </c>
    </row>
    <row r="2698" spans="1:24" x14ac:dyDescent="0.25">
      <c r="A2698" t="s">
        <v>2850</v>
      </c>
      <c r="B2698" t="s">
        <v>3266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f t="shared" si="42"/>
        <v>16</v>
      </c>
    </row>
    <row r="2699" spans="1:24" x14ac:dyDescent="0.25">
      <c r="A2699" t="s">
        <v>2851</v>
      </c>
      <c r="B2699" t="s">
        <v>3266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f t="shared" si="42"/>
        <v>16</v>
      </c>
    </row>
    <row r="2700" spans="1:24" x14ac:dyDescent="0.25">
      <c r="A2700" t="s">
        <v>2852</v>
      </c>
      <c r="B2700" t="s">
        <v>3266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f t="shared" si="42"/>
        <v>16</v>
      </c>
    </row>
    <row r="2701" spans="1:24" x14ac:dyDescent="0.25">
      <c r="A2701" t="s">
        <v>2855</v>
      </c>
      <c r="B2701" t="s">
        <v>3266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f t="shared" si="42"/>
        <v>16</v>
      </c>
    </row>
    <row r="2702" spans="1:24" x14ac:dyDescent="0.25">
      <c r="A2702" t="s">
        <v>2856</v>
      </c>
      <c r="B2702" t="s">
        <v>3266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f t="shared" si="42"/>
        <v>16</v>
      </c>
    </row>
    <row r="2703" spans="1:24" x14ac:dyDescent="0.25">
      <c r="A2703" t="s">
        <v>2857</v>
      </c>
      <c r="B2703" t="s">
        <v>3266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f t="shared" si="42"/>
        <v>16</v>
      </c>
    </row>
    <row r="2704" spans="1:24" x14ac:dyDescent="0.25">
      <c r="A2704" t="s">
        <v>12</v>
      </c>
      <c r="B2704" t="s">
        <v>3254</v>
      </c>
      <c r="C2704">
        <v>0</v>
      </c>
      <c r="D2704">
        <v>0</v>
      </c>
      <c r="E2704">
        <v>30831</v>
      </c>
      <c r="F2704">
        <v>25331</v>
      </c>
      <c r="G2704">
        <v>23122</v>
      </c>
      <c r="H2704">
        <v>0</v>
      </c>
      <c r="I2704">
        <v>15633</v>
      </c>
      <c r="J2704">
        <v>0</v>
      </c>
      <c r="K2704">
        <v>30367</v>
      </c>
      <c r="L2704">
        <v>28407</v>
      </c>
      <c r="M2704">
        <v>0</v>
      </c>
      <c r="N2704">
        <v>41065</v>
      </c>
      <c r="O2704">
        <v>0</v>
      </c>
      <c r="P2704">
        <v>0</v>
      </c>
      <c r="Q2704">
        <v>0</v>
      </c>
      <c r="R2704">
        <v>0</v>
      </c>
      <c r="S2704">
        <v>30605</v>
      </c>
      <c r="T2704">
        <v>0</v>
      </c>
      <c r="U2704">
        <v>0</v>
      </c>
      <c r="V2704">
        <v>0</v>
      </c>
      <c r="W2704">
        <v>0</v>
      </c>
      <c r="X2704">
        <f t="shared" si="42"/>
        <v>11</v>
      </c>
    </row>
    <row r="2705" spans="1:24" x14ac:dyDescent="0.25">
      <c r="A2705" t="s">
        <v>147</v>
      </c>
      <c r="B2705" t="s">
        <v>3254</v>
      </c>
      <c r="C2705">
        <v>0</v>
      </c>
      <c r="D2705">
        <v>0</v>
      </c>
      <c r="E2705">
        <v>0</v>
      </c>
      <c r="F2705">
        <v>25244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81484</v>
      </c>
      <c r="M2705">
        <v>79941</v>
      </c>
      <c r="N2705">
        <v>75230</v>
      </c>
      <c r="O2705">
        <v>30957</v>
      </c>
      <c r="P2705">
        <v>28136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f t="shared" si="42"/>
        <v>11</v>
      </c>
    </row>
    <row r="2706" spans="1:24" x14ac:dyDescent="0.25">
      <c r="A2706" t="s">
        <v>192</v>
      </c>
      <c r="B2706" t="s">
        <v>3254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2604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f t="shared" si="42"/>
        <v>15</v>
      </c>
    </row>
    <row r="2707" spans="1:24" x14ac:dyDescent="0.25">
      <c r="A2707" t="s">
        <v>223</v>
      </c>
      <c r="B2707" t="s">
        <v>3254</v>
      </c>
      <c r="C2707">
        <v>0</v>
      </c>
      <c r="D2707">
        <v>0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f t="shared" si="42"/>
        <v>16</v>
      </c>
    </row>
    <row r="2708" spans="1:24" x14ac:dyDescent="0.25">
      <c r="A2708" t="s">
        <v>282</v>
      </c>
      <c r="B2708" t="s">
        <v>3254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f t="shared" si="42"/>
        <v>16</v>
      </c>
    </row>
    <row r="2709" spans="1:24" x14ac:dyDescent="0.25">
      <c r="A2709" t="s">
        <v>419</v>
      </c>
      <c r="B2709" t="s">
        <v>3254</v>
      </c>
      <c r="C2709">
        <v>0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f t="shared" si="42"/>
        <v>16</v>
      </c>
    </row>
    <row r="2710" spans="1:24" x14ac:dyDescent="0.25">
      <c r="A2710" t="s">
        <v>487</v>
      </c>
      <c r="B2710" t="s">
        <v>3254</v>
      </c>
      <c r="C2710">
        <v>14219</v>
      </c>
      <c r="D2710">
        <v>13858</v>
      </c>
      <c r="E2710">
        <v>20550</v>
      </c>
      <c r="F2710">
        <v>95100</v>
      </c>
      <c r="G2710">
        <v>69801</v>
      </c>
      <c r="H2710">
        <v>57981</v>
      </c>
      <c r="I2710">
        <v>33012</v>
      </c>
      <c r="J2710">
        <v>29593</v>
      </c>
      <c r="K2710">
        <v>26934</v>
      </c>
      <c r="L2710">
        <v>1178830</v>
      </c>
      <c r="M2710">
        <v>1010595</v>
      </c>
      <c r="N2710">
        <v>1009929</v>
      </c>
      <c r="O2710">
        <v>4981881</v>
      </c>
      <c r="P2710">
        <v>2263155</v>
      </c>
      <c r="Q2710">
        <v>1947454</v>
      </c>
      <c r="R2710">
        <v>95022</v>
      </c>
      <c r="S2710">
        <v>75309</v>
      </c>
      <c r="T2710">
        <v>62220</v>
      </c>
      <c r="U2710">
        <v>7802169</v>
      </c>
      <c r="V2710">
        <v>4221539</v>
      </c>
      <c r="W2710">
        <v>4052986</v>
      </c>
      <c r="X2710">
        <f t="shared" si="42"/>
        <v>0</v>
      </c>
    </row>
    <row r="2711" spans="1:24" x14ac:dyDescent="0.25">
      <c r="A2711" t="s">
        <v>603</v>
      </c>
      <c r="B2711" t="s">
        <v>3254</v>
      </c>
      <c r="C2711">
        <v>0</v>
      </c>
      <c r="D2711">
        <v>0</v>
      </c>
      <c r="E2711">
        <v>0</v>
      </c>
      <c r="F2711">
        <v>4228529</v>
      </c>
      <c r="G2711">
        <v>4456598</v>
      </c>
      <c r="H2711">
        <v>3819032</v>
      </c>
      <c r="I2711">
        <v>3974434</v>
      </c>
      <c r="J2711">
        <v>4521222</v>
      </c>
      <c r="K2711">
        <v>3608725</v>
      </c>
      <c r="L2711">
        <v>0</v>
      </c>
      <c r="M2711">
        <v>326457</v>
      </c>
      <c r="N2711">
        <v>0</v>
      </c>
      <c r="O2711">
        <v>0</v>
      </c>
      <c r="P2711">
        <v>0</v>
      </c>
      <c r="Q2711">
        <v>0</v>
      </c>
      <c r="R2711">
        <v>2185180</v>
      </c>
      <c r="S2711">
        <v>2356157</v>
      </c>
      <c r="T2711">
        <v>2533072</v>
      </c>
      <c r="U2711">
        <v>0</v>
      </c>
      <c r="V2711">
        <v>0</v>
      </c>
      <c r="W2711">
        <v>0</v>
      </c>
      <c r="X2711">
        <f t="shared" si="42"/>
        <v>8</v>
      </c>
    </row>
    <row r="2712" spans="1:24" x14ac:dyDescent="0.25">
      <c r="A2712" t="s">
        <v>718</v>
      </c>
      <c r="B2712" t="s">
        <v>3254</v>
      </c>
      <c r="C2712">
        <v>0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1177725</v>
      </c>
      <c r="J2712">
        <v>1042585</v>
      </c>
      <c r="K2712">
        <v>904145</v>
      </c>
      <c r="L2712">
        <v>2052242</v>
      </c>
      <c r="M2712">
        <v>2213331</v>
      </c>
      <c r="N2712">
        <v>2001850</v>
      </c>
      <c r="O2712">
        <v>2232581</v>
      </c>
      <c r="P2712">
        <v>1741782</v>
      </c>
      <c r="Q2712">
        <v>0</v>
      </c>
      <c r="R2712">
        <v>1728894</v>
      </c>
      <c r="S2712">
        <v>1499579</v>
      </c>
      <c r="T2712">
        <v>1663876</v>
      </c>
      <c r="U2712">
        <v>3394811</v>
      </c>
      <c r="V2712">
        <v>3649415</v>
      </c>
      <c r="W2712">
        <v>3394843</v>
      </c>
      <c r="X2712">
        <f t="shared" si="42"/>
        <v>2</v>
      </c>
    </row>
    <row r="2713" spans="1:24" x14ac:dyDescent="0.25">
      <c r="A2713" t="s">
        <v>825</v>
      </c>
      <c r="B2713" t="s">
        <v>3254</v>
      </c>
      <c r="C2713">
        <v>5714</v>
      </c>
      <c r="D2713">
        <v>0</v>
      </c>
      <c r="E2713">
        <v>0</v>
      </c>
      <c r="F2713">
        <v>33687</v>
      </c>
      <c r="G2713">
        <v>16831</v>
      </c>
      <c r="H2713">
        <v>0</v>
      </c>
      <c r="I2713">
        <v>27414</v>
      </c>
      <c r="J2713">
        <v>0</v>
      </c>
      <c r="K2713">
        <v>0</v>
      </c>
      <c r="L2713">
        <v>174343</v>
      </c>
      <c r="M2713">
        <v>121096</v>
      </c>
      <c r="N2713">
        <v>240534</v>
      </c>
      <c r="O2713">
        <v>511350</v>
      </c>
      <c r="P2713">
        <v>262325</v>
      </c>
      <c r="Q2713">
        <v>247961</v>
      </c>
      <c r="R2713">
        <v>0</v>
      </c>
      <c r="S2713">
        <v>0</v>
      </c>
      <c r="T2713">
        <v>0</v>
      </c>
      <c r="U2713">
        <v>345947</v>
      </c>
      <c r="V2713">
        <v>362229</v>
      </c>
      <c r="W2713">
        <v>361325</v>
      </c>
      <c r="X2713">
        <f t="shared" si="42"/>
        <v>6</v>
      </c>
    </row>
    <row r="2714" spans="1:24" x14ac:dyDescent="0.25">
      <c r="A2714" t="s">
        <v>938</v>
      </c>
      <c r="B2714" t="s">
        <v>3254</v>
      </c>
      <c r="C2714">
        <v>0</v>
      </c>
      <c r="D2714">
        <v>0</v>
      </c>
      <c r="E2714">
        <v>0</v>
      </c>
      <c r="F2714">
        <v>627085</v>
      </c>
      <c r="G2714">
        <v>634182</v>
      </c>
      <c r="H2714">
        <v>573552</v>
      </c>
      <c r="I2714">
        <v>790133</v>
      </c>
      <c r="J2714">
        <v>953890</v>
      </c>
      <c r="K2714">
        <v>892333</v>
      </c>
      <c r="L2714">
        <v>4269857</v>
      </c>
      <c r="M2714">
        <v>3426273</v>
      </c>
      <c r="N2714">
        <v>4012157</v>
      </c>
      <c r="O2714">
        <v>3592024</v>
      </c>
      <c r="P2714">
        <v>3945585</v>
      </c>
      <c r="Q2714">
        <v>5517299</v>
      </c>
      <c r="R2714">
        <v>1175653</v>
      </c>
      <c r="S2714">
        <v>868404</v>
      </c>
      <c r="T2714">
        <v>1000698</v>
      </c>
      <c r="U2714">
        <v>0</v>
      </c>
      <c r="V2714">
        <v>0</v>
      </c>
      <c r="W2714">
        <v>0</v>
      </c>
      <c r="X2714">
        <f t="shared" si="42"/>
        <v>3</v>
      </c>
    </row>
    <row r="2715" spans="1:24" x14ac:dyDescent="0.25">
      <c r="A2715" t="s">
        <v>1087</v>
      </c>
      <c r="B2715" t="s">
        <v>3254</v>
      </c>
      <c r="C2715">
        <v>0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3632</v>
      </c>
      <c r="K2715">
        <v>0</v>
      </c>
      <c r="L2715">
        <v>11849</v>
      </c>
      <c r="M2715">
        <v>0</v>
      </c>
      <c r="N2715">
        <v>0</v>
      </c>
      <c r="O2715">
        <v>10169</v>
      </c>
      <c r="P2715">
        <v>0</v>
      </c>
      <c r="Q2715">
        <v>9460</v>
      </c>
      <c r="R2715">
        <v>0</v>
      </c>
      <c r="S2715">
        <v>23401</v>
      </c>
      <c r="T2715">
        <v>0</v>
      </c>
      <c r="U2715">
        <v>0</v>
      </c>
      <c r="V2715">
        <v>0</v>
      </c>
      <c r="W2715">
        <v>0</v>
      </c>
      <c r="X2715">
        <f t="shared" si="42"/>
        <v>11</v>
      </c>
    </row>
    <row r="2716" spans="1:24" x14ac:dyDescent="0.25">
      <c r="A2716" t="s">
        <v>1347</v>
      </c>
      <c r="B2716" t="s">
        <v>3254</v>
      </c>
      <c r="C2716">
        <v>0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152387</v>
      </c>
      <c r="M2716">
        <v>0</v>
      </c>
      <c r="N2716">
        <v>140228</v>
      </c>
      <c r="O2716">
        <v>137309</v>
      </c>
      <c r="P2716">
        <v>118994</v>
      </c>
      <c r="Q2716">
        <v>130843</v>
      </c>
      <c r="R2716">
        <v>0</v>
      </c>
      <c r="S2716">
        <v>0</v>
      </c>
      <c r="T2716">
        <v>0</v>
      </c>
      <c r="U2716">
        <v>380764</v>
      </c>
      <c r="V2716">
        <v>347327</v>
      </c>
      <c r="W2716">
        <v>0</v>
      </c>
      <c r="X2716">
        <f t="shared" si="42"/>
        <v>9</v>
      </c>
    </row>
    <row r="2717" spans="1:24" x14ac:dyDescent="0.25">
      <c r="A2717" t="s">
        <v>1759</v>
      </c>
      <c r="B2717" t="s">
        <v>3254</v>
      </c>
      <c r="C2717">
        <v>0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317293307</v>
      </c>
      <c r="M2717">
        <v>0</v>
      </c>
      <c r="N2717">
        <v>271766984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f t="shared" si="42"/>
        <v>14</v>
      </c>
    </row>
    <row r="2718" spans="1:24" x14ac:dyDescent="0.25">
      <c r="A2718" t="s">
        <v>2389</v>
      </c>
      <c r="B2718" t="s">
        <v>3254</v>
      </c>
      <c r="C2718">
        <v>0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f t="shared" si="42"/>
        <v>16</v>
      </c>
    </row>
    <row r="2719" spans="1:24" x14ac:dyDescent="0.25">
      <c r="A2719" t="s">
        <v>2417</v>
      </c>
      <c r="B2719" t="s">
        <v>3254</v>
      </c>
      <c r="C2719">
        <v>0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f t="shared" si="42"/>
        <v>16</v>
      </c>
    </row>
    <row r="2720" spans="1:24" x14ac:dyDescent="0.25">
      <c r="A2720" t="s">
        <v>2476</v>
      </c>
      <c r="B2720" t="s">
        <v>3254</v>
      </c>
      <c r="C2720">
        <v>0</v>
      </c>
      <c r="D2720">
        <v>0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f t="shared" si="42"/>
        <v>16</v>
      </c>
    </row>
    <row r="2721" spans="1:24" x14ac:dyDescent="0.25">
      <c r="A2721" t="s">
        <v>2573</v>
      </c>
      <c r="B2721" t="s">
        <v>3254</v>
      </c>
      <c r="C2721">
        <v>0</v>
      </c>
      <c r="D2721">
        <v>0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7639</v>
      </c>
      <c r="K2721">
        <v>9200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f t="shared" si="42"/>
        <v>14</v>
      </c>
    </row>
    <row r="2722" spans="1:24" x14ac:dyDescent="0.25">
      <c r="A2722" t="s">
        <v>2753</v>
      </c>
      <c r="B2722" t="s">
        <v>3254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48662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82156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114989</v>
      </c>
      <c r="W2722">
        <v>0</v>
      </c>
      <c r="X2722">
        <f t="shared" si="42"/>
        <v>13</v>
      </c>
    </row>
    <row r="2723" spans="1:24" x14ac:dyDescent="0.25">
      <c r="A2723" t="s">
        <v>2786</v>
      </c>
      <c r="B2723" t="s">
        <v>3254</v>
      </c>
      <c r="C2723">
        <v>0</v>
      </c>
      <c r="D2723">
        <v>0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f t="shared" si="42"/>
        <v>16</v>
      </c>
    </row>
    <row r="2724" spans="1:24" x14ac:dyDescent="0.25">
      <c r="A2724" t="s">
        <v>2787</v>
      </c>
      <c r="B2724" t="s">
        <v>3254</v>
      </c>
      <c r="C2724">
        <v>0</v>
      </c>
      <c r="D2724">
        <v>0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f t="shared" si="42"/>
        <v>16</v>
      </c>
    </row>
    <row r="2725" spans="1:24" x14ac:dyDescent="0.25">
      <c r="A2725" t="s">
        <v>2788</v>
      </c>
      <c r="B2725" t="s">
        <v>3254</v>
      </c>
      <c r="C2725">
        <v>0</v>
      </c>
      <c r="D2725">
        <v>0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f t="shared" si="42"/>
        <v>16</v>
      </c>
    </row>
    <row r="2726" spans="1:24" x14ac:dyDescent="0.25">
      <c r="A2726" t="s">
        <v>1087</v>
      </c>
      <c r="B2726" t="s">
        <v>3254</v>
      </c>
      <c r="C2726">
        <v>0</v>
      </c>
      <c r="D2726">
        <v>0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3632</v>
      </c>
      <c r="K2726">
        <v>0</v>
      </c>
      <c r="L2726">
        <v>11849</v>
      </c>
      <c r="M2726">
        <v>0</v>
      </c>
      <c r="N2726">
        <v>0</v>
      </c>
      <c r="O2726">
        <v>10169</v>
      </c>
      <c r="P2726">
        <v>0</v>
      </c>
      <c r="Q2726">
        <v>9460</v>
      </c>
      <c r="R2726">
        <v>0</v>
      </c>
      <c r="S2726">
        <v>23401</v>
      </c>
      <c r="T2726">
        <v>0</v>
      </c>
      <c r="U2726">
        <v>0</v>
      </c>
      <c r="V2726">
        <v>0</v>
      </c>
      <c r="W2726">
        <v>0</v>
      </c>
      <c r="X2726">
        <f t="shared" si="42"/>
        <v>11</v>
      </c>
    </row>
    <row r="2727" spans="1:24" x14ac:dyDescent="0.25">
      <c r="A2727" t="s">
        <v>2794</v>
      </c>
      <c r="B2727" t="s">
        <v>3254</v>
      </c>
      <c r="C2727">
        <v>0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f t="shared" si="42"/>
        <v>16</v>
      </c>
    </row>
    <row r="2728" spans="1:24" x14ac:dyDescent="0.25">
      <c r="A2728" t="s">
        <v>2844</v>
      </c>
      <c r="B2728" t="s">
        <v>3254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f t="shared" si="42"/>
        <v>16</v>
      </c>
    </row>
    <row r="2729" spans="1:24" x14ac:dyDescent="0.25">
      <c r="A2729" t="s">
        <v>2858</v>
      </c>
      <c r="B2729" t="s">
        <v>3254</v>
      </c>
      <c r="C2729">
        <v>0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f t="shared" si="42"/>
        <v>16</v>
      </c>
    </row>
    <row r="2730" spans="1:24" x14ac:dyDescent="0.25">
      <c r="A2730" t="s">
        <v>2863</v>
      </c>
      <c r="B2730" t="s">
        <v>3254</v>
      </c>
      <c r="C2730">
        <v>0</v>
      </c>
      <c r="D2730">
        <v>0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f t="shared" si="42"/>
        <v>16</v>
      </c>
    </row>
    <row r="2731" spans="1:24" x14ac:dyDescent="0.25">
      <c r="A2731" t="s">
        <v>2870</v>
      </c>
      <c r="B2731" t="s">
        <v>3254</v>
      </c>
      <c r="C2731">
        <v>0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1854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f t="shared" si="42"/>
        <v>15</v>
      </c>
    </row>
    <row r="2732" spans="1:24" x14ac:dyDescent="0.25">
      <c r="A2732" t="s">
        <v>2886</v>
      </c>
      <c r="B2732" t="s">
        <v>3254</v>
      </c>
      <c r="C2732">
        <v>0</v>
      </c>
      <c r="D2732">
        <v>0</v>
      </c>
      <c r="E2732">
        <v>0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f t="shared" si="42"/>
        <v>16</v>
      </c>
    </row>
    <row r="2733" spans="1:24" x14ac:dyDescent="0.25">
      <c r="A2733" t="s">
        <v>206</v>
      </c>
      <c r="B2733" t="s">
        <v>3288</v>
      </c>
      <c r="C2733">
        <v>0</v>
      </c>
      <c r="D2733">
        <v>0</v>
      </c>
      <c r="E2733">
        <v>0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f t="shared" si="42"/>
        <v>16</v>
      </c>
    </row>
    <row r="2734" spans="1:24" x14ac:dyDescent="0.25">
      <c r="A2734" t="s">
        <v>508</v>
      </c>
      <c r="B2734" t="s">
        <v>3288</v>
      </c>
      <c r="C2734">
        <v>0</v>
      </c>
      <c r="D2734">
        <v>0</v>
      </c>
      <c r="E2734">
        <v>0</v>
      </c>
      <c r="F2734">
        <v>247942</v>
      </c>
      <c r="G2734">
        <v>235373</v>
      </c>
      <c r="H2734">
        <v>247625</v>
      </c>
      <c r="I2734">
        <v>0</v>
      </c>
      <c r="J2734">
        <v>0</v>
      </c>
      <c r="K2734">
        <v>0</v>
      </c>
      <c r="L2734">
        <v>1183534</v>
      </c>
      <c r="M2734">
        <v>1221023</v>
      </c>
      <c r="N2734">
        <v>1265835</v>
      </c>
      <c r="O2734">
        <v>0</v>
      </c>
      <c r="P2734">
        <v>0</v>
      </c>
      <c r="Q2734">
        <v>0</v>
      </c>
      <c r="R2734">
        <v>240955</v>
      </c>
      <c r="S2734">
        <v>225840</v>
      </c>
      <c r="T2734">
        <v>206360</v>
      </c>
      <c r="U2734">
        <v>8226328</v>
      </c>
      <c r="V2734">
        <v>7932621</v>
      </c>
      <c r="W2734">
        <v>8053428</v>
      </c>
      <c r="X2734">
        <f t="shared" si="42"/>
        <v>6</v>
      </c>
    </row>
    <row r="2735" spans="1:24" x14ac:dyDescent="0.25">
      <c r="A2735" t="s">
        <v>542</v>
      </c>
      <c r="B2735" t="s">
        <v>3288</v>
      </c>
      <c r="C2735">
        <v>0</v>
      </c>
      <c r="D2735">
        <v>0</v>
      </c>
      <c r="E2735">
        <v>0</v>
      </c>
      <c r="F2735">
        <v>6147443</v>
      </c>
      <c r="G2735">
        <v>6544539</v>
      </c>
      <c r="H2735">
        <v>7313079</v>
      </c>
      <c r="I2735">
        <v>7374063</v>
      </c>
      <c r="J2735">
        <v>6595763</v>
      </c>
      <c r="K2735">
        <v>6840414</v>
      </c>
      <c r="L2735">
        <v>10875065</v>
      </c>
      <c r="M2735">
        <v>14117819</v>
      </c>
      <c r="N2735">
        <v>17787755</v>
      </c>
      <c r="O2735">
        <v>9342949</v>
      </c>
      <c r="P2735">
        <v>9935325</v>
      </c>
      <c r="Q2735">
        <v>9878922</v>
      </c>
      <c r="R2735">
        <v>10870052</v>
      </c>
      <c r="S2735">
        <v>8725190</v>
      </c>
      <c r="T2735">
        <v>10287032</v>
      </c>
      <c r="U2735">
        <v>7257676</v>
      </c>
      <c r="V2735">
        <v>8143931</v>
      </c>
      <c r="W2735">
        <v>8292526</v>
      </c>
      <c r="X2735">
        <f t="shared" si="42"/>
        <v>0</v>
      </c>
    </row>
    <row r="2736" spans="1:24" x14ac:dyDescent="0.25">
      <c r="A2736" t="s">
        <v>583</v>
      </c>
      <c r="B2736" t="s">
        <v>3288</v>
      </c>
      <c r="C2736">
        <v>0</v>
      </c>
      <c r="D2736">
        <v>0</v>
      </c>
      <c r="E2736">
        <v>0</v>
      </c>
      <c r="F2736">
        <v>251593</v>
      </c>
      <c r="G2736">
        <v>350614</v>
      </c>
      <c r="H2736">
        <v>277995</v>
      </c>
      <c r="I2736">
        <v>282366</v>
      </c>
      <c r="J2736">
        <v>333384</v>
      </c>
      <c r="K2736">
        <v>304651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303288</v>
      </c>
      <c r="S2736">
        <v>341893</v>
      </c>
      <c r="T2736">
        <v>251194</v>
      </c>
      <c r="U2736">
        <v>0</v>
      </c>
      <c r="V2736">
        <v>0</v>
      </c>
      <c r="W2736">
        <v>0</v>
      </c>
      <c r="X2736">
        <f t="shared" si="42"/>
        <v>9</v>
      </c>
    </row>
    <row r="2737" spans="1:24" x14ac:dyDescent="0.25">
      <c r="A2737" t="s">
        <v>695</v>
      </c>
      <c r="B2737" t="s">
        <v>3288</v>
      </c>
      <c r="C2737">
        <v>0</v>
      </c>
      <c r="D2737">
        <v>0</v>
      </c>
      <c r="E2737">
        <v>0</v>
      </c>
      <c r="F2737">
        <v>191618</v>
      </c>
      <c r="G2737">
        <v>218830</v>
      </c>
      <c r="H2737">
        <v>220561</v>
      </c>
      <c r="I2737">
        <v>137523</v>
      </c>
      <c r="J2737">
        <v>121577</v>
      </c>
      <c r="K2737">
        <v>137195</v>
      </c>
      <c r="L2737">
        <v>2224443</v>
      </c>
      <c r="M2737">
        <v>1736010</v>
      </c>
      <c r="N2737">
        <v>2163439</v>
      </c>
      <c r="O2737">
        <v>2940019</v>
      </c>
      <c r="P2737">
        <v>2354452</v>
      </c>
      <c r="Q2737">
        <v>2257212</v>
      </c>
      <c r="R2737">
        <v>244824</v>
      </c>
      <c r="S2737">
        <v>349686</v>
      </c>
      <c r="T2737">
        <v>309164</v>
      </c>
      <c r="U2737">
        <v>3732804</v>
      </c>
      <c r="V2737">
        <v>5145412</v>
      </c>
      <c r="W2737">
        <v>6155780</v>
      </c>
      <c r="X2737">
        <f t="shared" si="42"/>
        <v>0</v>
      </c>
    </row>
    <row r="2738" spans="1:24" x14ac:dyDescent="0.25">
      <c r="A2738" t="s">
        <v>735</v>
      </c>
      <c r="B2738" t="s">
        <v>3288</v>
      </c>
      <c r="C2738">
        <v>0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130591</v>
      </c>
      <c r="J2738">
        <v>158796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f t="shared" si="42"/>
        <v>14</v>
      </c>
    </row>
    <row r="2739" spans="1:24" x14ac:dyDescent="0.25">
      <c r="A2739" t="s">
        <v>792</v>
      </c>
      <c r="B2739" t="s">
        <v>3288</v>
      </c>
      <c r="C2739">
        <v>0</v>
      </c>
      <c r="D2739">
        <v>0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3277796</v>
      </c>
      <c r="M2739">
        <v>3844934</v>
      </c>
      <c r="N2739">
        <v>4609058</v>
      </c>
      <c r="O2739">
        <v>3218047</v>
      </c>
      <c r="P2739">
        <v>3779363</v>
      </c>
      <c r="Q2739">
        <v>4364126</v>
      </c>
      <c r="R2739">
        <v>182687</v>
      </c>
      <c r="S2739">
        <v>229197</v>
      </c>
      <c r="T2739">
        <v>448134</v>
      </c>
      <c r="U2739">
        <v>12015695</v>
      </c>
      <c r="V2739">
        <v>13492109</v>
      </c>
      <c r="W2739">
        <v>12654913</v>
      </c>
      <c r="X2739">
        <f t="shared" si="42"/>
        <v>4</v>
      </c>
    </row>
    <row r="2740" spans="1:24" x14ac:dyDescent="0.25">
      <c r="A2740" t="s">
        <v>808</v>
      </c>
      <c r="B2740" t="s">
        <v>3288</v>
      </c>
      <c r="C2740">
        <v>0</v>
      </c>
      <c r="D2740">
        <v>0</v>
      </c>
      <c r="E2740">
        <v>0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33418</v>
      </c>
      <c r="P2740">
        <v>28584</v>
      </c>
      <c r="Q2740">
        <v>35149</v>
      </c>
      <c r="R2740">
        <v>10819</v>
      </c>
      <c r="S2740">
        <v>0</v>
      </c>
      <c r="T2740">
        <v>12258</v>
      </c>
      <c r="U2740">
        <v>0</v>
      </c>
      <c r="V2740">
        <v>0</v>
      </c>
      <c r="W2740">
        <v>0</v>
      </c>
      <c r="X2740">
        <f t="shared" si="42"/>
        <v>11</v>
      </c>
    </row>
    <row r="2741" spans="1:24" x14ac:dyDescent="0.25">
      <c r="A2741" t="s">
        <v>1291</v>
      </c>
      <c r="B2741" t="s">
        <v>3288</v>
      </c>
      <c r="C2741">
        <v>0</v>
      </c>
      <c r="D2741">
        <v>0</v>
      </c>
      <c r="E2741">
        <v>0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81321729</v>
      </c>
      <c r="M2741">
        <v>0</v>
      </c>
      <c r="N2741">
        <v>82518692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f t="shared" si="42"/>
        <v>14</v>
      </c>
    </row>
    <row r="2742" spans="1:24" x14ac:dyDescent="0.25">
      <c r="A2742" t="s">
        <v>1732</v>
      </c>
      <c r="B2742" t="s">
        <v>3288</v>
      </c>
      <c r="C2742">
        <v>0</v>
      </c>
      <c r="D2742">
        <v>0</v>
      </c>
      <c r="E2742">
        <v>0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277381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f t="shared" si="42"/>
        <v>15</v>
      </c>
    </row>
    <row r="2743" spans="1:24" x14ac:dyDescent="0.25">
      <c r="A2743" t="s">
        <v>1739</v>
      </c>
      <c r="B2743" t="s">
        <v>3288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32122</v>
      </c>
      <c r="N2743">
        <v>0</v>
      </c>
      <c r="O2743">
        <v>0</v>
      </c>
      <c r="P2743">
        <v>0</v>
      </c>
      <c r="Q2743">
        <v>160639</v>
      </c>
      <c r="R2743">
        <v>0</v>
      </c>
      <c r="S2743">
        <v>0</v>
      </c>
      <c r="T2743">
        <v>0</v>
      </c>
      <c r="U2743">
        <v>320928</v>
      </c>
      <c r="V2743">
        <v>223641</v>
      </c>
      <c r="W2743">
        <v>309436</v>
      </c>
      <c r="X2743">
        <f t="shared" si="42"/>
        <v>11</v>
      </c>
    </row>
    <row r="2744" spans="1:24" x14ac:dyDescent="0.25">
      <c r="A2744" t="s">
        <v>1836</v>
      </c>
      <c r="B2744" t="s">
        <v>3288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f t="shared" si="42"/>
        <v>16</v>
      </c>
    </row>
    <row r="2745" spans="1:24" x14ac:dyDescent="0.25">
      <c r="A2745" t="s">
        <v>2158</v>
      </c>
      <c r="B2745" t="s">
        <v>3288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29865</v>
      </c>
      <c r="I2745">
        <v>0</v>
      </c>
      <c r="J2745">
        <v>0</v>
      </c>
      <c r="K2745">
        <v>108125</v>
      </c>
      <c r="L2745">
        <v>1506606</v>
      </c>
      <c r="M2745">
        <v>1686991</v>
      </c>
      <c r="N2745">
        <v>1930277</v>
      </c>
      <c r="O2745">
        <v>2534926</v>
      </c>
      <c r="P2745">
        <v>2798960</v>
      </c>
      <c r="Q2745">
        <v>2967250</v>
      </c>
      <c r="R2745">
        <v>0</v>
      </c>
      <c r="S2745">
        <v>152066</v>
      </c>
      <c r="T2745">
        <v>207992</v>
      </c>
      <c r="U2745">
        <v>5184545</v>
      </c>
      <c r="V2745">
        <v>6205859</v>
      </c>
      <c r="W2745">
        <v>6164768</v>
      </c>
      <c r="X2745">
        <f t="shared" si="42"/>
        <v>3</v>
      </c>
    </row>
    <row r="2746" spans="1:24" x14ac:dyDescent="0.25">
      <c r="A2746" t="s">
        <v>2472</v>
      </c>
      <c r="B2746" t="s">
        <v>3288</v>
      </c>
      <c r="C2746">
        <v>0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f t="shared" si="42"/>
        <v>16</v>
      </c>
    </row>
    <row r="2747" spans="1:24" x14ac:dyDescent="0.25">
      <c r="A2747" t="s">
        <v>2532</v>
      </c>
      <c r="B2747" t="s">
        <v>3288</v>
      </c>
      <c r="C2747">
        <v>0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f t="shared" si="42"/>
        <v>16</v>
      </c>
    </row>
    <row r="2748" spans="1:24" x14ac:dyDescent="0.25">
      <c r="A2748" t="s">
        <v>2570</v>
      </c>
      <c r="B2748" t="s">
        <v>3288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1523103</v>
      </c>
      <c r="J2748">
        <v>1455741</v>
      </c>
      <c r="K2748">
        <v>1312076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f t="shared" si="42"/>
        <v>13</v>
      </c>
    </row>
    <row r="2749" spans="1:24" x14ac:dyDescent="0.25">
      <c r="A2749" t="s">
        <v>2576</v>
      </c>
      <c r="B2749" t="s">
        <v>3288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f t="shared" si="42"/>
        <v>16</v>
      </c>
    </row>
    <row r="2750" spans="1:24" x14ac:dyDescent="0.25">
      <c r="A2750" t="s">
        <v>2587</v>
      </c>
      <c r="B2750" t="s">
        <v>3288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f t="shared" si="42"/>
        <v>16</v>
      </c>
    </row>
    <row r="2751" spans="1:24" x14ac:dyDescent="0.25">
      <c r="A2751" t="s">
        <v>2647</v>
      </c>
      <c r="B2751" t="s">
        <v>3288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f t="shared" si="42"/>
        <v>16</v>
      </c>
    </row>
    <row r="2752" spans="1:24" x14ac:dyDescent="0.25">
      <c r="A2752" t="s">
        <v>2657</v>
      </c>
      <c r="B2752" t="s">
        <v>3288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f t="shared" si="42"/>
        <v>16</v>
      </c>
    </row>
    <row r="2753" spans="1:24" x14ac:dyDescent="0.25">
      <c r="A2753" t="s">
        <v>2692</v>
      </c>
      <c r="B2753" t="s">
        <v>3288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f t="shared" si="42"/>
        <v>16</v>
      </c>
    </row>
    <row r="2754" spans="1:24" x14ac:dyDescent="0.25">
      <c r="A2754" t="s">
        <v>2708</v>
      </c>
      <c r="B2754" t="s">
        <v>3288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f t="shared" si="42"/>
        <v>16</v>
      </c>
    </row>
    <row r="2755" spans="1:24" x14ac:dyDescent="0.25">
      <c r="A2755" t="s">
        <v>2711</v>
      </c>
      <c r="B2755" t="s">
        <v>3288</v>
      </c>
      <c r="C2755">
        <v>0</v>
      </c>
      <c r="D2755">
        <v>0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f t="shared" ref="X2755:X2818" si="43">COUNTIF(H2755:W2755,0)</f>
        <v>16</v>
      </c>
    </row>
    <row r="2756" spans="1:24" x14ac:dyDescent="0.25">
      <c r="A2756" t="s">
        <v>2728</v>
      </c>
      <c r="B2756" t="s">
        <v>3288</v>
      </c>
      <c r="C2756">
        <v>0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28024</v>
      </c>
      <c r="N2756">
        <v>0</v>
      </c>
      <c r="O2756">
        <v>54404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145216</v>
      </c>
      <c r="W2756">
        <v>0</v>
      </c>
      <c r="X2756">
        <f t="shared" si="43"/>
        <v>13</v>
      </c>
    </row>
    <row r="2757" spans="1:24" x14ac:dyDescent="0.25">
      <c r="A2757" t="s">
        <v>2742</v>
      </c>
      <c r="B2757" t="s">
        <v>3288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f t="shared" si="43"/>
        <v>16</v>
      </c>
    </row>
    <row r="2758" spans="1:24" x14ac:dyDescent="0.25">
      <c r="A2758" t="s">
        <v>2791</v>
      </c>
      <c r="B2758" t="s">
        <v>3288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f t="shared" si="43"/>
        <v>16</v>
      </c>
    </row>
    <row r="2759" spans="1:24" x14ac:dyDescent="0.25">
      <c r="A2759" t="s">
        <v>2795</v>
      </c>
      <c r="B2759" t="s">
        <v>3288</v>
      </c>
      <c r="C2759">
        <v>0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f t="shared" si="43"/>
        <v>16</v>
      </c>
    </row>
    <row r="2760" spans="1:24" x14ac:dyDescent="0.25">
      <c r="A2760" t="s">
        <v>2801</v>
      </c>
      <c r="B2760" t="s">
        <v>3288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f t="shared" si="43"/>
        <v>16</v>
      </c>
    </row>
    <row r="2761" spans="1:24" x14ac:dyDescent="0.25">
      <c r="A2761" t="s">
        <v>2806</v>
      </c>
      <c r="B2761" t="s">
        <v>3288</v>
      </c>
      <c r="C2761">
        <v>0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f t="shared" si="43"/>
        <v>16</v>
      </c>
    </row>
    <row r="2762" spans="1:24" x14ac:dyDescent="0.25">
      <c r="A2762" t="s">
        <v>2807</v>
      </c>
      <c r="B2762" t="s">
        <v>3288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f t="shared" si="43"/>
        <v>16</v>
      </c>
    </row>
    <row r="2763" spans="1:24" x14ac:dyDescent="0.25">
      <c r="A2763" t="s">
        <v>2819</v>
      </c>
      <c r="B2763" t="s">
        <v>3288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f t="shared" si="43"/>
        <v>16</v>
      </c>
    </row>
    <row r="2764" spans="1:24" x14ac:dyDescent="0.25">
      <c r="A2764" t="s">
        <v>2820</v>
      </c>
      <c r="B2764" t="s">
        <v>3288</v>
      </c>
      <c r="C2764">
        <v>0</v>
      </c>
      <c r="D2764">
        <v>0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f t="shared" si="43"/>
        <v>16</v>
      </c>
    </row>
    <row r="2765" spans="1:24" x14ac:dyDescent="0.25">
      <c r="A2765" t="s">
        <v>2826</v>
      </c>
      <c r="B2765" t="s">
        <v>3288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f t="shared" si="43"/>
        <v>16</v>
      </c>
    </row>
    <row r="2766" spans="1:24" x14ac:dyDescent="0.25">
      <c r="A2766" t="s">
        <v>2828</v>
      </c>
      <c r="B2766" t="s">
        <v>3288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f t="shared" si="43"/>
        <v>16</v>
      </c>
    </row>
    <row r="2767" spans="1:24" x14ac:dyDescent="0.25">
      <c r="A2767" t="s">
        <v>2829</v>
      </c>
      <c r="B2767" t="s">
        <v>3288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1632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f t="shared" si="43"/>
        <v>15</v>
      </c>
    </row>
    <row r="2768" spans="1:24" x14ac:dyDescent="0.25">
      <c r="A2768" t="s">
        <v>2831</v>
      </c>
      <c r="B2768" t="s">
        <v>3288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f t="shared" si="43"/>
        <v>16</v>
      </c>
    </row>
    <row r="2769" spans="1:24" x14ac:dyDescent="0.25">
      <c r="A2769" t="s">
        <v>2833</v>
      </c>
      <c r="B2769" t="s">
        <v>3288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f t="shared" si="43"/>
        <v>16</v>
      </c>
    </row>
    <row r="2770" spans="1:24" x14ac:dyDescent="0.25">
      <c r="A2770" t="s">
        <v>2837</v>
      </c>
      <c r="B2770" t="s">
        <v>3288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f t="shared" si="43"/>
        <v>16</v>
      </c>
    </row>
    <row r="2771" spans="1:24" x14ac:dyDescent="0.25">
      <c r="A2771" t="s">
        <v>2839</v>
      </c>
      <c r="B2771" t="s">
        <v>3288</v>
      </c>
      <c r="C2771">
        <v>0</v>
      </c>
      <c r="D2771">
        <v>0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f t="shared" si="43"/>
        <v>16</v>
      </c>
    </row>
    <row r="2772" spans="1:24" x14ac:dyDescent="0.25">
      <c r="A2772" t="s">
        <v>2843</v>
      </c>
      <c r="B2772" t="s">
        <v>3288</v>
      </c>
      <c r="C2772">
        <v>0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f t="shared" si="43"/>
        <v>16</v>
      </c>
    </row>
    <row r="2773" spans="1:24" x14ac:dyDescent="0.25">
      <c r="A2773" t="s">
        <v>2847</v>
      </c>
      <c r="B2773" t="s">
        <v>3288</v>
      </c>
      <c r="C2773">
        <v>0</v>
      </c>
      <c r="D2773">
        <v>0</v>
      </c>
      <c r="E2773">
        <v>0</v>
      </c>
      <c r="F2773">
        <v>195753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f t="shared" si="43"/>
        <v>16</v>
      </c>
    </row>
    <row r="2774" spans="1:24" x14ac:dyDescent="0.25">
      <c r="A2774" t="s">
        <v>2853</v>
      </c>
      <c r="B2774" t="s">
        <v>3288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f t="shared" si="43"/>
        <v>16</v>
      </c>
    </row>
    <row r="2775" spans="1:24" x14ac:dyDescent="0.25">
      <c r="A2775" t="s">
        <v>2854</v>
      </c>
      <c r="B2775" t="s">
        <v>3288</v>
      </c>
      <c r="C2775">
        <v>0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29731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88753</v>
      </c>
      <c r="U2775">
        <v>0</v>
      </c>
      <c r="V2775">
        <v>0</v>
      </c>
      <c r="W2775">
        <v>0</v>
      </c>
      <c r="X2775">
        <f t="shared" si="43"/>
        <v>14</v>
      </c>
    </row>
    <row r="2776" spans="1:24" x14ac:dyDescent="0.25">
      <c r="A2776" t="s">
        <v>2861</v>
      </c>
      <c r="B2776" t="s">
        <v>3288</v>
      </c>
      <c r="C2776">
        <v>0</v>
      </c>
      <c r="D2776">
        <v>0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f t="shared" si="43"/>
        <v>16</v>
      </c>
    </row>
    <row r="2777" spans="1:24" x14ac:dyDescent="0.25">
      <c r="A2777" t="s">
        <v>2864</v>
      </c>
      <c r="B2777" t="s">
        <v>3288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f t="shared" si="43"/>
        <v>16</v>
      </c>
    </row>
    <row r="2778" spans="1:24" x14ac:dyDescent="0.25">
      <c r="A2778" t="s">
        <v>2865</v>
      </c>
      <c r="B2778" t="s">
        <v>3288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f t="shared" si="43"/>
        <v>16</v>
      </c>
    </row>
    <row r="2779" spans="1:24" x14ac:dyDescent="0.25">
      <c r="A2779" t="s">
        <v>2866</v>
      </c>
      <c r="B2779" t="s">
        <v>3288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7482</v>
      </c>
      <c r="O2779">
        <v>1765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f t="shared" si="43"/>
        <v>14</v>
      </c>
    </row>
    <row r="2780" spans="1:24" x14ac:dyDescent="0.25">
      <c r="A2780" t="s">
        <v>2867</v>
      </c>
      <c r="B2780" t="s">
        <v>3288</v>
      </c>
      <c r="C2780">
        <v>0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f t="shared" si="43"/>
        <v>16</v>
      </c>
    </row>
    <row r="2781" spans="1:24" x14ac:dyDescent="0.25">
      <c r="A2781" t="s">
        <v>2868</v>
      </c>
      <c r="B2781" t="s">
        <v>3288</v>
      </c>
      <c r="C2781">
        <v>0</v>
      </c>
      <c r="D2781">
        <v>0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f t="shared" si="43"/>
        <v>16</v>
      </c>
    </row>
    <row r="2782" spans="1:24" x14ac:dyDescent="0.25">
      <c r="A2782" t="s">
        <v>2869</v>
      </c>
      <c r="B2782" t="s">
        <v>3288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f t="shared" si="43"/>
        <v>16</v>
      </c>
    </row>
    <row r="2783" spans="1:24" x14ac:dyDescent="0.25">
      <c r="A2783" t="s">
        <v>2871</v>
      </c>
      <c r="B2783" t="s">
        <v>3288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f t="shared" si="43"/>
        <v>16</v>
      </c>
    </row>
    <row r="2784" spans="1:24" x14ac:dyDescent="0.25">
      <c r="A2784" t="s">
        <v>2872</v>
      </c>
      <c r="B2784" t="s">
        <v>3288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31659</v>
      </c>
      <c r="V2784">
        <v>0</v>
      </c>
      <c r="W2784">
        <v>0</v>
      </c>
      <c r="X2784">
        <f t="shared" si="43"/>
        <v>15</v>
      </c>
    </row>
    <row r="2785" spans="1:24" x14ac:dyDescent="0.25">
      <c r="A2785" t="s">
        <v>2874</v>
      </c>
      <c r="B2785" t="s">
        <v>3288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f t="shared" si="43"/>
        <v>16</v>
      </c>
    </row>
    <row r="2786" spans="1:24" x14ac:dyDescent="0.25">
      <c r="A2786" t="s">
        <v>2829</v>
      </c>
      <c r="B2786" t="s">
        <v>3288</v>
      </c>
      <c r="C2786">
        <v>0</v>
      </c>
      <c r="D2786">
        <v>0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1632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f t="shared" si="43"/>
        <v>15</v>
      </c>
    </row>
    <row r="2787" spans="1:24" x14ac:dyDescent="0.25">
      <c r="A2787" t="s">
        <v>2875</v>
      </c>
      <c r="B2787" t="s">
        <v>3288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f t="shared" si="43"/>
        <v>16</v>
      </c>
    </row>
    <row r="2788" spans="1:24" x14ac:dyDescent="0.25">
      <c r="A2788" t="s">
        <v>2876</v>
      </c>
      <c r="B2788" t="s">
        <v>3288</v>
      </c>
      <c r="C2788">
        <v>0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f t="shared" si="43"/>
        <v>16</v>
      </c>
    </row>
    <row r="2789" spans="1:24" x14ac:dyDescent="0.25">
      <c r="A2789" t="s">
        <v>2877</v>
      </c>
      <c r="B2789" t="s">
        <v>3288</v>
      </c>
      <c r="C2789">
        <v>0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f t="shared" si="43"/>
        <v>16</v>
      </c>
    </row>
    <row r="2790" spans="1:24" x14ac:dyDescent="0.25">
      <c r="A2790" t="s">
        <v>2878</v>
      </c>
      <c r="B2790" t="s">
        <v>3288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f t="shared" si="43"/>
        <v>16</v>
      </c>
    </row>
    <row r="2791" spans="1:24" x14ac:dyDescent="0.25">
      <c r="A2791" t="s">
        <v>2879</v>
      </c>
      <c r="B2791" t="s">
        <v>3288</v>
      </c>
      <c r="C2791">
        <v>0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f t="shared" si="43"/>
        <v>16</v>
      </c>
    </row>
    <row r="2792" spans="1:24" x14ac:dyDescent="0.25">
      <c r="A2792" t="s">
        <v>2881</v>
      </c>
      <c r="B2792" t="s">
        <v>3288</v>
      </c>
      <c r="C2792">
        <v>0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f t="shared" si="43"/>
        <v>16</v>
      </c>
    </row>
    <row r="2793" spans="1:24" x14ac:dyDescent="0.25">
      <c r="A2793" t="s">
        <v>2883</v>
      </c>
      <c r="B2793" t="s">
        <v>3288</v>
      </c>
      <c r="C2793">
        <v>0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f t="shared" si="43"/>
        <v>16</v>
      </c>
    </row>
    <row r="2794" spans="1:24" x14ac:dyDescent="0.25">
      <c r="A2794" t="s">
        <v>389</v>
      </c>
      <c r="B2794" t="s">
        <v>3288</v>
      </c>
      <c r="C2794">
        <v>0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f t="shared" si="43"/>
        <v>16</v>
      </c>
    </row>
    <row r="2795" spans="1:24" x14ac:dyDescent="0.25">
      <c r="A2795" t="s">
        <v>2884</v>
      </c>
      <c r="B2795" t="s">
        <v>3288</v>
      </c>
      <c r="C2795">
        <v>0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f t="shared" si="43"/>
        <v>16</v>
      </c>
    </row>
    <row r="2796" spans="1:24" x14ac:dyDescent="0.25">
      <c r="A2796" t="s">
        <v>2885</v>
      </c>
      <c r="B2796" t="s">
        <v>3288</v>
      </c>
      <c r="C2796">
        <v>0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f t="shared" si="43"/>
        <v>16</v>
      </c>
    </row>
    <row r="2797" spans="1:24" x14ac:dyDescent="0.25">
      <c r="A2797" t="s">
        <v>2887</v>
      </c>
      <c r="B2797" t="s">
        <v>3288</v>
      </c>
      <c r="C2797">
        <v>0</v>
      </c>
      <c r="D2797">
        <v>0</v>
      </c>
      <c r="E2797">
        <v>0</v>
      </c>
      <c r="F2797">
        <v>0</v>
      </c>
      <c r="G2797">
        <v>0</v>
      </c>
      <c r="H2797">
        <v>3363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f t="shared" si="43"/>
        <v>15</v>
      </c>
    </row>
    <row r="2798" spans="1:24" x14ac:dyDescent="0.25">
      <c r="A2798" t="s">
        <v>2888</v>
      </c>
      <c r="B2798" t="s">
        <v>3288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f t="shared" si="43"/>
        <v>16</v>
      </c>
    </row>
    <row r="2799" spans="1:24" x14ac:dyDescent="0.25">
      <c r="A2799" t="s">
        <v>2889</v>
      </c>
      <c r="B2799" t="s">
        <v>3288</v>
      </c>
      <c r="C2799">
        <v>0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f t="shared" si="43"/>
        <v>16</v>
      </c>
    </row>
    <row r="2800" spans="1:24" x14ac:dyDescent="0.25">
      <c r="A2800" t="s">
        <v>2890</v>
      </c>
      <c r="B2800" t="s">
        <v>3288</v>
      </c>
      <c r="C2800">
        <v>0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f t="shared" si="43"/>
        <v>16</v>
      </c>
    </row>
    <row r="2801" spans="1:24" x14ac:dyDescent="0.25">
      <c r="A2801" t="s">
        <v>2891</v>
      </c>
      <c r="B2801" t="s">
        <v>3288</v>
      </c>
      <c r="C2801">
        <v>0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f t="shared" si="43"/>
        <v>16</v>
      </c>
    </row>
    <row r="2802" spans="1:24" x14ac:dyDescent="0.25">
      <c r="A2802" t="s">
        <v>2892</v>
      </c>
      <c r="B2802" t="s">
        <v>3288</v>
      </c>
      <c r="C2802">
        <v>0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f t="shared" si="43"/>
        <v>16</v>
      </c>
    </row>
    <row r="2803" spans="1:24" x14ac:dyDescent="0.25">
      <c r="A2803" t="s">
        <v>2893</v>
      </c>
      <c r="B2803" t="s">
        <v>3288</v>
      </c>
      <c r="C2803">
        <v>0</v>
      </c>
      <c r="D2803">
        <v>0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f t="shared" si="43"/>
        <v>16</v>
      </c>
    </row>
    <row r="2804" spans="1:24" x14ac:dyDescent="0.25">
      <c r="A2804" t="s">
        <v>157</v>
      </c>
      <c r="B2804" t="s">
        <v>3286</v>
      </c>
      <c r="C2804">
        <v>0</v>
      </c>
      <c r="D2804">
        <v>144585</v>
      </c>
      <c r="E2804">
        <v>160838</v>
      </c>
      <c r="F2804">
        <v>190115</v>
      </c>
      <c r="G2804">
        <v>255005</v>
      </c>
      <c r="H2804">
        <v>239922</v>
      </c>
      <c r="I2804">
        <v>0</v>
      </c>
      <c r="J2804">
        <v>297820</v>
      </c>
      <c r="K2804">
        <v>263648</v>
      </c>
      <c r="L2804">
        <v>935883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279661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f t="shared" si="43"/>
        <v>11</v>
      </c>
    </row>
    <row r="2805" spans="1:24" x14ac:dyDescent="0.25">
      <c r="A2805" t="s">
        <v>167</v>
      </c>
      <c r="B2805" t="s">
        <v>3286</v>
      </c>
      <c r="C2805">
        <v>135737</v>
      </c>
      <c r="D2805">
        <v>134533</v>
      </c>
      <c r="E2805">
        <v>113163</v>
      </c>
      <c r="F2805">
        <v>73808</v>
      </c>
      <c r="G2805">
        <v>79543</v>
      </c>
      <c r="H2805">
        <v>80531</v>
      </c>
      <c r="I2805">
        <v>20139</v>
      </c>
      <c r="J2805">
        <v>0</v>
      </c>
      <c r="K2805">
        <v>0</v>
      </c>
      <c r="L2805">
        <v>85639</v>
      </c>
      <c r="M2805">
        <v>87748</v>
      </c>
      <c r="N2805">
        <v>56779</v>
      </c>
      <c r="O2805">
        <v>92528</v>
      </c>
      <c r="P2805">
        <v>71288</v>
      </c>
      <c r="Q2805">
        <v>0</v>
      </c>
      <c r="R2805">
        <v>76342</v>
      </c>
      <c r="S2805">
        <v>135521</v>
      </c>
      <c r="T2805">
        <v>0</v>
      </c>
      <c r="U2805">
        <v>0</v>
      </c>
      <c r="V2805">
        <v>0</v>
      </c>
      <c r="W2805">
        <v>0</v>
      </c>
      <c r="X2805">
        <f t="shared" si="43"/>
        <v>7</v>
      </c>
    </row>
    <row r="2806" spans="1:24" x14ac:dyDescent="0.25">
      <c r="A2806" t="s">
        <v>716</v>
      </c>
      <c r="B2806" t="s">
        <v>3286</v>
      </c>
      <c r="C2806">
        <v>0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17829</v>
      </c>
      <c r="J2806">
        <v>0</v>
      </c>
      <c r="K2806">
        <v>0</v>
      </c>
      <c r="L2806">
        <v>101119</v>
      </c>
      <c r="M2806">
        <v>172227</v>
      </c>
      <c r="N2806">
        <v>159970</v>
      </c>
      <c r="O2806">
        <v>96808</v>
      </c>
      <c r="P2806">
        <v>86186</v>
      </c>
      <c r="Q2806">
        <v>81701</v>
      </c>
      <c r="R2806">
        <v>0</v>
      </c>
      <c r="S2806">
        <v>0</v>
      </c>
      <c r="T2806">
        <v>6189</v>
      </c>
      <c r="U2806">
        <v>511501</v>
      </c>
      <c r="V2806">
        <v>30242</v>
      </c>
      <c r="W2806">
        <v>0</v>
      </c>
      <c r="X2806">
        <f t="shared" si="43"/>
        <v>6</v>
      </c>
    </row>
    <row r="2807" spans="1:24" x14ac:dyDescent="0.25">
      <c r="A2807" t="s">
        <v>741</v>
      </c>
      <c r="B2807" t="s">
        <v>3286</v>
      </c>
      <c r="C2807">
        <v>0</v>
      </c>
      <c r="D2807">
        <v>0</v>
      </c>
      <c r="E2807">
        <v>0</v>
      </c>
      <c r="F2807">
        <v>0</v>
      </c>
      <c r="G2807">
        <v>18127</v>
      </c>
      <c r="H2807">
        <v>49626</v>
      </c>
      <c r="I2807">
        <v>49351</v>
      </c>
      <c r="J2807">
        <v>52904</v>
      </c>
      <c r="K2807">
        <v>33106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29788</v>
      </c>
      <c r="S2807">
        <v>67953</v>
      </c>
      <c r="T2807">
        <v>52656</v>
      </c>
      <c r="U2807">
        <v>0</v>
      </c>
      <c r="V2807">
        <v>0</v>
      </c>
      <c r="W2807">
        <v>0</v>
      </c>
      <c r="X2807">
        <f t="shared" si="43"/>
        <v>9</v>
      </c>
    </row>
    <row r="2808" spans="1:24" x14ac:dyDescent="0.25">
      <c r="A2808" t="s">
        <v>973</v>
      </c>
      <c r="B2808" t="s">
        <v>3286</v>
      </c>
      <c r="C2808">
        <v>0</v>
      </c>
      <c r="D2808">
        <v>0</v>
      </c>
      <c r="E2808">
        <v>0</v>
      </c>
      <c r="F2808">
        <v>0</v>
      </c>
      <c r="G2808">
        <v>0</v>
      </c>
      <c r="H2808">
        <v>0</v>
      </c>
      <c r="I2808">
        <v>13411</v>
      </c>
      <c r="J2808">
        <v>0</v>
      </c>
      <c r="K2808">
        <v>0</v>
      </c>
      <c r="L2808">
        <v>0</v>
      </c>
      <c r="M2808">
        <v>0</v>
      </c>
      <c r="N2808">
        <v>33676</v>
      </c>
      <c r="O2808">
        <v>0</v>
      </c>
      <c r="P2808">
        <v>0</v>
      </c>
      <c r="Q2808">
        <v>0</v>
      </c>
      <c r="R2808">
        <v>14084</v>
      </c>
      <c r="S2808">
        <v>13846</v>
      </c>
      <c r="T2808">
        <v>0</v>
      </c>
      <c r="U2808">
        <v>0</v>
      </c>
      <c r="V2808">
        <v>0</v>
      </c>
      <c r="W2808">
        <v>0</v>
      </c>
      <c r="X2808">
        <f t="shared" si="43"/>
        <v>12</v>
      </c>
    </row>
    <row r="2809" spans="1:24" x14ac:dyDescent="0.25">
      <c r="A2809" t="s">
        <v>1116</v>
      </c>
      <c r="B2809" t="s">
        <v>3286</v>
      </c>
      <c r="C2809">
        <v>0</v>
      </c>
      <c r="D2809">
        <v>0</v>
      </c>
      <c r="E2809">
        <v>0</v>
      </c>
      <c r="F2809">
        <v>0</v>
      </c>
      <c r="G2809">
        <v>0</v>
      </c>
      <c r="H2809">
        <v>2480</v>
      </c>
      <c r="I2809">
        <v>0</v>
      </c>
      <c r="J2809">
        <v>2635</v>
      </c>
      <c r="K2809">
        <v>0</v>
      </c>
      <c r="L2809">
        <v>0</v>
      </c>
      <c r="M2809">
        <v>0</v>
      </c>
      <c r="N2809">
        <v>0</v>
      </c>
      <c r="O2809">
        <v>2286</v>
      </c>
      <c r="P2809">
        <v>2408</v>
      </c>
      <c r="Q2809">
        <v>0</v>
      </c>
      <c r="R2809">
        <v>2839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f t="shared" si="43"/>
        <v>11</v>
      </c>
    </row>
    <row r="2810" spans="1:24" x14ac:dyDescent="0.25">
      <c r="A2810" t="s">
        <v>1679</v>
      </c>
      <c r="B2810" t="s">
        <v>3286</v>
      </c>
      <c r="C2810">
        <v>0</v>
      </c>
      <c r="D2810">
        <v>0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15560</v>
      </c>
      <c r="V2810">
        <v>0</v>
      </c>
      <c r="W2810">
        <v>10746</v>
      </c>
      <c r="X2810">
        <f t="shared" si="43"/>
        <v>14</v>
      </c>
    </row>
    <row r="2811" spans="1:24" x14ac:dyDescent="0.25">
      <c r="A2811" t="s">
        <v>2268</v>
      </c>
      <c r="B2811" t="s">
        <v>3286</v>
      </c>
      <c r="C2811">
        <v>0</v>
      </c>
      <c r="D2811">
        <v>0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24828</v>
      </c>
      <c r="M2811">
        <v>0</v>
      </c>
      <c r="N2811">
        <v>0</v>
      </c>
      <c r="O2811">
        <v>48046</v>
      </c>
      <c r="P2811">
        <v>43246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f t="shared" si="43"/>
        <v>13</v>
      </c>
    </row>
    <row r="2812" spans="1:24" x14ac:dyDescent="0.25">
      <c r="A2812" t="s">
        <v>2318</v>
      </c>
      <c r="B2812" t="s">
        <v>3286</v>
      </c>
      <c r="C2812">
        <v>0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54524</v>
      </c>
      <c r="Q2812">
        <v>39043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f t="shared" si="43"/>
        <v>14</v>
      </c>
    </row>
    <row r="2813" spans="1:24" x14ac:dyDescent="0.25">
      <c r="A2813" t="s">
        <v>2409</v>
      </c>
      <c r="B2813" t="s">
        <v>3286</v>
      </c>
      <c r="C2813">
        <v>0</v>
      </c>
      <c r="D2813">
        <v>0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8372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f t="shared" si="43"/>
        <v>15</v>
      </c>
    </row>
    <row r="2814" spans="1:24" x14ac:dyDescent="0.25">
      <c r="A2814" t="s">
        <v>2460</v>
      </c>
      <c r="B2814" t="s">
        <v>3286</v>
      </c>
      <c r="C2814">
        <v>0</v>
      </c>
      <c r="D2814">
        <v>0</v>
      </c>
      <c r="E2814">
        <v>0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f t="shared" si="43"/>
        <v>16</v>
      </c>
    </row>
    <row r="2815" spans="1:24" x14ac:dyDescent="0.25">
      <c r="A2815" t="s">
        <v>2485</v>
      </c>
      <c r="B2815" t="s">
        <v>3286</v>
      </c>
      <c r="C2815">
        <v>0</v>
      </c>
      <c r="D2815">
        <v>0</v>
      </c>
      <c r="E2815">
        <v>0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f t="shared" si="43"/>
        <v>16</v>
      </c>
    </row>
    <row r="2816" spans="1:24" x14ac:dyDescent="0.25">
      <c r="A2816" t="s">
        <v>2582</v>
      </c>
      <c r="B2816" t="s">
        <v>3286</v>
      </c>
      <c r="C2816">
        <v>0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f t="shared" si="43"/>
        <v>16</v>
      </c>
    </row>
    <row r="2817" spans="1:24" x14ac:dyDescent="0.25">
      <c r="A2817" t="s">
        <v>2588</v>
      </c>
      <c r="B2817" t="s">
        <v>3286</v>
      </c>
      <c r="C2817">
        <v>0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f t="shared" si="43"/>
        <v>16</v>
      </c>
    </row>
    <row r="2818" spans="1:24" x14ac:dyDescent="0.25">
      <c r="A2818" t="s">
        <v>2604</v>
      </c>
      <c r="B2818" t="s">
        <v>3286</v>
      </c>
      <c r="C2818">
        <v>0</v>
      </c>
      <c r="D2818">
        <v>0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f t="shared" si="43"/>
        <v>16</v>
      </c>
    </row>
    <row r="2819" spans="1:24" x14ac:dyDescent="0.25">
      <c r="A2819" t="s">
        <v>2614</v>
      </c>
      <c r="B2819" t="s">
        <v>3286</v>
      </c>
      <c r="C2819">
        <v>0</v>
      </c>
      <c r="D2819">
        <v>0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f t="shared" ref="X2819:X2882" si="44">COUNTIF(H2819:W2819,0)</f>
        <v>16</v>
      </c>
    </row>
    <row r="2820" spans="1:24" x14ac:dyDescent="0.25">
      <c r="A2820" t="s">
        <v>2626</v>
      </c>
      <c r="B2820" t="s">
        <v>3286</v>
      </c>
      <c r="C2820">
        <v>0</v>
      </c>
      <c r="D2820">
        <v>0</v>
      </c>
      <c r="E2820">
        <v>0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f t="shared" si="44"/>
        <v>16</v>
      </c>
    </row>
    <row r="2821" spans="1:24" x14ac:dyDescent="0.25">
      <c r="A2821" t="s">
        <v>2646</v>
      </c>
      <c r="B2821" t="s">
        <v>3286</v>
      </c>
      <c r="C2821">
        <v>0</v>
      </c>
      <c r="D2821">
        <v>0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f t="shared" si="44"/>
        <v>16</v>
      </c>
    </row>
    <row r="2822" spans="1:24" x14ac:dyDescent="0.25">
      <c r="A2822" t="s">
        <v>2656</v>
      </c>
      <c r="B2822" t="s">
        <v>3286</v>
      </c>
      <c r="C2822">
        <v>0</v>
      </c>
      <c r="D2822">
        <v>0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f t="shared" si="44"/>
        <v>16</v>
      </c>
    </row>
    <row r="2823" spans="1:24" x14ac:dyDescent="0.25">
      <c r="A2823" t="s">
        <v>2682</v>
      </c>
      <c r="B2823" t="s">
        <v>3286</v>
      </c>
      <c r="C2823">
        <v>0</v>
      </c>
      <c r="D2823">
        <v>0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f t="shared" si="44"/>
        <v>16</v>
      </c>
    </row>
    <row r="2824" spans="1:24" x14ac:dyDescent="0.25">
      <c r="A2824" t="s">
        <v>2714</v>
      </c>
      <c r="B2824" t="s">
        <v>3286</v>
      </c>
      <c r="C2824">
        <v>0</v>
      </c>
      <c r="D2824">
        <v>0</v>
      </c>
      <c r="E2824">
        <v>0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f t="shared" si="44"/>
        <v>16</v>
      </c>
    </row>
    <row r="2825" spans="1:24" x14ac:dyDescent="0.25">
      <c r="A2825" t="s">
        <v>2717</v>
      </c>
      <c r="B2825" t="s">
        <v>3286</v>
      </c>
      <c r="C2825">
        <v>0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f t="shared" si="44"/>
        <v>16</v>
      </c>
    </row>
    <row r="2826" spans="1:24" x14ac:dyDescent="0.25">
      <c r="A2826" t="s">
        <v>2747</v>
      </c>
      <c r="B2826" t="s">
        <v>3286</v>
      </c>
      <c r="C2826">
        <v>0</v>
      </c>
      <c r="D2826">
        <v>0</v>
      </c>
      <c r="E2826">
        <v>0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14310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f t="shared" si="44"/>
        <v>15</v>
      </c>
    </row>
    <row r="2827" spans="1:24" x14ac:dyDescent="0.25">
      <c r="A2827" t="s">
        <v>2882</v>
      </c>
      <c r="B2827" t="s">
        <v>3286</v>
      </c>
      <c r="C2827">
        <v>0</v>
      </c>
      <c r="D2827">
        <v>0</v>
      </c>
      <c r="E2827">
        <v>0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f t="shared" si="44"/>
        <v>16</v>
      </c>
    </row>
    <row r="2828" spans="1:24" x14ac:dyDescent="0.25">
      <c r="A2828" t="s">
        <v>2894</v>
      </c>
      <c r="B2828" t="s">
        <v>3286</v>
      </c>
      <c r="C2828">
        <v>0</v>
      </c>
      <c r="D2828">
        <v>0</v>
      </c>
      <c r="E2828">
        <v>0</v>
      </c>
      <c r="F2828">
        <v>0</v>
      </c>
      <c r="G2828">
        <v>156531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f t="shared" si="44"/>
        <v>16</v>
      </c>
    </row>
    <row r="2829" spans="1:24" x14ac:dyDescent="0.25">
      <c r="A2829" t="s">
        <v>2895</v>
      </c>
      <c r="B2829" t="s">
        <v>3286</v>
      </c>
      <c r="C2829">
        <v>0</v>
      </c>
      <c r="D2829">
        <v>0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4705</v>
      </c>
      <c r="X2829">
        <f t="shared" si="44"/>
        <v>15</v>
      </c>
    </row>
    <row r="2830" spans="1:24" x14ac:dyDescent="0.25">
      <c r="A2830" t="s">
        <v>2896</v>
      </c>
      <c r="B2830" t="s">
        <v>3286</v>
      </c>
      <c r="C2830">
        <v>0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f t="shared" si="44"/>
        <v>16</v>
      </c>
    </row>
    <row r="2831" spans="1:24" x14ac:dyDescent="0.25">
      <c r="A2831" t="s">
        <v>2897</v>
      </c>
      <c r="B2831" t="s">
        <v>3286</v>
      </c>
      <c r="C2831">
        <v>0</v>
      </c>
      <c r="D2831">
        <v>0</v>
      </c>
      <c r="E2831">
        <v>0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f t="shared" si="44"/>
        <v>16</v>
      </c>
    </row>
    <row r="2832" spans="1:24" x14ac:dyDescent="0.25">
      <c r="A2832" t="s">
        <v>2902</v>
      </c>
      <c r="B2832" t="s">
        <v>3286</v>
      </c>
      <c r="C2832">
        <v>0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36775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f t="shared" si="44"/>
        <v>15</v>
      </c>
    </row>
    <row r="2833" spans="1:24" x14ac:dyDescent="0.25">
      <c r="A2833" t="s">
        <v>2903</v>
      </c>
      <c r="B2833" t="s">
        <v>3286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f t="shared" si="44"/>
        <v>16</v>
      </c>
    </row>
    <row r="2834" spans="1:24" x14ac:dyDescent="0.25">
      <c r="A2834" t="s">
        <v>2907</v>
      </c>
      <c r="B2834" t="s">
        <v>3286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2151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9838</v>
      </c>
      <c r="V2834">
        <v>0</v>
      </c>
      <c r="W2834">
        <v>0</v>
      </c>
      <c r="X2834">
        <f t="shared" si="44"/>
        <v>14</v>
      </c>
    </row>
    <row r="2835" spans="1:24" x14ac:dyDescent="0.25">
      <c r="A2835" t="s">
        <v>2910</v>
      </c>
      <c r="B2835" t="s">
        <v>3286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f t="shared" si="44"/>
        <v>16</v>
      </c>
    </row>
    <row r="2836" spans="1:24" x14ac:dyDescent="0.25">
      <c r="A2836" t="s">
        <v>2912</v>
      </c>
      <c r="B2836" t="s">
        <v>3286</v>
      </c>
      <c r="C2836">
        <v>0</v>
      </c>
      <c r="D2836">
        <v>0</v>
      </c>
      <c r="E2836">
        <v>0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f t="shared" si="44"/>
        <v>16</v>
      </c>
    </row>
    <row r="2837" spans="1:24" x14ac:dyDescent="0.25">
      <c r="A2837" t="s">
        <v>2913</v>
      </c>
      <c r="B2837" t="s">
        <v>3286</v>
      </c>
      <c r="C2837">
        <v>0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f t="shared" si="44"/>
        <v>16</v>
      </c>
    </row>
    <row r="2838" spans="1:24" x14ac:dyDescent="0.25">
      <c r="A2838" t="s">
        <v>2915</v>
      </c>
      <c r="B2838" t="s">
        <v>3286</v>
      </c>
      <c r="C2838">
        <v>0</v>
      </c>
      <c r="D2838">
        <v>0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f t="shared" si="44"/>
        <v>16</v>
      </c>
    </row>
    <row r="2839" spans="1:24" x14ac:dyDescent="0.25">
      <c r="A2839" t="s">
        <v>2916</v>
      </c>
      <c r="B2839" t="s">
        <v>3286</v>
      </c>
      <c r="C2839">
        <v>0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f t="shared" si="44"/>
        <v>16</v>
      </c>
    </row>
    <row r="2840" spans="1:24" x14ac:dyDescent="0.25">
      <c r="A2840" t="s">
        <v>2917</v>
      </c>
      <c r="B2840" t="s">
        <v>3286</v>
      </c>
      <c r="C2840">
        <v>0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f t="shared" si="44"/>
        <v>16</v>
      </c>
    </row>
    <row r="2841" spans="1:24" x14ac:dyDescent="0.25">
      <c r="A2841" t="s">
        <v>2918</v>
      </c>
      <c r="B2841" t="s">
        <v>3286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f t="shared" si="44"/>
        <v>16</v>
      </c>
    </row>
    <row r="2842" spans="1:24" x14ac:dyDescent="0.25">
      <c r="A2842" t="s">
        <v>2919</v>
      </c>
      <c r="B2842" t="s">
        <v>3286</v>
      </c>
      <c r="C2842">
        <v>0</v>
      </c>
      <c r="D2842">
        <v>0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f t="shared" si="44"/>
        <v>16</v>
      </c>
    </row>
    <row r="2843" spans="1:24" x14ac:dyDescent="0.25">
      <c r="A2843" t="s">
        <v>2920</v>
      </c>
      <c r="B2843" t="s">
        <v>3286</v>
      </c>
      <c r="C2843">
        <v>0</v>
      </c>
      <c r="D2843">
        <v>0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f t="shared" si="44"/>
        <v>16</v>
      </c>
    </row>
    <row r="2844" spans="1:24" x14ac:dyDescent="0.25">
      <c r="A2844" t="s">
        <v>2921</v>
      </c>
      <c r="B2844" t="s">
        <v>3286</v>
      </c>
      <c r="C2844">
        <v>0</v>
      </c>
      <c r="D2844">
        <v>14664</v>
      </c>
      <c r="E2844">
        <v>15986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25468</v>
      </c>
      <c r="T2844">
        <v>36821</v>
      </c>
      <c r="U2844">
        <v>0</v>
      </c>
      <c r="V2844">
        <v>0</v>
      </c>
      <c r="W2844">
        <v>0</v>
      </c>
      <c r="X2844">
        <f t="shared" si="44"/>
        <v>14</v>
      </c>
    </row>
    <row r="2845" spans="1:24" x14ac:dyDescent="0.25">
      <c r="A2845" t="s">
        <v>2922</v>
      </c>
      <c r="B2845" t="s">
        <v>3286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f t="shared" si="44"/>
        <v>16</v>
      </c>
    </row>
    <row r="2846" spans="1:24" x14ac:dyDescent="0.25">
      <c r="A2846" t="s">
        <v>2923</v>
      </c>
      <c r="B2846" t="s">
        <v>3286</v>
      </c>
      <c r="C2846">
        <v>0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f t="shared" si="44"/>
        <v>16</v>
      </c>
    </row>
    <row r="2847" spans="1:24" x14ac:dyDescent="0.25">
      <c r="A2847" t="s">
        <v>2924</v>
      </c>
      <c r="B2847" t="s">
        <v>3286</v>
      </c>
      <c r="C2847">
        <v>0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f t="shared" si="44"/>
        <v>16</v>
      </c>
    </row>
    <row r="2848" spans="1:24" x14ac:dyDescent="0.25">
      <c r="A2848" t="s">
        <v>2925</v>
      </c>
      <c r="B2848" t="s">
        <v>3286</v>
      </c>
      <c r="C2848">
        <v>0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f t="shared" si="44"/>
        <v>16</v>
      </c>
    </row>
    <row r="2849" spans="1:24" x14ac:dyDescent="0.25">
      <c r="A2849" t="s">
        <v>2926</v>
      </c>
      <c r="B2849" t="s">
        <v>3286</v>
      </c>
      <c r="C2849">
        <v>0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f t="shared" si="44"/>
        <v>16</v>
      </c>
    </row>
    <row r="2850" spans="1:24" x14ac:dyDescent="0.25">
      <c r="A2850" t="s">
        <v>2682</v>
      </c>
      <c r="B2850" t="s">
        <v>3286</v>
      </c>
      <c r="C2850">
        <v>0</v>
      </c>
      <c r="D2850">
        <v>0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f t="shared" si="44"/>
        <v>16</v>
      </c>
    </row>
    <row r="2851" spans="1:24" x14ac:dyDescent="0.25">
      <c r="A2851" t="s">
        <v>2929</v>
      </c>
      <c r="B2851" t="s">
        <v>3286</v>
      </c>
      <c r="C2851">
        <v>0</v>
      </c>
      <c r="D2851">
        <v>0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f t="shared" si="44"/>
        <v>16</v>
      </c>
    </row>
    <row r="2852" spans="1:24" x14ac:dyDescent="0.25">
      <c r="A2852" t="s">
        <v>2930</v>
      </c>
      <c r="B2852" t="s">
        <v>3286</v>
      </c>
      <c r="C2852">
        <v>0</v>
      </c>
      <c r="D2852">
        <v>0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108704</v>
      </c>
      <c r="X2852">
        <f t="shared" si="44"/>
        <v>15</v>
      </c>
    </row>
    <row r="2853" spans="1:24" x14ac:dyDescent="0.25">
      <c r="A2853" t="s">
        <v>2931</v>
      </c>
      <c r="B2853" t="s">
        <v>3286</v>
      </c>
      <c r="C2853">
        <v>0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f t="shared" si="44"/>
        <v>16</v>
      </c>
    </row>
    <row r="2854" spans="1:24" x14ac:dyDescent="0.25">
      <c r="A2854" t="s">
        <v>2932</v>
      </c>
      <c r="B2854" t="s">
        <v>3286</v>
      </c>
      <c r="C2854">
        <v>0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f t="shared" si="44"/>
        <v>16</v>
      </c>
    </row>
    <row r="2855" spans="1:24" x14ac:dyDescent="0.25">
      <c r="A2855" t="s">
        <v>2933</v>
      </c>
      <c r="B2855" t="s">
        <v>3286</v>
      </c>
      <c r="C2855">
        <v>0</v>
      </c>
      <c r="D2855">
        <v>0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f t="shared" si="44"/>
        <v>16</v>
      </c>
    </row>
    <row r="2856" spans="1:24" x14ac:dyDescent="0.25">
      <c r="A2856" t="s">
        <v>2933</v>
      </c>
      <c r="B2856" t="s">
        <v>3286</v>
      </c>
      <c r="C2856">
        <v>0</v>
      </c>
      <c r="D2856">
        <v>0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f t="shared" si="44"/>
        <v>16</v>
      </c>
    </row>
    <row r="2857" spans="1:24" x14ac:dyDescent="0.25">
      <c r="A2857" t="s">
        <v>2934</v>
      </c>
      <c r="B2857" t="s">
        <v>3286</v>
      </c>
      <c r="C2857">
        <v>0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f t="shared" si="44"/>
        <v>16</v>
      </c>
    </row>
    <row r="2858" spans="1:24" x14ac:dyDescent="0.25">
      <c r="A2858" t="s">
        <v>2935</v>
      </c>
      <c r="B2858" t="s">
        <v>3286</v>
      </c>
      <c r="C2858">
        <v>0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f t="shared" si="44"/>
        <v>16</v>
      </c>
    </row>
    <row r="2859" spans="1:24" x14ac:dyDescent="0.25">
      <c r="A2859" t="s">
        <v>2936</v>
      </c>
      <c r="B2859" t="s">
        <v>3286</v>
      </c>
      <c r="C2859">
        <v>0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f t="shared" si="44"/>
        <v>16</v>
      </c>
    </row>
    <row r="2860" spans="1:24" x14ac:dyDescent="0.25">
      <c r="A2860" t="s">
        <v>2937</v>
      </c>
      <c r="B2860" t="s">
        <v>3286</v>
      </c>
      <c r="C2860">
        <v>0</v>
      </c>
      <c r="D2860">
        <v>0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f t="shared" si="44"/>
        <v>16</v>
      </c>
    </row>
    <row r="2861" spans="1:24" x14ac:dyDescent="0.25">
      <c r="A2861" t="s">
        <v>2939</v>
      </c>
      <c r="B2861" t="s">
        <v>3286</v>
      </c>
      <c r="C2861">
        <v>0</v>
      </c>
      <c r="D2861">
        <v>0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f t="shared" si="44"/>
        <v>16</v>
      </c>
    </row>
    <row r="2862" spans="1:24" x14ac:dyDescent="0.25">
      <c r="A2862" t="s">
        <v>2940</v>
      </c>
      <c r="B2862" t="s">
        <v>3286</v>
      </c>
      <c r="C2862">
        <v>0</v>
      </c>
      <c r="D2862">
        <v>0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f t="shared" si="44"/>
        <v>16</v>
      </c>
    </row>
    <row r="2863" spans="1:24" x14ac:dyDescent="0.25">
      <c r="A2863" t="s">
        <v>2941</v>
      </c>
      <c r="B2863" t="s">
        <v>3286</v>
      </c>
      <c r="C2863">
        <v>0</v>
      </c>
      <c r="D2863">
        <v>0</v>
      </c>
      <c r="E2863">
        <v>0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f t="shared" si="44"/>
        <v>16</v>
      </c>
    </row>
    <row r="2864" spans="1:24" x14ac:dyDescent="0.25">
      <c r="A2864" t="s">
        <v>2942</v>
      </c>
      <c r="B2864" t="s">
        <v>3286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f t="shared" si="44"/>
        <v>16</v>
      </c>
    </row>
    <row r="2865" spans="1:24" x14ac:dyDescent="0.25">
      <c r="A2865" t="s">
        <v>2943</v>
      </c>
      <c r="B2865" t="s">
        <v>3286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f t="shared" si="44"/>
        <v>16</v>
      </c>
    </row>
    <row r="2866" spans="1:24" x14ac:dyDescent="0.25">
      <c r="A2866" t="s">
        <v>2944</v>
      </c>
      <c r="B2866" t="s">
        <v>3286</v>
      </c>
      <c r="C2866">
        <v>0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f t="shared" si="44"/>
        <v>16</v>
      </c>
    </row>
    <row r="2867" spans="1:24" x14ac:dyDescent="0.25">
      <c r="A2867" t="s">
        <v>2945</v>
      </c>
      <c r="B2867" t="s">
        <v>3286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f t="shared" si="44"/>
        <v>16</v>
      </c>
    </row>
    <row r="2868" spans="1:24" x14ac:dyDescent="0.25">
      <c r="A2868" t="s">
        <v>2947</v>
      </c>
      <c r="B2868" t="s">
        <v>3286</v>
      </c>
      <c r="C2868">
        <v>0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f t="shared" si="44"/>
        <v>16</v>
      </c>
    </row>
    <row r="2869" spans="1:24" x14ac:dyDescent="0.25">
      <c r="A2869" t="s">
        <v>2948</v>
      </c>
      <c r="B2869" t="s">
        <v>3286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f t="shared" si="44"/>
        <v>16</v>
      </c>
    </row>
    <row r="2870" spans="1:24" x14ac:dyDescent="0.25">
      <c r="A2870" t="s">
        <v>2949</v>
      </c>
      <c r="B2870" t="s">
        <v>3286</v>
      </c>
      <c r="C2870">
        <v>0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f t="shared" si="44"/>
        <v>16</v>
      </c>
    </row>
    <row r="2871" spans="1:24" x14ac:dyDescent="0.25">
      <c r="A2871" t="s">
        <v>2950</v>
      </c>
      <c r="B2871" t="s">
        <v>3286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f t="shared" si="44"/>
        <v>16</v>
      </c>
    </row>
    <row r="2872" spans="1:24" x14ac:dyDescent="0.25">
      <c r="A2872" t="s">
        <v>2604</v>
      </c>
      <c r="B2872" t="s">
        <v>3286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f t="shared" si="44"/>
        <v>16</v>
      </c>
    </row>
    <row r="2873" spans="1:24" x14ac:dyDescent="0.25">
      <c r="A2873" t="s">
        <v>2951</v>
      </c>
      <c r="B2873" t="s">
        <v>3286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f t="shared" si="44"/>
        <v>16</v>
      </c>
    </row>
    <row r="2874" spans="1:24" x14ac:dyDescent="0.25">
      <c r="A2874" t="s">
        <v>2952</v>
      </c>
      <c r="B2874" t="s">
        <v>3286</v>
      </c>
      <c r="C2874">
        <v>0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f t="shared" si="44"/>
        <v>16</v>
      </c>
    </row>
    <row r="2875" spans="1:24" x14ac:dyDescent="0.25">
      <c r="A2875" t="s">
        <v>2953</v>
      </c>
      <c r="B2875" t="s">
        <v>3286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f t="shared" si="44"/>
        <v>16</v>
      </c>
    </row>
    <row r="2876" spans="1:24" x14ac:dyDescent="0.25">
      <c r="A2876" t="s">
        <v>2954</v>
      </c>
      <c r="B2876" t="s">
        <v>3286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f t="shared" si="44"/>
        <v>16</v>
      </c>
    </row>
    <row r="2877" spans="1:24" x14ac:dyDescent="0.25">
      <c r="A2877" t="s">
        <v>2956</v>
      </c>
      <c r="B2877" t="s">
        <v>3286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f t="shared" si="44"/>
        <v>16</v>
      </c>
    </row>
    <row r="2878" spans="1:24" x14ac:dyDescent="0.25">
      <c r="A2878" t="s">
        <v>2957</v>
      </c>
      <c r="B2878" t="s">
        <v>3286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f t="shared" si="44"/>
        <v>16</v>
      </c>
    </row>
    <row r="2879" spans="1:24" x14ac:dyDescent="0.25">
      <c r="A2879" t="s">
        <v>2958</v>
      </c>
      <c r="B2879" t="s">
        <v>3286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f t="shared" si="44"/>
        <v>16</v>
      </c>
    </row>
    <row r="2880" spans="1:24" x14ac:dyDescent="0.25">
      <c r="A2880" t="s">
        <v>2959</v>
      </c>
      <c r="B2880" t="s">
        <v>3286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f t="shared" si="44"/>
        <v>16</v>
      </c>
    </row>
    <row r="2881" spans="1:24" x14ac:dyDescent="0.25">
      <c r="A2881" t="s">
        <v>2960</v>
      </c>
      <c r="B2881" t="s">
        <v>3286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f t="shared" si="44"/>
        <v>16</v>
      </c>
    </row>
    <row r="2882" spans="1:24" x14ac:dyDescent="0.25">
      <c r="A2882" t="s">
        <v>2961</v>
      </c>
      <c r="B2882" t="s">
        <v>3286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f t="shared" si="44"/>
        <v>16</v>
      </c>
    </row>
    <row r="2883" spans="1:24" x14ac:dyDescent="0.25">
      <c r="A2883" t="s">
        <v>2962</v>
      </c>
      <c r="B2883" t="s">
        <v>3286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f t="shared" ref="X2883:X2946" si="45">COUNTIF(H2883:W2883,0)</f>
        <v>16</v>
      </c>
    </row>
    <row r="2884" spans="1:24" x14ac:dyDescent="0.25">
      <c r="A2884" t="s">
        <v>2963</v>
      </c>
      <c r="B2884" t="s">
        <v>3286</v>
      </c>
      <c r="C2884">
        <v>0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f t="shared" si="45"/>
        <v>16</v>
      </c>
    </row>
    <row r="2885" spans="1:24" x14ac:dyDescent="0.25">
      <c r="A2885" t="s">
        <v>2964</v>
      </c>
      <c r="B2885" t="s">
        <v>3286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f t="shared" si="45"/>
        <v>16</v>
      </c>
    </row>
    <row r="2886" spans="1:24" x14ac:dyDescent="0.25">
      <c r="A2886" t="s">
        <v>2965</v>
      </c>
      <c r="B2886" t="s">
        <v>3286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f t="shared" si="45"/>
        <v>16</v>
      </c>
    </row>
    <row r="2887" spans="1:24" x14ac:dyDescent="0.25">
      <c r="A2887" t="s">
        <v>2966</v>
      </c>
      <c r="B2887" t="s">
        <v>3286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f t="shared" si="45"/>
        <v>16</v>
      </c>
    </row>
    <row r="2888" spans="1:24" x14ac:dyDescent="0.25">
      <c r="A2888" t="s">
        <v>2967</v>
      </c>
      <c r="B2888" t="s">
        <v>3286</v>
      </c>
      <c r="C2888">
        <v>0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f t="shared" si="45"/>
        <v>16</v>
      </c>
    </row>
    <row r="2889" spans="1:24" x14ac:dyDescent="0.25">
      <c r="A2889" t="s">
        <v>2968</v>
      </c>
      <c r="B2889" t="s">
        <v>3286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f t="shared" si="45"/>
        <v>16</v>
      </c>
    </row>
    <row r="2890" spans="1:24" x14ac:dyDescent="0.25">
      <c r="A2890" t="s">
        <v>29</v>
      </c>
      <c r="B2890" t="s">
        <v>3267</v>
      </c>
      <c r="C2890">
        <v>240094</v>
      </c>
      <c r="D2890">
        <v>269264</v>
      </c>
      <c r="E2890">
        <v>295146</v>
      </c>
      <c r="F2890">
        <v>638722</v>
      </c>
      <c r="G2890">
        <v>646489</v>
      </c>
      <c r="H2890">
        <v>704131</v>
      </c>
      <c r="I2890">
        <v>590604</v>
      </c>
      <c r="J2890">
        <v>583793</v>
      </c>
      <c r="K2890">
        <v>601101</v>
      </c>
      <c r="L2890">
        <v>4304173</v>
      </c>
      <c r="M2890">
        <v>4731137</v>
      </c>
      <c r="N2890">
        <v>4922369</v>
      </c>
      <c r="O2890">
        <v>4222824</v>
      </c>
      <c r="P2890">
        <v>4394561</v>
      </c>
      <c r="Q2890">
        <v>4201872</v>
      </c>
      <c r="R2890">
        <v>1042209</v>
      </c>
      <c r="S2890">
        <v>1074397</v>
      </c>
      <c r="T2890">
        <v>1041695</v>
      </c>
      <c r="U2890">
        <v>6933912</v>
      </c>
      <c r="V2890">
        <v>7167096</v>
      </c>
      <c r="W2890">
        <v>6834477</v>
      </c>
      <c r="X2890">
        <f t="shared" si="45"/>
        <v>0</v>
      </c>
    </row>
    <row r="2891" spans="1:24" x14ac:dyDescent="0.25">
      <c r="A2891" t="s">
        <v>50</v>
      </c>
      <c r="B2891" t="s">
        <v>3267</v>
      </c>
      <c r="C2891">
        <v>204711</v>
      </c>
      <c r="D2891">
        <v>182863</v>
      </c>
      <c r="E2891">
        <v>164646</v>
      </c>
      <c r="F2891">
        <v>2265614</v>
      </c>
      <c r="G2891">
        <v>2208246</v>
      </c>
      <c r="H2891">
        <v>2502579</v>
      </c>
      <c r="I2891">
        <v>2320355</v>
      </c>
      <c r="J2891">
        <v>2286137</v>
      </c>
      <c r="K2891">
        <v>2414605</v>
      </c>
      <c r="L2891">
        <v>692777</v>
      </c>
      <c r="M2891">
        <v>665340</v>
      </c>
      <c r="N2891">
        <v>866028</v>
      </c>
      <c r="O2891">
        <v>906883</v>
      </c>
      <c r="P2891">
        <v>1001884</v>
      </c>
      <c r="Q2891">
        <v>978308</v>
      </c>
      <c r="R2891">
        <v>3757262</v>
      </c>
      <c r="S2891">
        <v>4027969</v>
      </c>
      <c r="T2891">
        <v>3769235</v>
      </c>
      <c r="U2891">
        <v>472321</v>
      </c>
      <c r="V2891">
        <v>531689</v>
      </c>
      <c r="W2891">
        <v>762127</v>
      </c>
      <c r="X2891">
        <f t="shared" si="45"/>
        <v>0</v>
      </c>
    </row>
    <row r="2892" spans="1:24" x14ac:dyDescent="0.25">
      <c r="A2892" t="s">
        <v>58</v>
      </c>
      <c r="B2892" t="s">
        <v>3267</v>
      </c>
      <c r="C2892">
        <v>214803</v>
      </c>
      <c r="D2892">
        <v>84360</v>
      </c>
      <c r="E2892">
        <v>67869</v>
      </c>
      <c r="F2892">
        <v>1038332</v>
      </c>
      <c r="G2892">
        <v>1106490</v>
      </c>
      <c r="H2892">
        <v>1393842</v>
      </c>
      <c r="I2892">
        <v>1266025</v>
      </c>
      <c r="J2892">
        <v>1207945</v>
      </c>
      <c r="K2892">
        <v>1259581</v>
      </c>
      <c r="L2892">
        <v>8596854</v>
      </c>
      <c r="M2892">
        <v>10641557</v>
      </c>
      <c r="N2892">
        <v>13080507</v>
      </c>
      <c r="O2892">
        <v>10674083</v>
      </c>
      <c r="P2892">
        <v>11033587</v>
      </c>
      <c r="Q2892">
        <v>10033210</v>
      </c>
      <c r="R2892">
        <v>2392964</v>
      </c>
      <c r="S2892">
        <v>3065162</v>
      </c>
      <c r="T2892">
        <v>3597411</v>
      </c>
      <c r="U2892">
        <v>41369743</v>
      </c>
      <c r="V2892">
        <v>38480570</v>
      </c>
      <c r="W2892">
        <v>39013095</v>
      </c>
      <c r="X2892">
        <f t="shared" si="45"/>
        <v>0</v>
      </c>
    </row>
    <row r="2893" spans="1:24" x14ac:dyDescent="0.25">
      <c r="A2893" t="s">
        <v>409</v>
      </c>
      <c r="B2893" t="s">
        <v>3267</v>
      </c>
      <c r="C2893">
        <v>291081</v>
      </c>
      <c r="D2893">
        <v>266906</v>
      </c>
      <c r="E2893">
        <v>176050</v>
      </c>
      <c r="F2893">
        <v>2344816</v>
      </c>
      <c r="G2893">
        <v>2524979</v>
      </c>
      <c r="H2893">
        <v>2107809</v>
      </c>
      <c r="I2893">
        <v>322526</v>
      </c>
      <c r="J2893">
        <v>492978</v>
      </c>
      <c r="K2893">
        <v>386627</v>
      </c>
      <c r="L2893">
        <v>678400</v>
      </c>
      <c r="M2893">
        <v>767257</v>
      </c>
      <c r="N2893">
        <v>655937</v>
      </c>
      <c r="O2893">
        <v>1768428</v>
      </c>
      <c r="P2893">
        <v>1741337</v>
      </c>
      <c r="Q2893">
        <v>1784451</v>
      </c>
      <c r="R2893">
        <v>900572</v>
      </c>
      <c r="S2893">
        <v>987228</v>
      </c>
      <c r="T2893">
        <v>551833</v>
      </c>
      <c r="U2893">
        <v>674326</v>
      </c>
      <c r="V2893">
        <v>763631</v>
      </c>
      <c r="W2893">
        <v>749133</v>
      </c>
      <c r="X2893">
        <f t="shared" si="45"/>
        <v>0</v>
      </c>
    </row>
    <row r="2894" spans="1:24" x14ac:dyDescent="0.25">
      <c r="A2894" t="s">
        <v>600</v>
      </c>
      <c r="B2894" t="s">
        <v>3267</v>
      </c>
      <c r="C2894">
        <v>0</v>
      </c>
      <c r="D2894">
        <v>0</v>
      </c>
      <c r="E2894">
        <v>0</v>
      </c>
      <c r="F2894">
        <v>471226</v>
      </c>
      <c r="G2894">
        <v>644174</v>
      </c>
      <c r="H2894">
        <v>473139</v>
      </c>
      <c r="I2894">
        <v>1753593</v>
      </c>
      <c r="J2894">
        <v>1878423</v>
      </c>
      <c r="K2894">
        <v>1855627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1348769</v>
      </c>
      <c r="S2894">
        <v>1558397</v>
      </c>
      <c r="T2894">
        <v>1340718</v>
      </c>
      <c r="U2894">
        <v>0</v>
      </c>
      <c r="V2894">
        <v>0</v>
      </c>
      <c r="W2894">
        <v>0</v>
      </c>
      <c r="X2894">
        <f t="shared" si="45"/>
        <v>9</v>
      </c>
    </row>
    <row r="2895" spans="1:24" x14ac:dyDescent="0.25">
      <c r="A2895" t="s">
        <v>606</v>
      </c>
      <c r="B2895" t="s">
        <v>3267</v>
      </c>
      <c r="C2895">
        <v>0</v>
      </c>
      <c r="D2895">
        <v>0</v>
      </c>
      <c r="E2895">
        <v>0</v>
      </c>
      <c r="F2895">
        <v>268512</v>
      </c>
      <c r="G2895">
        <v>325200</v>
      </c>
      <c r="H2895">
        <v>523499</v>
      </c>
      <c r="I2895">
        <v>733342</v>
      </c>
      <c r="J2895">
        <v>907856</v>
      </c>
      <c r="K2895">
        <v>794371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677557</v>
      </c>
      <c r="S2895">
        <v>908184</v>
      </c>
      <c r="T2895">
        <v>893534</v>
      </c>
      <c r="U2895">
        <v>0</v>
      </c>
      <c r="V2895">
        <v>0</v>
      </c>
      <c r="W2895">
        <v>0</v>
      </c>
      <c r="X2895">
        <f t="shared" si="45"/>
        <v>9</v>
      </c>
    </row>
    <row r="2896" spans="1:24" x14ac:dyDescent="0.25">
      <c r="A2896" t="s">
        <v>614</v>
      </c>
      <c r="B2896" t="s">
        <v>3267</v>
      </c>
      <c r="C2896">
        <v>0</v>
      </c>
      <c r="D2896">
        <v>0</v>
      </c>
      <c r="E2896">
        <v>0</v>
      </c>
      <c r="F2896">
        <v>0</v>
      </c>
      <c r="G2896">
        <v>376245</v>
      </c>
      <c r="H2896">
        <v>309320</v>
      </c>
      <c r="I2896">
        <v>0</v>
      </c>
      <c r="J2896">
        <v>406090</v>
      </c>
      <c r="K2896">
        <v>482508</v>
      </c>
      <c r="L2896">
        <v>1762722</v>
      </c>
      <c r="M2896">
        <v>2869698</v>
      </c>
      <c r="N2896">
        <v>2936337</v>
      </c>
      <c r="O2896">
        <v>1106851</v>
      </c>
      <c r="P2896">
        <v>1263960</v>
      </c>
      <c r="Q2896">
        <v>1670714</v>
      </c>
      <c r="R2896">
        <v>401839</v>
      </c>
      <c r="S2896">
        <v>497162</v>
      </c>
      <c r="T2896">
        <v>640674</v>
      </c>
      <c r="U2896">
        <v>4013312</v>
      </c>
      <c r="V2896">
        <v>5059500</v>
      </c>
      <c r="W2896">
        <v>4772991</v>
      </c>
      <c r="X2896">
        <f t="shared" si="45"/>
        <v>1</v>
      </c>
    </row>
    <row r="2897" spans="1:24" x14ac:dyDescent="0.25">
      <c r="A2897" t="s">
        <v>633</v>
      </c>
      <c r="B2897" t="s">
        <v>3267</v>
      </c>
      <c r="C2897">
        <v>0</v>
      </c>
      <c r="D2897">
        <v>0</v>
      </c>
      <c r="E2897">
        <v>0</v>
      </c>
      <c r="F2897">
        <v>31300</v>
      </c>
      <c r="G2897">
        <v>34393</v>
      </c>
      <c r="H2897">
        <v>20388</v>
      </c>
      <c r="I2897">
        <v>0</v>
      </c>
      <c r="J2897">
        <v>0</v>
      </c>
      <c r="K2897">
        <v>20626</v>
      </c>
      <c r="L2897">
        <v>0</v>
      </c>
      <c r="M2897">
        <v>0</v>
      </c>
      <c r="N2897">
        <v>0</v>
      </c>
      <c r="O2897">
        <v>71377</v>
      </c>
      <c r="P2897">
        <v>146046</v>
      </c>
      <c r="Q2897">
        <v>158000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f t="shared" si="45"/>
        <v>11</v>
      </c>
    </row>
    <row r="2898" spans="1:24" x14ac:dyDescent="0.25">
      <c r="A2898" t="s">
        <v>677</v>
      </c>
      <c r="B2898" t="s">
        <v>3267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364951</v>
      </c>
      <c r="J2898">
        <v>381372</v>
      </c>
      <c r="K2898">
        <v>403447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143396</v>
      </c>
      <c r="S2898">
        <v>135338</v>
      </c>
      <c r="T2898">
        <v>123359</v>
      </c>
      <c r="U2898">
        <v>501204</v>
      </c>
      <c r="V2898">
        <v>594276</v>
      </c>
      <c r="W2898">
        <v>0</v>
      </c>
      <c r="X2898">
        <f t="shared" si="45"/>
        <v>8</v>
      </c>
    </row>
    <row r="2899" spans="1:24" x14ac:dyDescent="0.25">
      <c r="A2899" t="s">
        <v>746</v>
      </c>
      <c r="B2899" t="s">
        <v>3267</v>
      </c>
      <c r="C2899">
        <v>0</v>
      </c>
      <c r="D2899">
        <v>0</v>
      </c>
      <c r="E2899">
        <v>0</v>
      </c>
      <c r="F2899">
        <v>0</v>
      </c>
      <c r="G2899">
        <v>15225</v>
      </c>
      <c r="H2899">
        <v>19186</v>
      </c>
      <c r="I2899">
        <v>0</v>
      </c>
      <c r="J2899">
        <v>20681</v>
      </c>
      <c r="K2899">
        <v>24326</v>
      </c>
      <c r="L2899">
        <v>0</v>
      </c>
      <c r="M2899">
        <v>5753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f t="shared" si="45"/>
        <v>12</v>
      </c>
    </row>
    <row r="2900" spans="1:24" x14ac:dyDescent="0.25">
      <c r="A2900" t="s">
        <v>777</v>
      </c>
      <c r="B2900" t="s">
        <v>3267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38629</v>
      </c>
      <c r="K2900">
        <v>37511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86874</v>
      </c>
      <c r="S2900">
        <v>120646</v>
      </c>
      <c r="T2900">
        <v>85995</v>
      </c>
      <c r="U2900">
        <v>0</v>
      </c>
      <c r="V2900">
        <v>0</v>
      </c>
      <c r="W2900">
        <v>0</v>
      </c>
      <c r="X2900">
        <f t="shared" si="45"/>
        <v>11</v>
      </c>
    </row>
    <row r="2901" spans="1:24" x14ac:dyDescent="0.25">
      <c r="A2901" t="s">
        <v>850</v>
      </c>
      <c r="B2901" t="s">
        <v>3267</v>
      </c>
      <c r="C2901">
        <v>0</v>
      </c>
      <c r="D2901">
        <v>0</v>
      </c>
      <c r="E2901">
        <v>0</v>
      </c>
      <c r="F2901">
        <v>0</v>
      </c>
      <c r="G2901">
        <v>7611</v>
      </c>
      <c r="H2901">
        <v>0</v>
      </c>
      <c r="I2901">
        <v>0</v>
      </c>
      <c r="J2901">
        <v>5639</v>
      </c>
      <c r="K2901">
        <v>3855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f t="shared" si="45"/>
        <v>14</v>
      </c>
    </row>
    <row r="2902" spans="1:24" x14ac:dyDescent="0.25">
      <c r="A2902" t="s">
        <v>862</v>
      </c>
      <c r="B2902" t="s">
        <v>3267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382930</v>
      </c>
      <c r="Q2902">
        <v>0</v>
      </c>
      <c r="R2902">
        <v>0</v>
      </c>
      <c r="S2902">
        <v>0</v>
      </c>
      <c r="T2902">
        <v>0</v>
      </c>
      <c r="U2902">
        <v>1036856</v>
      </c>
      <c r="V2902">
        <v>1197363</v>
      </c>
      <c r="W2902">
        <v>1022950</v>
      </c>
      <c r="X2902">
        <f t="shared" si="45"/>
        <v>12</v>
      </c>
    </row>
    <row r="2903" spans="1:24" x14ac:dyDescent="0.25">
      <c r="A2903" t="s">
        <v>1080</v>
      </c>
      <c r="B2903" t="s">
        <v>3267</v>
      </c>
      <c r="C2903">
        <v>0</v>
      </c>
      <c r="D2903">
        <v>0</v>
      </c>
      <c r="E2903">
        <v>0</v>
      </c>
      <c r="F2903">
        <v>18114</v>
      </c>
      <c r="G2903">
        <v>16111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f t="shared" si="45"/>
        <v>16</v>
      </c>
    </row>
    <row r="2904" spans="1:24" x14ac:dyDescent="0.25">
      <c r="A2904" t="s">
        <v>1137</v>
      </c>
      <c r="B2904" t="s">
        <v>3267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13681</v>
      </c>
      <c r="J2904">
        <v>0</v>
      </c>
      <c r="K2904">
        <v>0</v>
      </c>
      <c r="L2904">
        <v>63246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f t="shared" si="45"/>
        <v>14</v>
      </c>
    </row>
    <row r="2905" spans="1:24" x14ac:dyDescent="0.25">
      <c r="A2905" t="s">
        <v>1526</v>
      </c>
      <c r="B2905" t="s">
        <v>3267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660112</v>
      </c>
      <c r="R2905">
        <v>0</v>
      </c>
      <c r="S2905">
        <v>0</v>
      </c>
      <c r="T2905">
        <v>0</v>
      </c>
      <c r="U2905">
        <v>0</v>
      </c>
      <c r="V2905">
        <v>2486127</v>
      </c>
      <c r="W2905">
        <v>2225064</v>
      </c>
      <c r="X2905">
        <f t="shared" si="45"/>
        <v>13</v>
      </c>
    </row>
    <row r="2906" spans="1:24" x14ac:dyDescent="0.25">
      <c r="A2906" t="s">
        <v>1876</v>
      </c>
      <c r="B2906" t="s">
        <v>3267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31742</v>
      </c>
      <c r="N2906">
        <v>0</v>
      </c>
      <c r="O2906">
        <v>0</v>
      </c>
      <c r="P2906">
        <v>0</v>
      </c>
      <c r="Q2906">
        <v>51450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f t="shared" si="45"/>
        <v>14</v>
      </c>
    </row>
    <row r="2907" spans="1:24" x14ac:dyDescent="0.25">
      <c r="A2907" t="s">
        <v>1952</v>
      </c>
      <c r="B2907" t="s">
        <v>3267</v>
      </c>
      <c r="C2907">
        <v>0</v>
      </c>
      <c r="D2907">
        <v>0</v>
      </c>
      <c r="E2907">
        <v>0</v>
      </c>
      <c r="F2907">
        <v>0</v>
      </c>
      <c r="G2907">
        <v>3058</v>
      </c>
      <c r="H2907">
        <v>0</v>
      </c>
      <c r="I2907">
        <v>0</v>
      </c>
      <c r="J2907">
        <v>4851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8988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f t="shared" si="45"/>
        <v>14</v>
      </c>
    </row>
    <row r="2908" spans="1:24" x14ac:dyDescent="0.25">
      <c r="A2908" t="s">
        <v>2127</v>
      </c>
      <c r="B2908" t="s">
        <v>3267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131</v>
      </c>
      <c r="T2908">
        <v>0</v>
      </c>
      <c r="U2908">
        <v>0</v>
      </c>
      <c r="V2908">
        <v>20355</v>
      </c>
      <c r="W2908">
        <v>25248</v>
      </c>
      <c r="X2908">
        <f t="shared" si="45"/>
        <v>13</v>
      </c>
    </row>
    <row r="2909" spans="1:24" x14ac:dyDescent="0.25">
      <c r="A2909" t="s">
        <v>2180</v>
      </c>
      <c r="B2909" t="s">
        <v>3267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f t="shared" si="45"/>
        <v>16</v>
      </c>
    </row>
    <row r="2910" spans="1:24" x14ac:dyDescent="0.25">
      <c r="A2910" t="s">
        <v>2494</v>
      </c>
      <c r="B2910" t="s">
        <v>3267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f t="shared" si="45"/>
        <v>16</v>
      </c>
    </row>
    <row r="2911" spans="1:24" x14ac:dyDescent="0.25">
      <c r="A2911" t="s">
        <v>2515</v>
      </c>
      <c r="B2911" t="s">
        <v>3267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f t="shared" si="45"/>
        <v>16</v>
      </c>
    </row>
    <row r="2912" spans="1:24" x14ac:dyDescent="0.25">
      <c r="A2912" t="s">
        <v>2559</v>
      </c>
      <c r="B2912" t="s">
        <v>3267</v>
      </c>
      <c r="C2912">
        <v>0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f t="shared" si="45"/>
        <v>16</v>
      </c>
    </row>
    <row r="2913" spans="1:24" x14ac:dyDescent="0.25">
      <c r="A2913" t="s">
        <v>2561</v>
      </c>
      <c r="B2913" t="s">
        <v>3267</v>
      </c>
      <c r="C2913">
        <v>0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f t="shared" si="45"/>
        <v>16</v>
      </c>
    </row>
    <row r="2914" spans="1:24" x14ac:dyDescent="0.25">
      <c r="A2914" t="s">
        <v>2581</v>
      </c>
      <c r="B2914" t="s">
        <v>3267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f t="shared" si="45"/>
        <v>16</v>
      </c>
    </row>
    <row r="2915" spans="1:24" x14ac:dyDescent="0.25">
      <c r="A2915" t="s">
        <v>2632</v>
      </c>
      <c r="B2915" t="s">
        <v>3267</v>
      </c>
      <c r="C2915">
        <v>0</v>
      </c>
      <c r="D2915">
        <v>0</v>
      </c>
      <c r="E2915">
        <v>0</v>
      </c>
      <c r="F2915">
        <v>0</v>
      </c>
      <c r="G2915">
        <v>38842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f t="shared" si="45"/>
        <v>16</v>
      </c>
    </row>
    <row r="2916" spans="1:24" x14ac:dyDescent="0.25">
      <c r="A2916" t="s">
        <v>2641</v>
      </c>
      <c r="B2916" t="s">
        <v>3267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f t="shared" si="45"/>
        <v>16</v>
      </c>
    </row>
    <row r="2917" spans="1:24" x14ac:dyDescent="0.25">
      <c r="A2917" t="s">
        <v>2662</v>
      </c>
      <c r="B2917" t="s">
        <v>3267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f t="shared" si="45"/>
        <v>16</v>
      </c>
    </row>
    <row r="2918" spans="1:24" x14ac:dyDescent="0.25">
      <c r="A2918" t="s">
        <v>2666</v>
      </c>
      <c r="B2918" t="s">
        <v>3267</v>
      </c>
      <c r="C2918">
        <v>0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f t="shared" si="45"/>
        <v>16</v>
      </c>
    </row>
    <row r="2919" spans="1:24" x14ac:dyDescent="0.25">
      <c r="A2919" t="s">
        <v>2770</v>
      </c>
      <c r="B2919" t="s">
        <v>3267</v>
      </c>
      <c r="C2919">
        <v>0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f t="shared" si="45"/>
        <v>16</v>
      </c>
    </row>
    <row r="2920" spans="1:24" x14ac:dyDescent="0.25">
      <c r="A2920" t="s">
        <v>2904</v>
      </c>
      <c r="B2920" t="s">
        <v>3267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f t="shared" si="45"/>
        <v>16</v>
      </c>
    </row>
    <row r="2921" spans="1:24" x14ac:dyDescent="0.25">
      <c r="A2921" t="s">
        <v>2905</v>
      </c>
      <c r="B2921" t="s">
        <v>3267</v>
      </c>
      <c r="C2921">
        <v>0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f t="shared" si="45"/>
        <v>16</v>
      </c>
    </row>
    <row r="2922" spans="1:24" x14ac:dyDescent="0.25">
      <c r="A2922" t="s">
        <v>2909</v>
      </c>
      <c r="B2922" t="s">
        <v>3267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f t="shared" si="45"/>
        <v>16</v>
      </c>
    </row>
    <row r="2923" spans="1:24" x14ac:dyDescent="0.25">
      <c r="A2923" t="s">
        <v>2927</v>
      </c>
      <c r="B2923" t="s">
        <v>3267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11527</v>
      </c>
      <c r="T2923">
        <v>0</v>
      </c>
      <c r="U2923">
        <v>0</v>
      </c>
      <c r="V2923">
        <v>0</v>
      </c>
      <c r="W2923">
        <v>0</v>
      </c>
      <c r="X2923">
        <f t="shared" si="45"/>
        <v>15</v>
      </c>
    </row>
    <row r="2924" spans="1:24" x14ac:dyDescent="0.25">
      <c r="A2924" t="s">
        <v>2928</v>
      </c>
      <c r="B2924" t="s">
        <v>3267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f t="shared" si="45"/>
        <v>16</v>
      </c>
    </row>
    <row r="2925" spans="1:24" x14ac:dyDescent="0.25">
      <c r="A2925" t="s">
        <v>2970</v>
      </c>
      <c r="B2925" t="s">
        <v>3267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1193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847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f t="shared" si="45"/>
        <v>14</v>
      </c>
    </row>
    <row r="2926" spans="1:24" x14ac:dyDescent="0.25">
      <c r="A2926" t="s">
        <v>2980</v>
      </c>
      <c r="B2926" t="s">
        <v>3267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f t="shared" si="45"/>
        <v>16</v>
      </c>
    </row>
    <row r="2927" spans="1:24" x14ac:dyDescent="0.25">
      <c r="A2927" t="s">
        <v>2986</v>
      </c>
      <c r="B2927" t="s">
        <v>3267</v>
      </c>
      <c r="C2927">
        <v>0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f t="shared" si="45"/>
        <v>16</v>
      </c>
    </row>
    <row r="2928" spans="1:24" x14ac:dyDescent="0.25">
      <c r="A2928" t="s">
        <v>2989</v>
      </c>
      <c r="B2928" t="s">
        <v>3267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f t="shared" si="45"/>
        <v>16</v>
      </c>
    </row>
    <row r="2929" spans="1:24" x14ac:dyDescent="0.25">
      <c r="A2929" t="s">
        <v>2991</v>
      </c>
      <c r="B2929" t="s">
        <v>3267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f t="shared" si="45"/>
        <v>16</v>
      </c>
    </row>
    <row r="2930" spans="1:24" x14ac:dyDescent="0.25">
      <c r="A2930" t="s">
        <v>2610</v>
      </c>
      <c r="B2930" t="s">
        <v>3267</v>
      </c>
      <c r="C2930">
        <v>0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f t="shared" si="45"/>
        <v>16</v>
      </c>
    </row>
    <row r="2931" spans="1:24" x14ac:dyDescent="0.25">
      <c r="A2931" t="s">
        <v>2993</v>
      </c>
      <c r="B2931" t="s">
        <v>3267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f t="shared" si="45"/>
        <v>16</v>
      </c>
    </row>
    <row r="2932" spans="1:24" x14ac:dyDescent="0.25">
      <c r="A2932" t="s">
        <v>2994</v>
      </c>
      <c r="B2932" t="s">
        <v>3267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f t="shared" si="45"/>
        <v>16</v>
      </c>
    </row>
    <row r="2933" spans="1:24" x14ac:dyDescent="0.25">
      <c r="A2933" t="s">
        <v>2995</v>
      </c>
      <c r="B2933" t="s">
        <v>3267</v>
      </c>
      <c r="C2933">
        <v>0</v>
      </c>
      <c r="D2933">
        <v>0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f t="shared" si="45"/>
        <v>16</v>
      </c>
    </row>
    <row r="2934" spans="1:24" x14ac:dyDescent="0.25">
      <c r="A2934" t="s">
        <v>2996</v>
      </c>
      <c r="B2934" t="s">
        <v>3267</v>
      </c>
      <c r="C2934">
        <v>0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f t="shared" si="45"/>
        <v>16</v>
      </c>
    </row>
    <row r="2935" spans="1:24" x14ac:dyDescent="0.25">
      <c r="A2935" t="s">
        <v>2997</v>
      </c>
      <c r="B2935" t="s">
        <v>3267</v>
      </c>
      <c r="C2935">
        <v>0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f t="shared" si="45"/>
        <v>16</v>
      </c>
    </row>
    <row r="2936" spans="1:24" x14ac:dyDescent="0.25">
      <c r="A2936" t="s">
        <v>2998</v>
      </c>
      <c r="B2936" t="s">
        <v>3267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f t="shared" si="45"/>
        <v>16</v>
      </c>
    </row>
    <row r="2937" spans="1:24" x14ac:dyDescent="0.25">
      <c r="A2937" t="s">
        <v>2744</v>
      </c>
      <c r="B2937" t="s">
        <v>3267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f t="shared" si="45"/>
        <v>16</v>
      </c>
    </row>
    <row r="2938" spans="1:24" x14ac:dyDescent="0.25">
      <c r="A2938" t="s">
        <v>2999</v>
      </c>
      <c r="B2938" t="s">
        <v>3267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f t="shared" si="45"/>
        <v>16</v>
      </c>
    </row>
    <row r="2939" spans="1:24" x14ac:dyDescent="0.25">
      <c r="A2939" t="s">
        <v>2570</v>
      </c>
      <c r="B2939" t="s">
        <v>3267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1523103</v>
      </c>
      <c r="J2939">
        <v>1455741</v>
      </c>
      <c r="K2939">
        <v>1312076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f t="shared" si="45"/>
        <v>13</v>
      </c>
    </row>
    <row r="2940" spans="1:24" x14ac:dyDescent="0.25">
      <c r="A2940" t="s">
        <v>19</v>
      </c>
      <c r="B2940" t="s">
        <v>3259</v>
      </c>
      <c r="C2940">
        <v>32707</v>
      </c>
      <c r="D2940">
        <v>25164</v>
      </c>
      <c r="E2940">
        <v>12778</v>
      </c>
      <c r="F2940">
        <v>243677</v>
      </c>
      <c r="G2940">
        <v>253754</v>
      </c>
      <c r="H2940">
        <v>246028</v>
      </c>
      <c r="I2940">
        <v>199912</v>
      </c>
      <c r="J2940">
        <v>184502</v>
      </c>
      <c r="K2940">
        <v>182972</v>
      </c>
      <c r="L2940">
        <v>935014</v>
      </c>
      <c r="M2940">
        <v>1210860</v>
      </c>
      <c r="N2940">
        <v>1311337</v>
      </c>
      <c r="O2940">
        <v>2068907</v>
      </c>
      <c r="P2940">
        <v>1429584</v>
      </c>
      <c r="Q2940">
        <v>1382890</v>
      </c>
      <c r="R2940">
        <v>230049</v>
      </c>
      <c r="S2940">
        <v>231349</v>
      </c>
      <c r="T2940">
        <v>257817</v>
      </c>
      <c r="U2940">
        <v>2109028</v>
      </c>
      <c r="V2940">
        <v>1684327</v>
      </c>
      <c r="W2940">
        <v>1604356</v>
      </c>
      <c r="X2940">
        <f t="shared" si="45"/>
        <v>0</v>
      </c>
    </row>
    <row r="2941" spans="1:24" x14ac:dyDescent="0.25">
      <c r="A2941" t="s">
        <v>105</v>
      </c>
      <c r="B2941" t="s">
        <v>3259</v>
      </c>
      <c r="C2941">
        <v>0</v>
      </c>
      <c r="D2941">
        <v>4164</v>
      </c>
      <c r="E2941">
        <v>3530</v>
      </c>
      <c r="F2941">
        <v>0</v>
      </c>
      <c r="G2941">
        <v>0</v>
      </c>
      <c r="H2941">
        <v>3483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f t="shared" si="45"/>
        <v>15</v>
      </c>
    </row>
    <row r="2942" spans="1:24" x14ac:dyDescent="0.25">
      <c r="A2942" t="s">
        <v>404</v>
      </c>
      <c r="B2942" t="s">
        <v>3259</v>
      </c>
      <c r="C2942">
        <v>0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f t="shared" si="45"/>
        <v>16</v>
      </c>
    </row>
    <row r="2943" spans="1:24" x14ac:dyDescent="0.25">
      <c r="A2943" t="s">
        <v>497</v>
      </c>
      <c r="B2943" t="s">
        <v>3259</v>
      </c>
      <c r="C2943">
        <v>0</v>
      </c>
      <c r="D2943">
        <v>0</v>
      </c>
      <c r="E2943">
        <v>0</v>
      </c>
      <c r="F2943">
        <v>76398</v>
      </c>
      <c r="G2943">
        <v>24874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f t="shared" si="45"/>
        <v>16</v>
      </c>
    </row>
    <row r="2944" spans="1:24" x14ac:dyDescent="0.25">
      <c r="A2944" t="s">
        <v>757</v>
      </c>
      <c r="B2944" t="s">
        <v>3259</v>
      </c>
      <c r="C2944">
        <v>0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1031708</v>
      </c>
      <c r="K2944">
        <v>1215109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891324</v>
      </c>
      <c r="S2944">
        <v>1164514</v>
      </c>
      <c r="T2944">
        <v>1254195</v>
      </c>
      <c r="U2944">
        <v>0</v>
      </c>
      <c r="V2944">
        <v>0</v>
      </c>
      <c r="W2944">
        <v>0</v>
      </c>
      <c r="X2944">
        <f t="shared" si="45"/>
        <v>11</v>
      </c>
    </row>
    <row r="2945" spans="1:24" x14ac:dyDescent="0.25">
      <c r="A2945" t="s">
        <v>803</v>
      </c>
      <c r="B2945" t="s">
        <v>3259</v>
      </c>
      <c r="C2945">
        <v>0</v>
      </c>
      <c r="D2945">
        <v>0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96328</v>
      </c>
      <c r="K2945">
        <v>0</v>
      </c>
      <c r="L2945">
        <v>1706339</v>
      </c>
      <c r="M2945">
        <v>1663287</v>
      </c>
      <c r="N2945">
        <v>1494871</v>
      </c>
      <c r="O2945">
        <v>1608270</v>
      </c>
      <c r="P2945">
        <v>1492471</v>
      </c>
      <c r="Q2945">
        <v>1394676</v>
      </c>
      <c r="R2945">
        <v>0</v>
      </c>
      <c r="S2945">
        <v>122603</v>
      </c>
      <c r="T2945">
        <v>0</v>
      </c>
      <c r="U2945">
        <v>3262729</v>
      </c>
      <c r="V2945">
        <v>2875231</v>
      </c>
      <c r="W2945">
        <v>1788242</v>
      </c>
      <c r="X2945">
        <f t="shared" si="45"/>
        <v>5</v>
      </c>
    </row>
    <row r="2946" spans="1:24" x14ac:dyDescent="0.25">
      <c r="A2946" t="s">
        <v>841</v>
      </c>
      <c r="B2946" t="s">
        <v>3259</v>
      </c>
      <c r="C2946">
        <v>0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11831</v>
      </c>
      <c r="J2946">
        <v>19592</v>
      </c>
      <c r="K2946">
        <v>13164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25017</v>
      </c>
      <c r="R2946">
        <v>26800</v>
      </c>
      <c r="S2946">
        <v>24143</v>
      </c>
      <c r="T2946">
        <v>40595</v>
      </c>
      <c r="U2946">
        <v>63238</v>
      </c>
      <c r="V2946">
        <v>89098</v>
      </c>
      <c r="W2946">
        <v>113935</v>
      </c>
      <c r="X2946">
        <f t="shared" si="45"/>
        <v>6</v>
      </c>
    </row>
    <row r="2947" spans="1:24" x14ac:dyDescent="0.25">
      <c r="A2947" t="s">
        <v>958</v>
      </c>
      <c r="B2947" t="s">
        <v>3259</v>
      </c>
      <c r="C2947">
        <v>0</v>
      </c>
      <c r="D2947">
        <v>0</v>
      </c>
      <c r="E2947">
        <v>0</v>
      </c>
      <c r="F2947">
        <v>27457</v>
      </c>
      <c r="G2947">
        <v>0</v>
      </c>
      <c r="H2947">
        <v>0</v>
      </c>
      <c r="I2947">
        <v>20373</v>
      </c>
      <c r="J2947">
        <v>0</v>
      </c>
      <c r="K2947">
        <v>54046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10258</v>
      </c>
      <c r="S2947">
        <v>0</v>
      </c>
      <c r="T2947">
        <v>11532</v>
      </c>
      <c r="U2947">
        <v>0</v>
      </c>
      <c r="V2947">
        <v>0</v>
      </c>
      <c r="W2947">
        <v>0</v>
      </c>
      <c r="X2947">
        <f t="shared" ref="X2947:X3010" si="46">COUNTIF(H2947:W2947,0)</f>
        <v>12</v>
      </c>
    </row>
    <row r="2948" spans="1:24" x14ac:dyDescent="0.25">
      <c r="A2948" t="s">
        <v>970</v>
      </c>
      <c r="B2948" t="s">
        <v>3259</v>
      </c>
      <c r="C2948">
        <v>0</v>
      </c>
      <c r="D2948">
        <v>0</v>
      </c>
      <c r="E2948">
        <v>0</v>
      </c>
      <c r="F2948">
        <v>0</v>
      </c>
      <c r="G2948">
        <v>743078</v>
      </c>
      <c r="H2948">
        <v>0</v>
      </c>
      <c r="I2948">
        <v>0</v>
      </c>
      <c r="J2948">
        <v>652013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590970</v>
      </c>
      <c r="S2948">
        <v>0</v>
      </c>
      <c r="T2948">
        <v>657125</v>
      </c>
      <c r="U2948">
        <v>0</v>
      </c>
      <c r="V2948">
        <v>0</v>
      </c>
      <c r="W2948">
        <v>0</v>
      </c>
      <c r="X2948">
        <f t="shared" si="46"/>
        <v>13</v>
      </c>
    </row>
    <row r="2949" spans="1:24" x14ac:dyDescent="0.25">
      <c r="A2949" t="s">
        <v>1059</v>
      </c>
      <c r="B2949" t="s">
        <v>3259</v>
      </c>
      <c r="C2949">
        <v>0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7946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f t="shared" si="46"/>
        <v>15</v>
      </c>
    </row>
    <row r="2950" spans="1:24" x14ac:dyDescent="0.25">
      <c r="A2950" t="s">
        <v>1250</v>
      </c>
      <c r="B2950" t="s">
        <v>3259</v>
      </c>
      <c r="C2950">
        <v>0</v>
      </c>
      <c r="D2950">
        <v>0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2524548</v>
      </c>
      <c r="M2950">
        <v>2240784</v>
      </c>
      <c r="N2950">
        <v>1436519</v>
      </c>
      <c r="O2950">
        <v>2399312</v>
      </c>
      <c r="P2950">
        <v>2402043</v>
      </c>
      <c r="Q2950">
        <v>2195555</v>
      </c>
      <c r="R2950">
        <v>0</v>
      </c>
      <c r="S2950">
        <v>0</v>
      </c>
      <c r="T2950">
        <v>0</v>
      </c>
      <c r="U2950">
        <v>5369067</v>
      </c>
      <c r="V2950">
        <v>4005086</v>
      </c>
      <c r="W2950">
        <v>3100526</v>
      </c>
      <c r="X2950">
        <f t="shared" si="46"/>
        <v>7</v>
      </c>
    </row>
    <row r="2951" spans="1:24" x14ac:dyDescent="0.25">
      <c r="A2951" t="s">
        <v>1746</v>
      </c>
      <c r="B2951" t="s">
        <v>3259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f t="shared" si="46"/>
        <v>16</v>
      </c>
    </row>
    <row r="2952" spans="1:24" x14ac:dyDescent="0.25">
      <c r="A2952" t="s">
        <v>1916</v>
      </c>
      <c r="B2952" t="s">
        <v>3259</v>
      </c>
      <c r="C2952">
        <v>0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221929</v>
      </c>
      <c r="M2952">
        <v>318205</v>
      </c>
      <c r="N2952">
        <v>237279</v>
      </c>
      <c r="O2952">
        <v>192499</v>
      </c>
      <c r="P2952">
        <v>175781</v>
      </c>
      <c r="Q2952">
        <v>217088</v>
      </c>
      <c r="R2952">
        <v>0</v>
      </c>
      <c r="S2952">
        <v>0</v>
      </c>
      <c r="T2952">
        <v>0</v>
      </c>
      <c r="U2952">
        <v>527141</v>
      </c>
      <c r="V2952">
        <v>633167</v>
      </c>
      <c r="W2952">
        <v>522275</v>
      </c>
      <c r="X2952">
        <f t="shared" si="46"/>
        <v>7</v>
      </c>
    </row>
    <row r="2953" spans="1:24" x14ac:dyDescent="0.25">
      <c r="A2953" t="s">
        <v>2404</v>
      </c>
      <c r="B2953" t="s">
        <v>3259</v>
      </c>
      <c r="C2953">
        <v>0</v>
      </c>
      <c r="D2953">
        <v>0</v>
      </c>
      <c r="E2953">
        <v>0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f t="shared" si="46"/>
        <v>16</v>
      </c>
    </row>
    <row r="2954" spans="1:24" x14ac:dyDescent="0.25">
      <c r="A2954" t="s">
        <v>2444</v>
      </c>
      <c r="B2954" t="s">
        <v>3259</v>
      </c>
      <c r="C2954">
        <v>0</v>
      </c>
      <c r="D2954">
        <v>0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f t="shared" si="46"/>
        <v>16</v>
      </c>
    </row>
    <row r="2955" spans="1:24" x14ac:dyDescent="0.25">
      <c r="A2955" t="s">
        <v>2551</v>
      </c>
      <c r="B2955" t="s">
        <v>3259</v>
      </c>
      <c r="C2955">
        <v>0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f t="shared" si="46"/>
        <v>16</v>
      </c>
    </row>
    <row r="2956" spans="1:24" x14ac:dyDescent="0.25">
      <c r="A2956" t="s">
        <v>2635</v>
      </c>
      <c r="B2956" t="s">
        <v>3259</v>
      </c>
      <c r="C2956">
        <v>0</v>
      </c>
      <c r="D2956">
        <v>0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f t="shared" si="46"/>
        <v>16</v>
      </c>
    </row>
    <row r="2957" spans="1:24" x14ac:dyDescent="0.25">
      <c r="A2957" t="s">
        <v>2756</v>
      </c>
      <c r="B2957" t="s">
        <v>3259</v>
      </c>
      <c r="C2957">
        <v>0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5118</v>
      </c>
      <c r="N2957">
        <v>0</v>
      </c>
      <c r="O2957">
        <v>7161</v>
      </c>
      <c r="P2957">
        <v>0</v>
      </c>
      <c r="Q2957">
        <v>0</v>
      </c>
      <c r="R2957">
        <v>0</v>
      </c>
      <c r="S2957">
        <v>0</v>
      </c>
      <c r="T2957">
        <v>6588</v>
      </c>
      <c r="U2957">
        <v>0</v>
      </c>
      <c r="V2957">
        <v>0</v>
      </c>
      <c r="W2957">
        <v>0</v>
      </c>
      <c r="X2957">
        <f t="shared" si="46"/>
        <v>13</v>
      </c>
    </row>
    <row r="2958" spans="1:24" x14ac:dyDescent="0.25">
      <c r="A2958" t="s">
        <v>2898</v>
      </c>
      <c r="B2958" t="s">
        <v>3259</v>
      </c>
      <c r="C2958">
        <v>0</v>
      </c>
      <c r="D2958">
        <v>0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f t="shared" si="46"/>
        <v>16</v>
      </c>
    </row>
    <row r="2959" spans="1:24" x14ac:dyDescent="0.25">
      <c r="A2959" t="s">
        <v>2901</v>
      </c>
      <c r="B2959" t="s">
        <v>3259</v>
      </c>
      <c r="C2959">
        <v>0</v>
      </c>
      <c r="D2959">
        <v>0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f t="shared" si="46"/>
        <v>16</v>
      </c>
    </row>
    <row r="2960" spans="1:24" x14ac:dyDescent="0.25">
      <c r="A2960" t="s">
        <v>2901</v>
      </c>
      <c r="B2960" t="s">
        <v>3259</v>
      </c>
      <c r="C2960">
        <v>0</v>
      </c>
      <c r="D2960">
        <v>0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f t="shared" si="46"/>
        <v>16</v>
      </c>
    </row>
    <row r="2961" spans="1:24" x14ac:dyDescent="0.25">
      <c r="A2961" t="s">
        <v>2906</v>
      </c>
      <c r="B2961" t="s">
        <v>3259</v>
      </c>
      <c r="C2961">
        <v>0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40102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f t="shared" si="46"/>
        <v>15</v>
      </c>
    </row>
    <row r="2962" spans="1:24" x14ac:dyDescent="0.25">
      <c r="A2962" t="s">
        <v>2911</v>
      </c>
      <c r="B2962" t="s">
        <v>3259</v>
      </c>
      <c r="C2962">
        <v>0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f t="shared" si="46"/>
        <v>16</v>
      </c>
    </row>
    <row r="2963" spans="1:24" x14ac:dyDescent="0.25">
      <c r="A2963" t="s">
        <v>2914</v>
      </c>
      <c r="B2963" t="s">
        <v>3259</v>
      </c>
      <c r="C2963">
        <v>0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f t="shared" si="46"/>
        <v>16</v>
      </c>
    </row>
    <row r="2964" spans="1:24" x14ac:dyDescent="0.25">
      <c r="A2964" t="s">
        <v>2946</v>
      </c>
      <c r="B2964" t="s">
        <v>3259</v>
      </c>
      <c r="C2964">
        <v>0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f t="shared" si="46"/>
        <v>16</v>
      </c>
    </row>
    <row r="2965" spans="1:24" x14ac:dyDescent="0.25">
      <c r="A2965" t="s">
        <v>2955</v>
      </c>
      <c r="B2965" t="s">
        <v>3259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f t="shared" si="46"/>
        <v>16</v>
      </c>
    </row>
    <row r="2966" spans="1:24" x14ac:dyDescent="0.25">
      <c r="A2966" t="s">
        <v>2969</v>
      </c>
      <c r="B2966" t="s">
        <v>3259</v>
      </c>
      <c r="C2966">
        <v>0</v>
      </c>
      <c r="D2966">
        <v>0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f t="shared" si="46"/>
        <v>16</v>
      </c>
    </row>
    <row r="2967" spans="1:24" x14ac:dyDescent="0.25">
      <c r="A2967" t="s">
        <v>2972</v>
      </c>
      <c r="B2967" t="s">
        <v>3259</v>
      </c>
      <c r="C2967">
        <v>0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f t="shared" si="46"/>
        <v>16</v>
      </c>
    </row>
    <row r="2968" spans="1:24" x14ac:dyDescent="0.25">
      <c r="A2968" t="s">
        <v>2973</v>
      </c>
      <c r="B2968" t="s">
        <v>3259</v>
      </c>
      <c r="C2968">
        <v>0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f t="shared" si="46"/>
        <v>16</v>
      </c>
    </row>
    <row r="2969" spans="1:24" x14ac:dyDescent="0.25">
      <c r="A2969" t="s">
        <v>2974</v>
      </c>
      <c r="B2969" t="s">
        <v>3259</v>
      </c>
      <c r="C2969">
        <v>0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f t="shared" si="46"/>
        <v>16</v>
      </c>
    </row>
    <row r="2970" spans="1:24" x14ac:dyDescent="0.25">
      <c r="A2970" t="s">
        <v>2976</v>
      </c>
      <c r="B2970" t="s">
        <v>3259</v>
      </c>
      <c r="C2970">
        <v>0</v>
      </c>
      <c r="D2970">
        <v>0</v>
      </c>
      <c r="E2970">
        <v>0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f t="shared" si="46"/>
        <v>16</v>
      </c>
    </row>
    <row r="2971" spans="1:24" x14ac:dyDescent="0.25">
      <c r="A2971" t="s">
        <v>2977</v>
      </c>
      <c r="B2971" t="s">
        <v>3259</v>
      </c>
      <c r="C2971">
        <v>0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f t="shared" si="46"/>
        <v>16</v>
      </c>
    </row>
    <row r="2972" spans="1:24" x14ac:dyDescent="0.25">
      <c r="A2972" t="s">
        <v>2978</v>
      </c>
      <c r="B2972" t="s">
        <v>3259</v>
      </c>
      <c r="C2972">
        <v>0</v>
      </c>
      <c r="D2972">
        <v>0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f t="shared" si="46"/>
        <v>16</v>
      </c>
    </row>
    <row r="2973" spans="1:24" x14ac:dyDescent="0.25">
      <c r="A2973" t="s">
        <v>2979</v>
      </c>
      <c r="B2973" t="s">
        <v>3259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f t="shared" si="46"/>
        <v>16</v>
      </c>
    </row>
    <row r="2974" spans="1:24" x14ac:dyDescent="0.25">
      <c r="A2974" t="s">
        <v>2981</v>
      </c>
      <c r="B2974" t="s">
        <v>3259</v>
      </c>
      <c r="C2974">
        <v>0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f t="shared" si="46"/>
        <v>16</v>
      </c>
    </row>
    <row r="2975" spans="1:24" x14ac:dyDescent="0.25">
      <c r="A2975" t="s">
        <v>2983</v>
      </c>
      <c r="B2975" t="s">
        <v>3259</v>
      </c>
      <c r="C2975">
        <v>0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f t="shared" si="46"/>
        <v>16</v>
      </c>
    </row>
    <row r="2976" spans="1:24" x14ac:dyDescent="0.25">
      <c r="A2976" t="s">
        <v>2984</v>
      </c>
      <c r="B2976" t="s">
        <v>3259</v>
      </c>
      <c r="C2976">
        <v>0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f t="shared" si="46"/>
        <v>16</v>
      </c>
    </row>
    <row r="2977" spans="1:24" x14ac:dyDescent="0.25">
      <c r="A2977" t="s">
        <v>2985</v>
      </c>
      <c r="B2977" t="s">
        <v>3259</v>
      </c>
      <c r="C2977">
        <v>0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f t="shared" si="46"/>
        <v>16</v>
      </c>
    </row>
    <row r="2978" spans="1:24" x14ac:dyDescent="0.25">
      <c r="A2978" t="s">
        <v>2985</v>
      </c>
      <c r="B2978" t="s">
        <v>3259</v>
      </c>
      <c r="C2978">
        <v>0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f t="shared" si="46"/>
        <v>16</v>
      </c>
    </row>
    <row r="2979" spans="1:24" x14ac:dyDescent="0.25">
      <c r="A2979" t="s">
        <v>2987</v>
      </c>
      <c r="B2979" t="s">
        <v>3259</v>
      </c>
      <c r="C2979">
        <v>0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f t="shared" si="46"/>
        <v>16</v>
      </c>
    </row>
    <row r="2980" spans="1:24" x14ac:dyDescent="0.25">
      <c r="A2980" t="s">
        <v>2988</v>
      </c>
      <c r="B2980" t="s">
        <v>3259</v>
      </c>
      <c r="C2980">
        <v>0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f t="shared" si="46"/>
        <v>16</v>
      </c>
    </row>
    <row r="2981" spans="1:24" x14ac:dyDescent="0.25">
      <c r="A2981" t="s">
        <v>2992</v>
      </c>
      <c r="B2981" t="s">
        <v>3259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f t="shared" si="46"/>
        <v>16</v>
      </c>
    </row>
    <row r="2982" spans="1:24" x14ac:dyDescent="0.25">
      <c r="A2982" t="s">
        <v>17</v>
      </c>
      <c r="B2982" t="s">
        <v>3257</v>
      </c>
      <c r="C2982">
        <v>19117</v>
      </c>
      <c r="D2982">
        <v>14738</v>
      </c>
      <c r="E2982">
        <v>15037</v>
      </c>
      <c r="F2982">
        <v>0</v>
      </c>
      <c r="G2982">
        <v>0</v>
      </c>
      <c r="H2982">
        <v>10755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f t="shared" si="46"/>
        <v>15</v>
      </c>
    </row>
    <row r="2983" spans="1:24" x14ac:dyDescent="0.25">
      <c r="A2983" t="s">
        <v>221</v>
      </c>
      <c r="B2983" t="s">
        <v>3257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f t="shared" si="46"/>
        <v>16</v>
      </c>
    </row>
    <row r="2984" spans="1:24" x14ac:dyDescent="0.25">
      <c r="A2984" t="s">
        <v>391</v>
      </c>
      <c r="B2984" t="s">
        <v>3257</v>
      </c>
      <c r="C2984">
        <v>0</v>
      </c>
      <c r="D2984">
        <v>6444</v>
      </c>
      <c r="E2984">
        <v>3226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f t="shared" si="46"/>
        <v>16</v>
      </c>
    </row>
    <row r="2985" spans="1:24" x14ac:dyDescent="0.25">
      <c r="A2985" t="s">
        <v>582</v>
      </c>
      <c r="B2985" t="s">
        <v>3257</v>
      </c>
      <c r="C2985">
        <v>0</v>
      </c>
      <c r="D2985">
        <v>0</v>
      </c>
      <c r="E2985">
        <v>0</v>
      </c>
      <c r="F2985">
        <v>18496</v>
      </c>
      <c r="G2985">
        <v>28041</v>
      </c>
      <c r="H2985">
        <v>17280</v>
      </c>
      <c r="I2985">
        <v>14738</v>
      </c>
      <c r="J2985">
        <v>0</v>
      </c>
      <c r="K2985">
        <v>21549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30711</v>
      </c>
      <c r="T2985">
        <v>22248</v>
      </c>
      <c r="U2985">
        <v>0</v>
      </c>
      <c r="V2985">
        <v>0</v>
      </c>
      <c r="W2985">
        <v>0</v>
      </c>
      <c r="X2985">
        <f t="shared" si="46"/>
        <v>11</v>
      </c>
    </row>
    <row r="2986" spans="1:24" x14ac:dyDescent="0.25">
      <c r="A2986" t="s">
        <v>1184</v>
      </c>
      <c r="B2986" t="s">
        <v>3257</v>
      </c>
      <c r="C2986">
        <v>0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84602</v>
      </c>
      <c r="M2986">
        <v>73065</v>
      </c>
      <c r="N2986">
        <v>0</v>
      </c>
      <c r="O2986">
        <v>117044</v>
      </c>
      <c r="P2986">
        <v>117512</v>
      </c>
      <c r="Q2986">
        <v>119601</v>
      </c>
      <c r="R2986">
        <v>0</v>
      </c>
      <c r="S2986">
        <v>0</v>
      </c>
      <c r="T2986">
        <v>0</v>
      </c>
      <c r="U2986">
        <v>179156</v>
      </c>
      <c r="V2986">
        <v>198797</v>
      </c>
      <c r="W2986">
        <v>134175</v>
      </c>
      <c r="X2986">
        <f t="shared" si="46"/>
        <v>8</v>
      </c>
    </row>
    <row r="2987" spans="1:24" x14ac:dyDescent="0.25">
      <c r="A2987" t="s">
        <v>1271</v>
      </c>
      <c r="B2987" t="s">
        <v>3257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646722</v>
      </c>
      <c r="M2987">
        <v>877757</v>
      </c>
      <c r="N2987">
        <v>749682</v>
      </c>
      <c r="O2987">
        <v>1240232</v>
      </c>
      <c r="P2987">
        <v>1092461</v>
      </c>
      <c r="Q2987">
        <v>928982</v>
      </c>
      <c r="R2987">
        <v>0</v>
      </c>
      <c r="S2987">
        <v>0</v>
      </c>
      <c r="T2987">
        <v>0</v>
      </c>
      <c r="U2987">
        <v>1747077</v>
      </c>
      <c r="V2987">
        <v>1513357</v>
      </c>
      <c r="W2987">
        <v>1394918</v>
      </c>
      <c r="X2987">
        <f t="shared" si="46"/>
        <v>7</v>
      </c>
    </row>
    <row r="2988" spans="1:24" x14ac:dyDescent="0.25">
      <c r="A2988" t="s">
        <v>1344</v>
      </c>
      <c r="B2988" t="s">
        <v>3257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301404</v>
      </c>
      <c r="M2988">
        <v>276608</v>
      </c>
      <c r="N2988">
        <v>168249</v>
      </c>
      <c r="O2988">
        <v>196103</v>
      </c>
      <c r="P2988">
        <v>0</v>
      </c>
      <c r="Q2988">
        <v>224928</v>
      </c>
      <c r="R2988">
        <v>0</v>
      </c>
      <c r="S2988">
        <v>0</v>
      </c>
      <c r="T2988">
        <v>0</v>
      </c>
      <c r="U2988">
        <v>647751</v>
      </c>
      <c r="V2988">
        <v>614481</v>
      </c>
      <c r="W2988">
        <v>413538</v>
      </c>
      <c r="X2988">
        <f t="shared" si="46"/>
        <v>8</v>
      </c>
    </row>
    <row r="2989" spans="1:24" x14ac:dyDescent="0.25">
      <c r="A2989" t="s">
        <v>1411</v>
      </c>
      <c r="B2989" t="s">
        <v>3257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90494</v>
      </c>
      <c r="O2989">
        <v>0</v>
      </c>
      <c r="P2989">
        <v>69424</v>
      </c>
      <c r="Q2989">
        <v>76945</v>
      </c>
      <c r="R2989">
        <v>0</v>
      </c>
      <c r="S2989">
        <v>0</v>
      </c>
      <c r="T2989">
        <v>0</v>
      </c>
      <c r="U2989">
        <v>180838</v>
      </c>
      <c r="V2989">
        <v>236106</v>
      </c>
      <c r="W2989">
        <v>0</v>
      </c>
      <c r="X2989">
        <f t="shared" si="46"/>
        <v>11</v>
      </c>
    </row>
    <row r="2990" spans="1:24" x14ac:dyDescent="0.25">
      <c r="A2990" t="s">
        <v>1514</v>
      </c>
      <c r="B2990" t="s">
        <v>3257</v>
      </c>
      <c r="C2990">
        <v>0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32960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f t="shared" si="46"/>
        <v>15</v>
      </c>
    </row>
    <row r="2991" spans="1:24" x14ac:dyDescent="0.25">
      <c r="A2991" t="s">
        <v>2387</v>
      </c>
      <c r="B2991" t="s">
        <v>3257</v>
      </c>
      <c r="C2991">
        <v>0</v>
      </c>
      <c r="D2991">
        <v>26970</v>
      </c>
      <c r="E2991">
        <v>21894</v>
      </c>
      <c r="F2991">
        <v>0</v>
      </c>
      <c r="G2991">
        <v>20539</v>
      </c>
      <c r="H2991">
        <v>0</v>
      </c>
      <c r="I2991">
        <v>0</v>
      </c>
      <c r="J2991">
        <v>17568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45715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f t="shared" si="46"/>
        <v>14</v>
      </c>
    </row>
    <row r="2992" spans="1:24" x14ac:dyDescent="0.25">
      <c r="A2992" t="s">
        <v>2403</v>
      </c>
      <c r="B2992" t="s">
        <v>3257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f t="shared" si="46"/>
        <v>16</v>
      </c>
    </row>
    <row r="2993" spans="1:24" x14ac:dyDescent="0.25">
      <c r="A2993" t="s">
        <v>2421</v>
      </c>
      <c r="B2993" t="s">
        <v>3257</v>
      </c>
      <c r="C2993">
        <v>0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f t="shared" si="46"/>
        <v>16</v>
      </c>
    </row>
    <row r="2994" spans="1:24" x14ac:dyDescent="0.25">
      <c r="A2994" t="s">
        <v>2495</v>
      </c>
      <c r="B2994" t="s">
        <v>3257</v>
      </c>
      <c r="C2994">
        <v>0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26733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5436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f t="shared" si="46"/>
        <v>14</v>
      </c>
    </row>
    <row r="2995" spans="1:24" x14ac:dyDescent="0.25">
      <c r="A2995" t="s">
        <v>2553</v>
      </c>
      <c r="B2995" t="s">
        <v>3257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f t="shared" si="46"/>
        <v>16</v>
      </c>
    </row>
    <row r="2996" spans="1:24" x14ac:dyDescent="0.25">
      <c r="A2996" t="s">
        <v>2627</v>
      </c>
      <c r="B2996" t="s">
        <v>3257</v>
      </c>
      <c r="C2996">
        <v>0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f t="shared" si="46"/>
        <v>16</v>
      </c>
    </row>
    <row r="2997" spans="1:24" x14ac:dyDescent="0.25">
      <c r="A2997" t="s">
        <v>2698</v>
      </c>
      <c r="B2997" t="s">
        <v>3257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f t="shared" si="46"/>
        <v>16</v>
      </c>
    </row>
    <row r="2998" spans="1:24" x14ac:dyDescent="0.25">
      <c r="A2998" t="s">
        <v>2706</v>
      </c>
      <c r="B2998" t="s">
        <v>3257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f t="shared" si="46"/>
        <v>16</v>
      </c>
    </row>
    <row r="2999" spans="1:24" x14ac:dyDescent="0.25">
      <c r="A2999" t="s">
        <v>2738</v>
      </c>
      <c r="B2999" t="s">
        <v>3257</v>
      </c>
      <c r="C2999">
        <v>0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f t="shared" si="46"/>
        <v>16</v>
      </c>
    </row>
    <row r="3000" spans="1:24" x14ac:dyDescent="0.25">
      <c r="A3000" t="s">
        <v>2740</v>
      </c>
      <c r="B3000" t="s">
        <v>3257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f t="shared" si="46"/>
        <v>16</v>
      </c>
    </row>
    <row r="3001" spans="1:24" x14ac:dyDescent="0.25">
      <c r="A3001" t="s">
        <v>2759</v>
      </c>
      <c r="B3001" t="s">
        <v>3257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f t="shared" si="46"/>
        <v>16</v>
      </c>
    </row>
    <row r="3002" spans="1:24" x14ac:dyDescent="0.25">
      <c r="A3002" t="s">
        <v>2859</v>
      </c>
      <c r="B3002" t="s">
        <v>3257</v>
      </c>
      <c r="C3002">
        <v>0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f t="shared" si="46"/>
        <v>16</v>
      </c>
    </row>
    <row r="3003" spans="1:24" x14ac:dyDescent="0.25">
      <c r="A3003" t="s">
        <v>2938</v>
      </c>
      <c r="B3003" t="s">
        <v>3257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440477</v>
      </c>
      <c r="V3003">
        <v>401922</v>
      </c>
      <c r="W3003">
        <v>0</v>
      </c>
      <c r="X3003">
        <f t="shared" si="46"/>
        <v>14</v>
      </c>
    </row>
    <row r="3004" spans="1:24" x14ac:dyDescent="0.25">
      <c r="A3004" t="s">
        <v>2975</v>
      </c>
      <c r="B3004" t="s">
        <v>3257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f t="shared" si="46"/>
        <v>16</v>
      </c>
    </row>
    <row r="3005" spans="1:24" x14ac:dyDescent="0.25">
      <c r="A3005" t="s">
        <v>2982</v>
      </c>
      <c r="B3005" t="s">
        <v>3257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f t="shared" si="46"/>
        <v>16</v>
      </c>
    </row>
    <row r="3006" spans="1:24" x14ac:dyDescent="0.25">
      <c r="A3006" t="s">
        <v>2990</v>
      </c>
      <c r="B3006" t="s">
        <v>3257</v>
      </c>
      <c r="C3006">
        <v>0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f t="shared" si="46"/>
        <v>16</v>
      </c>
    </row>
    <row r="3007" spans="1:24" x14ac:dyDescent="0.25">
      <c r="A3007" t="s">
        <v>3000</v>
      </c>
      <c r="B3007" t="s">
        <v>3257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f t="shared" si="46"/>
        <v>16</v>
      </c>
    </row>
    <row r="3008" spans="1:24" x14ac:dyDescent="0.25">
      <c r="A3008" t="s">
        <v>3001</v>
      </c>
      <c r="B3008" t="s">
        <v>3257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f t="shared" si="46"/>
        <v>16</v>
      </c>
    </row>
    <row r="3009" spans="1:24" x14ac:dyDescent="0.25">
      <c r="A3009" t="s">
        <v>3002</v>
      </c>
      <c r="B3009" t="s">
        <v>3257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f t="shared" si="46"/>
        <v>16</v>
      </c>
    </row>
    <row r="3010" spans="1:24" x14ac:dyDescent="0.25">
      <c r="A3010" t="s">
        <v>3007</v>
      </c>
      <c r="B3010" t="s">
        <v>3257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f t="shared" si="46"/>
        <v>16</v>
      </c>
    </row>
    <row r="3011" spans="1:24" x14ac:dyDescent="0.25">
      <c r="A3011" t="s">
        <v>3008</v>
      </c>
      <c r="B3011" t="s">
        <v>3257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f t="shared" ref="X3011:X3074" si="47">COUNTIF(H3011:W3011,0)</f>
        <v>16</v>
      </c>
    </row>
    <row r="3012" spans="1:24" x14ac:dyDescent="0.25">
      <c r="A3012" t="s">
        <v>3009</v>
      </c>
      <c r="B3012" t="s">
        <v>3257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f t="shared" si="47"/>
        <v>16</v>
      </c>
    </row>
    <row r="3013" spans="1:24" x14ac:dyDescent="0.25">
      <c r="A3013" t="s">
        <v>3012</v>
      </c>
      <c r="B3013" t="s">
        <v>3257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f t="shared" si="47"/>
        <v>16</v>
      </c>
    </row>
    <row r="3014" spans="1:24" x14ac:dyDescent="0.25">
      <c r="A3014" t="s">
        <v>3013</v>
      </c>
      <c r="B3014" t="s">
        <v>3257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f t="shared" si="47"/>
        <v>16</v>
      </c>
    </row>
    <row r="3015" spans="1:24" x14ac:dyDescent="0.25">
      <c r="A3015" t="s">
        <v>3014</v>
      </c>
      <c r="B3015" t="s">
        <v>3257</v>
      </c>
      <c r="C3015">
        <v>0</v>
      </c>
      <c r="D3015">
        <v>0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f t="shared" si="47"/>
        <v>16</v>
      </c>
    </row>
    <row r="3016" spans="1:24" x14ac:dyDescent="0.25">
      <c r="A3016" t="s">
        <v>3015</v>
      </c>
      <c r="B3016" t="s">
        <v>3257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f t="shared" si="47"/>
        <v>16</v>
      </c>
    </row>
    <row r="3017" spans="1:24" x14ac:dyDescent="0.25">
      <c r="A3017" t="s">
        <v>3016</v>
      </c>
      <c r="B3017" t="s">
        <v>3257</v>
      </c>
      <c r="C3017">
        <v>0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f t="shared" si="47"/>
        <v>16</v>
      </c>
    </row>
    <row r="3018" spans="1:24" x14ac:dyDescent="0.25">
      <c r="A3018" t="s">
        <v>3018</v>
      </c>
      <c r="B3018" t="s">
        <v>3257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f t="shared" si="47"/>
        <v>16</v>
      </c>
    </row>
    <row r="3019" spans="1:24" x14ac:dyDescent="0.25">
      <c r="A3019" t="s">
        <v>3019</v>
      </c>
      <c r="B3019" t="s">
        <v>3257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f t="shared" si="47"/>
        <v>16</v>
      </c>
    </row>
    <row r="3020" spans="1:24" x14ac:dyDescent="0.25">
      <c r="A3020" t="s">
        <v>3021</v>
      </c>
      <c r="B3020" t="s">
        <v>3257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f t="shared" si="47"/>
        <v>16</v>
      </c>
    </row>
    <row r="3021" spans="1:24" x14ac:dyDescent="0.25">
      <c r="A3021" t="s">
        <v>3023</v>
      </c>
      <c r="B3021" t="s">
        <v>3257</v>
      </c>
      <c r="C3021">
        <v>0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f t="shared" si="47"/>
        <v>16</v>
      </c>
    </row>
    <row r="3022" spans="1:24" x14ac:dyDescent="0.25">
      <c r="A3022" t="s">
        <v>3024</v>
      </c>
      <c r="B3022" t="s">
        <v>3257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f t="shared" si="47"/>
        <v>16</v>
      </c>
    </row>
    <row r="3023" spans="1:24" x14ac:dyDescent="0.25">
      <c r="A3023" t="s">
        <v>3025</v>
      </c>
      <c r="B3023" t="s">
        <v>3257</v>
      </c>
      <c r="C3023">
        <v>0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f t="shared" si="47"/>
        <v>16</v>
      </c>
    </row>
    <row r="3024" spans="1:24" x14ac:dyDescent="0.25">
      <c r="A3024" t="s">
        <v>3026</v>
      </c>
      <c r="B3024" t="s">
        <v>3257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f t="shared" si="47"/>
        <v>16</v>
      </c>
    </row>
    <row r="3025" spans="1:24" x14ac:dyDescent="0.25">
      <c r="A3025" t="s">
        <v>3029</v>
      </c>
      <c r="B3025" t="s">
        <v>3257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f t="shared" si="47"/>
        <v>16</v>
      </c>
    </row>
    <row r="3026" spans="1:24" x14ac:dyDescent="0.25">
      <c r="A3026" t="s">
        <v>3030</v>
      </c>
      <c r="B3026" t="s">
        <v>3257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f t="shared" si="47"/>
        <v>16</v>
      </c>
    </row>
    <row r="3027" spans="1:24" x14ac:dyDescent="0.25">
      <c r="A3027" t="s">
        <v>3031</v>
      </c>
      <c r="B3027" t="s">
        <v>3257</v>
      </c>
      <c r="C3027">
        <v>0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f t="shared" si="47"/>
        <v>16</v>
      </c>
    </row>
    <row r="3028" spans="1:24" x14ac:dyDescent="0.25">
      <c r="A3028" t="s">
        <v>3032</v>
      </c>
      <c r="B3028" t="s">
        <v>3257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f t="shared" si="47"/>
        <v>16</v>
      </c>
    </row>
    <row r="3029" spans="1:24" x14ac:dyDescent="0.25">
      <c r="A3029" t="s">
        <v>3033</v>
      </c>
      <c r="B3029" t="s">
        <v>3257</v>
      </c>
      <c r="C3029">
        <v>0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f t="shared" si="47"/>
        <v>16</v>
      </c>
    </row>
    <row r="3030" spans="1:24" x14ac:dyDescent="0.25">
      <c r="A3030" t="s">
        <v>3034</v>
      </c>
      <c r="B3030" t="s">
        <v>3257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f t="shared" si="47"/>
        <v>16</v>
      </c>
    </row>
    <row r="3031" spans="1:24" x14ac:dyDescent="0.25">
      <c r="A3031" t="s">
        <v>3035</v>
      </c>
      <c r="B3031" t="s">
        <v>3257</v>
      </c>
      <c r="C3031">
        <v>0</v>
      </c>
      <c r="D3031">
        <v>0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f t="shared" si="47"/>
        <v>16</v>
      </c>
    </row>
    <row r="3032" spans="1:24" x14ac:dyDescent="0.25">
      <c r="A3032" t="s">
        <v>3036</v>
      </c>
      <c r="B3032" t="s">
        <v>3257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f t="shared" si="47"/>
        <v>16</v>
      </c>
    </row>
    <row r="3033" spans="1:24" x14ac:dyDescent="0.25">
      <c r="A3033" t="s">
        <v>3037</v>
      </c>
      <c r="B3033" t="s">
        <v>3257</v>
      </c>
      <c r="C3033">
        <v>0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f t="shared" si="47"/>
        <v>16</v>
      </c>
    </row>
    <row r="3034" spans="1:24" x14ac:dyDescent="0.25">
      <c r="A3034" t="s">
        <v>3038</v>
      </c>
      <c r="B3034" t="s">
        <v>3257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316124</v>
      </c>
      <c r="W3034">
        <v>0</v>
      </c>
      <c r="X3034">
        <f t="shared" si="47"/>
        <v>15</v>
      </c>
    </row>
    <row r="3035" spans="1:24" x14ac:dyDescent="0.25">
      <c r="A3035" t="s">
        <v>3039</v>
      </c>
      <c r="B3035" t="s">
        <v>3257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f t="shared" si="47"/>
        <v>16</v>
      </c>
    </row>
    <row r="3036" spans="1:24" x14ac:dyDescent="0.25">
      <c r="A3036" t="s">
        <v>3043</v>
      </c>
      <c r="B3036" t="s">
        <v>3257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f t="shared" si="47"/>
        <v>16</v>
      </c>
    </row>
    <row r="3037" spans="1:24" x14ac:dyDescent="0.25">
      <c r="A3037" t="s">
        <v>3044</v>
      </c>
      <c r="B3037" t="s">
        <v>3257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f t="shared" si="47"/>
        <v>16</v>
      </c>
    </row>
    <row r="3038" spans="1:24" x14ac:dyDescent="0.25">
      <c r="A3038" t="s">
        <v>3045</v>
      </c>
      <c r="B3038" t="s">
        <v>3257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f t="shared" si="47"/>
        <v>16</v>
      </c>
    </row>
    <row r="3039" spans="1:24" x14ac:dyDescent="0.25">
      <c r="A3039" t="s">
        <v>3046</v>
      </c>
      <c r="B3039" t="s">
        <v>3257</v>
      </c>
      <c r="C3039">
        <v>0</v>
      </c>
      <c r="D3039">
        <v>0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f t="shared" si="47"/>
        <v>16</v>
      </c>
    </row>
    <row r="3040" spans="1:24" x14ac:dyDescent="0.25">
      <c r="A3040" t="s">
        <v>3048</v>
      </c>
      <c r="B3040" t="s">
        <v>3257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f t="shared" si="47"/>
        <v>16</v>
      </c>
    </row>
    <row r="3041" spans="1:24" x14ac:dyDescent="0.25">
      <c r="A3041" t="s">
        <v>3050</v>
      </c>
      <c r="B3041" t="s">
        <v>3257</v>
      </c>
      <c r="C3041">
        <v>0</v>
      </c>
      <c r="D3041">
        <v>0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f t="shared" si="47"/>
        <v>16</v>
      </c>
    </row>
    <row r="3042" spans="1:24" x14ac:dyDescent="0.25">
      <c r="A3042" t="s">
        <v>3051</v>
      </c>
      <c r="B3042" t="s">
        <v>3257</v>
      </c>
      <c r="C3042">
        <v>0</v>
      </c>
      <c r="D3042">
        <v>0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f t="shared" si="47"/>
        <v>16</v>
      </c>
    </row>
    <row r="3043" spans="1:24" x14ac:dyDescent="0.25">
      <c r="A3043" t="s">
        <v>3052</v>
      </c>
      <c r="B3043" t="s">
        <v>3257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f t="shared" si="47"/>
        <v>16</v>
      </c>
    </row>
    <row r="3044" spans="1:24" x14ac:dyDescent="0.25">
      <c r="A3044" t="s">
        <v>3055</v>
      </c>
      <c r="B3044" t="s">
        <v>3257</v>
      </c>
      <c r="C3044">
        <v>0</v>
      </c>
      <c r="D3044">
        <v>0</v>
      </c>
      <c r="E3044">
        <v>0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f t="shared" si="47"/>
        <v>16</v>
      </c>
    </row>
    <row r="3045" spans="1:24" x14ac:dyDescent="0.25">
      <c r="A3045" t="s">
        <v>3056</v>
      </c>
      <c r="B3045" t="s">
        <v>3257</v>
      </c>
      <c r="C3045">
        <v>0</v>
      </c>
      <c r="D3045">
        <v>0</v>
      </c>
      <c r="E3045">
        <v>0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f t="shared" si="47"/>
        <v>16</v>
      </c>
    </row>
    <row r="3046" spans="1:24" x14ac:dyDescent="0.25">
      <c r="A3046" t="s">
        <v>3058</v>
      </c>
      <c r="B3046" t="s">
        <v>3257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f t="shared" si="47"/>
        <v>16</v>
      </c>
    </row>
    <row r="3047" spans="1:24" x14ac:dyDescent="0.25">
      <c r="A3047" t="s">
        <v>3060</v>
      </c>
      <c r="B3047" t="s">
        <v>3257</v>
      </c>
      <c r="C3047">
        <v>0</v>
      </c>
      <c r="D3047">
        <v>0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f t="shared" si="47"/>
        <v>16</v>
      </c>
    </row>
    <row r="3048" spans="1:24" x14ac:dyDescent="0.25">
      <c r="A3048" t="s">
        <v>3061</v>
      </c>
      <c r="B3048" t="s">
        <v>3257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f t="shared" si="47"/>
        <v>16</v>
      </c>
    </row>
    <row r="3049" spans="1:24" x14ac:dyDescent="0.25">
      <c r="A3049" t="s">
        <v>3062</v>
      </c>
      <c r="B3049" t="s">
        <v>3257</v>
      </c>
      <c r="C3049">
        <v>0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f t="shared" si="47"/>
        <v>16</v>
      </c>
    </row>
    <row r="3050" spans="1:24" x14ac:dyDescent="0.25">
      <c r="A3050" t="s">
        <v>3066</v>
      </c>
      <c r="B3050" t="s">
        <v>3257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f t="shared" si="47"/>
        <v>16</v>
      </c>
    </row>
    <row r="3051" spans="1:24" x14ac:dyDescent="0.25">
      <c r="A3051" t="s">
        <v>3069</v>
      </c>
      <c r="B3051" t="s">
        <v>3257</v>
      </c>
      <c r="C3051">
        <v>0</v>
      </c>
      <c r="D3051">
        <v>0</v>
      </c>
      <c r="E3051">
        <v>0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f t="shared" si="47"/>
        <v>16</v>
      </c>
    </row>
    <row r="3052" spans="1:24" x14ac:dyDescent="0.25">
      <c r="A3052" t="s">
        <v>3070</v>
      </c>
      <c r="B3052" t="s">
        <v>3257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f t="shared" si="47"/>
        <v>16</v>
      </c>
    </row>
    <row r="3053" spans="1:24" x14ac:dyDescent="0.25">
      <c r="A3053" t="s">
        <v>3071</v>
      </c>
      <c r="B3053" t="s">
        <v>3257</v>
      </c>
      <c r="C3053">
        <v>0</v>
      </c>
      <c r="D3053">
        <v>0</v>
      </c>
      <c r="E3053">
        <v>0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f t="shared" si="47"/>
        <v>16</v>
      </c>
    </row>
    <row r="3054" spans="1:24" x14ac:dyDescent="0.25">
      <c r="A3054" t="s">
        <v>3072</v>
      </c>
      <c r="B3054" t="s">
        <v>3257</v>
      </c>
      <c r="C3054">
        <v>0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3070</v>
      </c>
      <c r="W3054">
        <v>0</v>
      </c>
      <c r="X3054">
        <f t="shared" si="47"/>
        <v>15</v>
      </c>
    </row>
    <row r="3055" spans="1:24" x14ac:dyDescent="0.25">
      <c r="A3055" t="s">
        <v>3075</v>
      </c>
      <c r="B3055" t="s">
        <v>3257</v>
      </c>
      <c r="C3055">
        <v>0</v>
      </c>
      <c r="D3055">
        <v>0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f t="shared" si="47"/>
        <v>16</v>
      </c>
    </row>
    <row r="3056" spans="1:24" x14ac:dyDescent="0.25">
      <c r="A3056" t="s">
        <v>3076</v>
      </c>
      <c r="B3056" t="s">
        <v>3257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4370</v>
      </c>
      <c r="X3056">
        <f t="shared" si="47"/>
        <v>15</v>
      </c>
    </row>
    <row r="3057" spans="1:24" x14ac:dyDescent="0.25">
      <c r="A3057" t="s">
        <v>3077</v>
      </c>
      <c r="B3057" t="s">
        <v>3257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f t="shared" si="47"/>
        <v>16</v>
      </c>
    </row>
    <row r="3058" spans="1:24" x14ac:dyDescent="0.25">
      <c r="A3058" t="s">
        <v>3077</v>
      </c>
      <c r="B3058" t="s">
        <v>3257</v>
      </c>
      <c r="C3058">
        <v>0</v>
      </c>
      <c r="D3058">
        <v>0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f t="shared" si="47"/>
        <v>16</v>
      </c>
    </row>
    <row r="3059" spans="1:24" x14ac:dyDescent="0.25">
      <c r="A3059" t="s">
        <v>3078</v>
      </c>
      <c r="B3059" t="s">
        <v>3257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f t="shared" si="47"/>
        <v>16</v>
      </c>
    </row>
    <row r="3060" spans="1:24" x14ac:dyDescent="0.25">
      <c r="A3060" t="s">
        <v>3079</v>
      </c>
      <c r="B3060" t="s">
        <v>3257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f t="shared" si="47"/>
        <v>16</v>
      </c>
    </row>
    <row r="3061" spans="1:24" x14ac:dyDescent="0.25">
      <c r="A3061" t="s">
        <v>3082</v>
      </c>
      <c r="B3061" t="s">
        <v>3257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f t="shared" si="47"/>
        <v>16</v>
      </c>
    </row>
    <row r="3062" spans="1:24" x14ac:dyDescent="0.25">
      <c r="A3062" t="s">
        <v>3083</v>
      </c>
      <c r="B3062" t="s">
        <v>3257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f t="shared" si="47"/>
        <v>16</v>
      </c>
    </row>
    <row r="3063" spans="1:24" x14ac:dyDescent="0.25">
      <c r="A3063" t="s">
        <v>3084</v>
      </c>
      <c r="B3063" t="s">
        <v>3257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f t="shared" si="47"/>
        <v>16</v>
      </c>
    </row>
    <row r="3064" spans="1:24" x14ac:dyDescent="0.25">
      <c r="A3064" t="s">
        <v>3085</v>
      </c>
      <c r="B3064" t="s">
        <v>3257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f t="shared" si="47"/>
        <v>16</v>
      </c>
    </row>
    <row r="3065" spans="1:24" x14ac:dyDescent="0.25">
      <c r="A3065" t="s">
        <v>3086</v>
      </c>
      <c r="B3065" t="s">
        <v>3257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f t="shared" si="47"/>
        <v>16</v>
      </c>
    </row>
    <row r="3066" spans="1:24" x14ac:dyDescent="0.25">
      <c r="A3066" t="s">
        <v>3087</v>
      </c>
      <c r="B3066" t="s">
        <v>3257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f t="shared" si="47"/>
        <v>16</v>
      </c>
    </row>
    <row r="3067" spans="1:24" x14ac:dyDescent="0.25">
      <c r="A3067" t="s">
        <v>3088</v>
      </c>
      <c r="B3067" t="s">
        <v>3257</v>
      </c>
      <c r="C3067">
        <v>0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f t="shared" si="47"/>
        <v>16</v>
      </c>
    </row>
    <row r="3068" spans="1:24" x14ac:dyDescent="0.25">
      <c r="A3068" t="s">
        <v>3089</v>
      </c>
      <c r="B3068" t="s">
        <v>3257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f t="shared" si="47"/>
        <v>16</v>
      </c>
    </row>
    <row r="3069" spans="1:24" x14ac:dyDescent="0.25">
      <c r="A3069" t="s">
        <v>3091</v>
      </c>
      <c r="B3069" t="s">
        <v>3257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f t="shared" si="47"/>
        <v>16</v>
      </c>
    </row>
    <row r="3070" spans="1:24" x14ac:dyDescent="0.25">
      <c r="A3070" t="s">
        <v>3092</v>
      </c>
      <c r="B3070" t="s">
        <v>3257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f t="shared" si="47"/>
        <v>16</v>
      </c>
    </row>
    <row r="3071" spans="1:24" x14ac:dyDescent="0.25">
      <c r="A3071" t="s">
        <v>2778</v>
      </c>
      <c r="B3071" t="s">
        <v>3257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f t="shared" si="47"/>
        <v>16</v>
      </c>
    </row>
    <row r="3072" spans="1:24" x14ac:dyDescent="0.25">
      <c r="A3072" t="s">
        <v>3094</v>
      </c>
      <c r="B3072" t="s">
        <v>3257</v>
      </c>
      <c r="C3072">
        <v>0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f t="shared" si="47"/>
        <v>16</v>
      </c>
    </row>
    <row r="3073" spans="1:24" x14ac:dyDescent="0.25">
      <c r="A3073" t="s">
        <v>3095</v>
      </c>
      <c r="B3073" t="s">
        <v>3257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f t="shared" si="47"/>
        <v>16</v>
      </c>
    </row>
    <row r="3074" spans="1:24" x14ac:dyDescent="0.25">
      <c r="A3074" t="s">
        <v>3096</v>
      </c>
      <c r="B3074" t="s">
        <v>3257</v>
      </c>
      <c r="C3074">
        <v>0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f t="shared" si="47"/>
        <v>16</v>
      </c>
    </row>
    <row r="3075" spans="1:24" x14ac:dyDescent="0.25">
      <c r="A3075" t="s">
        <v>3098</v>
      </c>
      <c r="B3075" t="s">
        <v>3257</v>
      </c>
      <c r="C3075">
        <v>0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f t="shared" ref="X3075:X3138" si="48">COUNTIF(H3075:W3075,0)</f>
        <v>16</v>
      </c>
    </row>
    <row r="3076" spans="1:24" x14ac:dyDescent="0.25">
      <c r="A3076" t="s">
        <v>3100</v>
      </c>
      <c r="B3076" t="s">
        <v>3257</v>
      </c>
      <c r="C3076">
        <v>0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f t="shared" si="48"/>
        <v>16</v>
      </c>
    </row>
    <row r="3077" spans="1:24" x14ac:dyDescent="0.25">
      <c r="A3077" t="s">
        <v>3101</v>
      </c>
      <c r="B3077" t="s">
        <v>3257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f t="shared" si="48"/>
        <v>16</v>
      </c>
    </row>
    <row r="3078" spans="1:24" x14ac:dyDescent="0.25">
      <c r="A3078" t="s">
        <v>82</v>
      </c>
      <c r="B3078" t="s">
        <v>3278</v>
      </c>
      <c r="C3078">
        <v>5058613</v>
      </c>
      <c r="D3078">
        <v>4264124</v>
      </c>
      <c r="E3078">
        <v>4237473</v>
      </c>
      <c r="F3078">
        <v>12816949</v>
      </c>
      <c r="G3078">
        <v>12704895</v>
      </c>
      <c r="H3078">
        <v>14885765</v>
      </c>
      <c r="I3078">
        <v>19274052</v>
      </c>
      <c r="J3078">
        <v>19505022</v>
      </c>
      <c r="K3078">
        <v>19145780</v>
      </c>
      <c r="L3078">
        <v>6190784</v>
      </c>
      <c r="M3078">
        <v>6389972</v>
      </c>
      <c r="N3078">
        <v>6397626</v>
      </c>
      <c r="O3078">
        <v>7710137</v>
      </c>
      <c r="P3078">
        <v>7428842</v>
      </c>
      <c r="Q3078">
        <v>7408742</v>
      </c>
      <c r="R3078">
        <v>12109480</v>
      </c>
      <c r="S3078">
        <v>14051549</v>
      </c>
      <c r="T3078">
        <v>14826252</v>
      </c>
      <c r="U3078">
        <v>5325119</v>
      </c>
      <c r="V3078">
        <v>5675379</v>
      </c>
      <c r="W3078">
        <v>5635555</v>
      </c>
      <c r="X3078">
        <f t="shared" si="48"/>
        <v>0</v>
      </c>
    </row>
    <row r="3079" spans="1:24" x14ac:dyDescent="0.25">
      <c r="A3079" t="s">
        <v>259</v>
      </c>
      <c r="B3079" t="s">
        <v>3278</v>
      </c>
      <c r="C3079">
        <v>0</v>
      </c>
      <c r="D3079">
        <v>0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237934</v>
      </c>
      <c r="M3079">
        <v>226906</v>
      </c>
      <c r="N3079">
        <v>288271</v>
      </c>
      <c r="O3079">
        <v>471528</v>
      </c>
      <c r="P3079">
        <v>401053</v>
      </c>
      <c r="Q3079">
        <v>421701</v>
      </c>
      <c r="R3079">
        <v>0</v>
      </c>
      <c r="S3079">
        <v>70978</v>
      </c>
      <c r="T3079">
        <v>0</v>
      </c>
      <c r="U3079">
        <v>1081849</v>
      </c>
      <c r="V3079">
        <v>1047643</v>
      </c>
      <c r="W3079">
        <v>1063483</v>
      </c>
      <c r="X3079">
        <f t="shared" si="48"/>
        <v>6</v>
      </c>
    </row>
    <row r="3080" spans="1:24" x14ac:dyDescent="0.25">
      <c r="A3080" t="s">
        <v>696</v>
      </c>
      <c r="B3080" t="s">
        <v>3278</v>
      </c>
      <c r="C3080">
        <v>0</v>
      </c>
      <c r="D3080">
        <v>0</v>
      </c>
      <c r="E3080">
        <v>0</v>
      </c>
      <c r="F3080">
        <v>340683</v>
      </c>
      <c r="G3080">
        <v>266205</v>
      </c>
      <c r="H3080">
        <v>537905</v>
      </c>
      <c r="I3080">
        <v>220047</v>
      </c>
      <c r="J3080">
        <v>372560</v>
      </c>
      <c r="K3080">
        <v>320840</v>
      </c>
      <c r="L3080">
        <v>5424501</v>
      </c>
      <c r="M3080">
        <v>6747133</v>
      </c>
      <c r="N3080">
        <v>8774608</v>
      </c>
      <c r="O3080">
        <v>15515005</v>
      </c>
      <c r="P3080">
        <v>11254299</v>
      </c>
      <c r="Q3080">
        <v>12293039</v>
      </c>
      <c r="R3080">
        <v>501398</v>
      </c>
      <c r="S3080">
        <v>1120314</v>
      </c>
      <c r="T3080">
        <v>704482</v>
      </c>
      <c r="U3080">
        <v>28867151</v>
      </c>
      <c r="V3080">
        <v>30227987</v>
      </c>
      <c r="W3080">
        <v>22518266</v>
      </c>
      <c r="X3080">
        <f t="shared" si="48"/>
        <v>0</v>
      </c>
    </row>
    <row r="3081" spans="1:24" x14ac:dyDescent="0.25">
      <c r="A3081" t="s">
        <v>1321</v>
      </c>
      <c r="B3081" t="s">
        <v>3278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82957</v>
      </c>
      <c r="M3081">
        <v>79504</v>
      </c>
      <c r="N3081">
        <v>0</v>
      </c>
      <c r="O3081">
        <v>74251</v>
      </c>
      <c r="P3081">
        <v>65326</v>
      </c>
      <c r="Q3081">
        <v>0</v>
      </c>
      <c r="R3081">
        <v>0</v>
      </c>
      <c r="S3081">
        <v>0</v>
      </c>
      <c r="T3081">
        <v>0</v>
      </c>
      <c r="U3081">
        <v>155850</v>
      </c>
      <c r="V3081">
        <v>113797</v>
      </c>
      <c r="W3081">
        <v>201457</v>
      </c>
      <c r="X3081">
        <f t="shared" si="48"/>
        <v>9</v>
      </c>
    </row>
    <row r="3082" spans="1:24" x14ac:dyDescent="0.25">
      <c r="A3082" t="s">
        <v>1656</v>
      </c>
      <c r="B3082" t="s">
        <v>3278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f t="shared" si="48"/>
        <v>16</v>
      </c>
    </row>
    <row r="3083" spans="1:24" x14ac:dyDescent="0.25">
      <c r="A3083" t="s">
        <v>2035</v>
      </c>
      <c r="B3083" t="s">
        <v>3278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397686</v>
      </c>
      <c r="V3083">
        <v>405511</v>
      </c>
      <c r="W3083">
        <v>338760</v>
      </c>
      <c r="X3083">
        <f t="shared" si="48"/>
        <v>13</v>
      </c>
    </row>
    <row r="3084" spans="1:24" x14ac:dyDescent="0.25">
      <c r="A3084" t="s">
        <v>2210</v>
      </c>
      <c r="B3084" t="s">
        <v>3278</v>
      </c>
      <c r="C3084">
        <v>0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314013</v>
      </c>
      <c r="X3084">
        <f t="shared" si="48"/>
        <v>15</v>
      </c>
    </row>
    <row r="3085" spans="1:24" x14ac:dyDescent="0.25">
      <c r="A3085" t="s">
        <v>2390</v>
      </c>
      <c r="B3085" t="s">
        <v>3278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f t="shared" si="48"/>
        <v>16</v>
      </c>
    </row>
    <row r="3086" spans="1:24" x14ac:dyDescent="0.25">
      <c r="A3086" t="s">
        <v>2434</v>
      </c>
      <c r="B3086" t="s">
        <v>3278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f t="shared" si="48"/>
        <v>16</v>
      </c>
    </row>
    <row r="3087" spans="1:24" x14ac:dyDescent="0.25">
      <c r="A3087" t="s">
        <v>2453</v>
      </c>
      <c r="B3087" t="s">
        <v>3278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f t="shared" si="48"/>
        <v>16</v>
      </c>
    </row>
    <row r="3088" spans="1:24" x14ac:dyDescent="0.25">
      <c r="A3088" t="s">
        <v>2530</v>
      </c>
      <c r="B3088" t="s">
        <v>3278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f t="shared" si="48"/>
        <v>16</v>
      </c>
    </row>
    <row r="3089" spans="1:24" x14ac:dyDescent="0.25">
      <c r="A3089" t="s">
        <v>2603</v>
      </c>
      <c r="B3089" t="s">
        <v>3278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f t="shared" si="48"/>
        <v>16</v>
      </c>
    </row>
    <row r="3090" spans="1:24" x14ac:dyDescent="0.25">
      <c r="A3090" t="s">
        <v>2650</v>
      </c>
      <c r="B3090" t="s">
        <v>3278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f t="shared" si="48"/>
        <v>16</v>
      </c>
    </row>
    <row r="3091" spans="1:24" x14ac:dyDescent="0.25">
      <c r="A3091" t="s">
        <v>2655</v>
      </c>
      <c r="B3091" t="s">
        <v>3278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f t="shared" si="48"/>
        <v>16</v>
      </c>
    </row>
    <row r="3092" spans="1:24" x14ac:dyDescent="0.25">
      <c r="A3092" t="s">
        <v>2899</v>
      </c>
      <c r="B3092" t="s">
        <v>3278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103319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f t="shared" si="48"/>
        <v>15</v>
      </c>
    </row>
    <row r="3093" spans="1:24" x14ac:dyDescent="0.25">
      <c r="A3093" t="s">
        <v>3003</v>
      </c>
      <c r="B3093" t="s">
        <v>3278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f t="shared" si="48"/>
        <v>16</v>
      </c>
    </row>
    <row r="3094" spans="1:24" x14ac:dyDescent="0.25">
      <c r="A3094" t="s">
        <v>3004</v>
      </c>
      <c r="B3094" t="s">
        <v>3278</v>
      </c>
      <c r="C3094">
        <v>0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f t="shared" si="48"/>
        <v>16</v>
      </c>
    </row>
    <row r="3095" spans="1:24" x14ac:dyDescent="0.25">
      <c r="A3095" t="s">
        <v>3006</v>
      </c>
      <c r="B3095" t="s">
        <v>3278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f t="shared" si="48"/>
        <v>16</v>
      </c>
    </row>
    <row r="3096" spans="1:24" x14ac:dyDescent="0.25">
      <c r="A3096" t="s">
        <v>3017</v>
      </c>
      <c r="B3096" t="s">
        <v>3278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53422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f t="shared" si="48"/>
        <v>15</v>
      </c>
    </row>
    <row r="3097" spans="1:24" x14ac:dyDescent="0.25">
      <c r="A3097" t="s">
        <v>3042</v>
      </c>
      <c r="B3097" t="s">
        <v>3278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f t="shared" si="48"/>
        <v>16</v>
      </c>
    </row>
    <row r="3098" spans="1:24" x14ac:dyDescent="0.25">
      <c r="A3098" t="s">
        <v>3053</v>
      </c>
      <c r="B3098" t="s">
        <v>3278</v>
      </c>
      <c r="C3098">
        <v>0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f t="shared" si="48"/>
        <v>16</v>
      </c>
    </row>
    <row r="3099" spans="1:24" x14ac:dyDescent="0.25">
      <c r="A3099" t="s">
        <v>3054</v>
      </c>
      <c r="B3099" t="s">
        <v>3278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f t="shared" si="48"/>
        <v>16</v>
      </c>
    </row>
    <row r="3100" spans="1:24" x14ac:dyDescent="0.25">
      <c r="A3100" t="s">
        <v>3057</v>
      </c>
      <c r="B3100" t="s">
        <v>3278</v>
      </c>
      <c r="C3100">
        <v>0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f t="shared" si="48"/>
        <v>16</v>
      </c>
    </row>
    <row r="3101" spans="1:24" x14ac:dyDescent="0.25">
      <c r="A3101" t="s">
        <v>3059</v>
      </c>
      <c r="B3101" t="s">
        <v>3278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f t="shared" si="48"/>
        <v>16</v>
      </c>
    </row>
    <row r="3102" spans="1:24" x14ac:dyDescent="0.25">
      <c r="A3102" t="s">
        <v>3063</v>
      </c>
      <c r="B3102" t="s">
        <v>3278</v>
      </c>
      <c r="C3102">
        <v>0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f t="shared" si="48"/>
        <v>16</v>
      </c>
    </row>
    <row r="3103" spans="1:24" x14ac:dyDescent="0.25">
      <c r="A3103" t="s">
        <v>3064</v>
      </c>
      <c r="B3103" t="s">
        <v>3278</v>
      </c>
      <c r="C3103">
        <v>0</v>
      </c>
      <c r="D3103">
        <v>0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f t="shared" si="48"/>
        <v>16</v>
      </c>
    </row>
    <row r="3104" spans="1:24" x14ac:dyDescent="0.25">
      <c r="A3104" t="s">
        <v>3065</v>
      </c>
      <c r="B3104" t="s">
        <v>3278</v>
      </c>
      <c r="C3104">
        <v>0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f t="shared" si="48"/>
        <v>16</v>
      </c>
    </row>
    <row r="3105" spans="1:24" x14ac:dyDescent="0.25">
      <c r="A3105" t="s">
        <v>3068</v>
      </c>
      <c r="B3105" t="s">
        <v>3278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f t="shared" si="48"/>
        <v>16</v>
      </c>
    </row>
    <row r="3106" spans="1:24" x14ac:dyDescent="0.25">
      <c r="A3106" t="s">
        <v>3073</v>
      </c>
      <c r="B3106" t="s">
        <v>3278</v>
      </c>
      <c r="C3106">
        <v>0</v>
      </c>
      <c r="D3106">
        <v>0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f t="shared" si="48"/>
        <v>16</v>
      </c>
    </row>
    <row r="3107" spans="1:24" x14ac:dyDescent="0.25">
      <c r="A3107" t="s">
        <v>3090</v>
      </c>
      <c r="B3107" t="s">
        <v>3278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f t="shared" si="48"/>
        <v>16</v>
      </c>
    </row>
    <row r="3108" spans="1:24" x14ac:dyDescent="0.25">
      <c r="A3108" t="s">
        <v>3093</v>
      </c>
      <c r="B3108" t="s">
        <v>3278</v>
      </c>
      <c r="C3108">
        <v>0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f t="shared" si="48"/>
        <v>16</v>
      </c>
    </row>
    <row r="3109" spans="1:24" x14ac:dyDescent="0.25">
      <c r="A3109" t="s">
        <v>3097</v>
      </c>
      <c r="B3109" t="s">
        <v>3278</v>
      </c>
      <c r="C3109">
        <v>0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f t="shared" si="48"/>
        <v>16</v>
      </c>
    </row>
    <row r="3110" spans="1:24" x14ac:dyDescent="0.25">
      <c r="A3110" t="s">
        <v>3099</v>
      </c>
      <c r="B3110" t="s">
        <v>3278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f t="shared" si="48"/>
        <v>16</v>
      </c>
    </row>
    <row r="3111" spans="1:24" x14ac:dyDescent="0.25">
      <c r="A3111" t="s">
        <v>3105</v>
      </c>
      <c r="B3111" t="s">
        <v>3278</v>
      </c>
      <c r="C3111">
        <v>0</v>
      </c>
      <c r="D3111">
        <v>0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f t="shared" si="48"/>
        <v>16</v>
      </c>
    </row>
    <row r="3112" spans="1:24" x14ac:dyDescent="0.25">
      <c r="A3112" t="s">
        <v>3108</v>
      </c>
      <c r="B3112" t="s">
        <v>3278</v>
      </c>
      <c r="C3112">
        <v>0</v>
      </c>
      <c r="D3112">
        <v>0</v>
      </c>
      <c r="E3112">
        <v>0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641365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f t="shared" si="48"/>
        <v>15</v>
      </c>
    </row>
    <row r="3113" spans="1:24" x14ac:dyDescent="0.25">
      <c r="A3113" t="s">
        <v>3109</v>
      </c>
      <c r="B3113" t="s">
        <v>3278</v>
      </c>
      <c r="C3113">
        <v>0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f t="shared" si="48"/>
        <v>16</v>
      </c>
    </row>
    <row r="3114" spans="1:24" x14ac:dyDescent="0.25">
      <c r="A3114" t="s">
        <v>3129</v>
      </c>
      <c r="B3114" t="s">
        <v>3278</v>
      </c>
      <c r="C3114">
        <v>0</v>
      </c>
      <c r="D3114">
        <v>0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f t="shared" si="48"/>
        <v>16</v>
      </c>
    </row>
    <row r="3115" spans="1:24" x14ac:dyDescent="0.25">
      <c r="A3115" t="s">
        <v>48</v>
      </c>
      <c r="B3115" t="s">
        <v>3272</v>
      </c>
      <c r="C3115">
        <v>9663</v>
      </c>
      <c r="D3115">
        <v>17781</v>
      </c>
      <c r="E3115">
        <v>24852</v>
      </c>
      <c r="F3115">
        <v>0</v>
      </c>
      <c r="G3115">
        <v>9444</v>
      </c>
      <c r="H3115">
        <v>18578</v>
      </c>
      <c r="I3115">
        <v>0</v>
      </c>
      <c r="J3115">
        <v>26283</v>
      </c>
      <c r="K3115">
        <v>43679</v>
      </c>
      <c r="L3115">
        <v>0</v>
      </c>
      <c r="M3115">
        <v>0</v>
      </c>
      <c r="N3115">
        <v>19622</v>
      </c>
      <c r="O3115">
        <v>0</v>
      </c>
      <c r="P3115">
        <v>0</v>
      </c>
      <c r="Q3115">
        <v>88938</v>
      </c>
      <c r="R3115">
        <v>0</v>
      </c>
      <c r="S3115">
        <v>149862</v>
      </c>
      <c r="T3115">
        <v>174646</v>
      </c>
      <c r="U3115">
        <v>0</v>
      </c>
      <c r="V3115">
        <v>0</v>
      </c>
      <c r="W3115">
        <v>17105</v>
      </c>
      <c r="X3115">
        <f t="shared" si="48"/>
        <v>8</v>
      </c>
    </row>
    <row r="3116" spans="1:24" x14ac:dyDescent="0.25">
      <c r="A3116" t="s">
        <v>408</v>
      </c>
      <c r="B3116" t="s">
        <v>3272</v>
      </c>
      <c r="C3116">
        <v>0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f t="shared" si="48"/>
        <v>16</v>
      </c>
    </row>
    <row r="3117" spans="1:24" x14ac:dyDescent="0.25">
      <c r="A3117" t="s">
        <v>463</v>
      </c>
      <c r="B3117" t="s">
        <v>3272</v>
      </c>
      <c r="C3117">
        <v>0</v>
      </c>
      <c r="D3117">
        <v>3921</v>
      </c>
      <c r="E3117">
        <v>0</v>
      </c>
      <c r="F3117">
        <v>5211</v>
      </c>
      <c r="G3117">
        <v>4189</v>
      </c>
      <c r="H3117">
        <v>5898</v>
      </c>
      <c r="I3117">
        <v>4164</v>
      </c>
      <c r="J3117">
        <v>0</v>
      </c>
      <c r="K3117">
        <v>3891</v>
      </c>
      <c r="L3117">
        <v>0</v>
      </c>
      <c r="M3117">
        <v>4679</v>
      </c>
      <c r="N3117">
        <v>5129</v>
      </c>
      <c r="O3117">
        <v>0</v>
      </c>
      <c r="P3117">
        <v>0</v>
      </c>
      <c r="Q3117">
        <v>0</v>
      </c>
      <c r="R3117">
        <v>4514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f t="shared" si="48"/>
        <v>10</v>
      </c>
    </row>
    <row r="3118" spans="1:24" x14ac:dyDescent="0.25">
      <c r="A3118" t="s">
        <v>588</v>
      </c>
      <c r="B3118" t="s">
        <v>3272</v>
      </c>
      <c r="C3118">
        <v>0</v>
      </c>
      <c r="D3118">
        <v>0</v>
      </c>
      <c r="E3118">
        <v>0</v>
      </c>
      <c r="F3118">
        <v>1798667</v>
      </c>
      <c r="G3118">
        <v>1887895</v>
      </c>
      <c r="H3118">
        <v>1767760</v>
      </c>
      <c r="I3118">
        <v>8904806</v>
      </c>
      <c r="J3118">
        <v>9217759</v>
      </c>
      <c r="K3118">
        <v>8268312</v>
      </c>
      <c r="L3118">
        <v>26017066</v>
      </c>
      <c r="M3118">
        <v>27872909</v>
      </c>
      <c r="N3118">
        <v>24642723</v>
      </c>
      <c r="O3118">
        <v>110028348</v>
      </c>
      <c r="P3118">
        <v>106916222</v>
      </c>
      <c r="Q3118">
        <v>106900429</v>
      </c>
      <c r="R3118">
        <v>2785529</v>
      </c>
      <c r="S3118">
        <v>3188951</v>
      </c>
      <c r="T3118">
        <v>3084255</v>
      </c>
      <c r="U3118">
        <v>5117757</v>
      </c>
      <c r="V3118">
        <v>6896766</v>
      </c>
      <c r="W3118">
        <v>7386802</v>
      </c>
      <c r="X3118">
        <f t="shared" si="48"/>
        <v>0</v>
      </c>
    </row>
    <row r="3119" spans="1:24" x14ac:dyDescent="0.25">
      <c r="A3119" t="s">
        <v>784</v>
      </c>
      <c r="B3119" t="s">
        <v>3272</v>
      </c>
      <c r="C3119">
        <v>0</v>
      </c>
      <c r="D3119">
        <v>0</v>
      </c>
      <c r="E3119">
        <v>0</v>
      </c>
      <c r="F3119">
        <v>1240113</v>
      </c>
      <c r="G3119">
        <v>1348705</v>
      </c>
      <c r="H3119">
        <v>1344492</v>
      </c>
      <c r="I3119">
        <v>1120152</v>
      </c>
      <c r="J3119">
        <v>1140764</v>
      </c>
      <c r="K3119">
        <v>1214784</v>
      </c>
      <c r="L3119">
        <v>9849222</v>
      </c>
      <c r="M3119">
        <v>10052331</v>
      </c>
      <c r="N3119">
        <v>8534728</v>
      </c>
      <c r="O3119">
        <v>10201958</v>
      </c>
      <c r="P3119">
        <v>9882864</v>
      </c>
      <c r="Q3119">
        <v>8748959</v>
      </c>
      <c r="R3119">
        <v>1246624</v>
      </c>
      <c r="S3119">
        <v>882454</v>
      </c>
      <c r="T3119">
        <v>52424</v>
      </c>
      <c r="U3119">
        <v>12466239</v>
      </c>
      <c r="V3119">
        <v>11518692</v>
      </c>
      <c r="W3119">
        <v>8081377</v>
      </c>
      <c r="X3119">
        <f t="shared" si="48"/>
        <v>0</v>
      </c>
    </row>
    <row r="3120" spans="1:24" x14ac:dyDescent="0.25">
      <c r="A3120" t="s">
        <v>1096</v>
      </c>
      <c r="B3120" t="s">
        <v>3272</v>
      </c>
      <c r="C3120">
        <v>0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f t="shared" si="48"/>
        <v>16</v>
      </c>
    </row>
    <row r="3121" spans="1:24" x14ac:dyDescent="0.25">
      <c r="A3121" t="s">
        <v>1853</v>
      </c>
      <c r="B3121" t="s">
        <v>3272</v>
      </c>
      <c r="C3121">
        <v>0</v>
      </c>
      <c r="D3121">
        <v>0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99698</v>
      </c>
      <c r="W3121">
        <v>0</v>
      </c>
      <c r="X3121">
        <f t="shared" si="48"/>
        <v>15</v>
      </c>
    </row>
    <row r="3122" spans="1:24" x14ac:dyDescent="0.25">
      <c r="A3122" t="s">
        <v>2416</v>
      </c>
      <c r="B3122" t="s">
        <v>3272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f t="shared" si="48"/>
        <v>16</v>
      </c>
    </row>
    <row r="3123" spans="1:24" x14ac:dyDescent="0.25">
      <c r="A3123" t="s">
        <v>2524</v>
      </c>
      <c r="B3123" t="s">
        <v>3272</v>
      </c>
      <c r="C3123">
        <v>0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f t="shared" si="48"/>
        <v>16</v>
      </c>
    </row>
    <row r="3124" spans="1:24" x14ac:dyDescent="0.25">
      <c r="A3124" t="s">
        <v>2567</v>
      </c>
      <c r="B3124" t="s">
        <v>3272</v>
      </c>
      <c r="C3124">
        <v>0</v>
      </c>
      <c r="D3124">
        <v>0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f t="shared" si="48"/>
        <v>16</v>
      </c>
    </row>
    <row r="3125" spans="1:24" x14ac:dyDescent="0.25">
      <c r="A3125" t="s">
        <v>2649</v>
      </c>
      <c r="B3125" t="s">
        <v>3272</v>
      </c>
      <c r="C3125">
        <v>0</v>
      </c>
      <c r="D3125">
        <v>0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f t="shared" si="48"/>
        <v>16</v>
      </c>
    </row>
    <row r="3126" spans="1:24" x14ac:dyDescent="0.25">
      <c r="A3126" t="s">
        <v>2654</v>
      </c>
      <c r="B3126" t="s">
        <v>3272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f t="shared" si="48"/>
        <v>16</v>
      </c>
    </row>
    <row r="3127" spans="1:24" x14ac:dyDescent="0.25">
      <c r="A3127" t="s">
        <v>2721</v>
      </c>
      <c r="B3127" t="s">
        <v>3272</v>
      </c>
      <c r="C3127">
        <v>0</v>
      </c>
      <c r="D3127">
        <v>0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f t="shared" si="48"/>
        <v>16</v>
      </c>
    </row>
    <row r="3128" spans="1:24" x14ac:dyDescent="0.25">
      <c r="A3128" t="s">
        <v>2766</v>
      </c>
      <c r="B3128" t="s">
        <v>3272</v>
      </c>
      <c r="C3128">
        <v>0</v>
      </c>
      <c r="D3128">
        <v>0</v>
      </c>
      <c r="E3128">
        <v>0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f t="shared" si="48"/>
        <v>16</v>
      </c>
    </row>
    <row r="3129" spans="1:24" x14ac:dyDescent="0.25">
      <c r="A3129" t="s">
        <v>2780</v>
      </c>
      <c r="B3129" t="s">
        <v>3272</v>
      </c>
      <c r="C3129">
        <v>0</v>
      </c>
      <c r="D3129">
        <v>0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f t="shared" si="48"/>
        <v>16</v>
      </c>
    </row>
    <row r="3130" spans="1:24" x14ac:dyDescent="0.25">
      <c r="A3130" t="s">
        <v>2805</v>
      </c>
      <c r="B3130" t="s">
        <v>3272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27807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f t="shared" si="48"/>
        <v>15</v>
      </c>
    </row>
    <row r="3131" spans="1:24" x14ac:dyDescent="0.25">
      <c r="A3131" t="s">
        <v>2908</v>
      </c>
      <c r="B3131" t="s">
        <v>3272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f t="shared" si="48"/>
        <v>16</v>
      </c>
    </row>
    <row r="3132" spans="1:24" x14ac:dyDescent="0.25">
      <c r="A3132" t="s">
        <v>3005</v>
      </c>
      <c r="B3132" t="s">
        <v>3272</v>
      </c>
      <c r="C3132">
        <v>0</v>
      </c>
      <c r="D3132">
        <v>0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f t="shared" si="48"/>
        <v>16</v>
      </c>
    </row>
    <row r="3133" spans="1:24" x14ac:dyDescent="0.25">
      <c r="A3133" t="s">
        <v>3010</v>
      </c>
      <c r="B3133" t="s">
        <v>3272</v>
      </c>
      <c r="C3133">
        <v>0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f t="shared" si="48"/>
        <v>16</v>
      </c>
    </row>
    <row r="3134" spans="1:24" x14ac:dyDescent="0.25">
      <c r="A3134" t="s">
        <v>3011</v>
      </c>
      <c r="B3134" t="s">
        <v>3272</v>
      </c>
      <c r="C3134">
        <v>0</v>
      </c>
      <c r="D3134">
        <v>0</v>
      </c>
      <c r="E3134">
        <v>0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f t="shared" si="48"/>
        <v>16</v>
      </c>
    </row>
    <row r="3135" spans="1:24" x14ac:dyDescent="0.25">
      <c r="A3135" t="s">
        <v>3020</v>
      </c>
      <c r="B3135" t="s">
        <v>3272</v>
      </c>
      <c r="C3135">
        <v>0</v>
      </c>
      <c r="D3135">
        <v>0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3678</v>
      </c>
      <c r="T3135">
        <v>1555</v>
      </c>
      <c r="U3135">
        <v>0</v>
      </c>
      <c r="V3135">
        <v>0</v>
      </c>
      <c r="W3135">
        <v>0</v>
      </c>
      <c r="X3135">
        <f t="shared" si="48"/>
        <v>14</v>
      </c>
    </row>
    <row r="3136" spans="1:24" x14ac:dyDescent="0.25">
      <c r="A3136" t="s">
        <v>3022</v>
      </c>
      <c r="B3136" t="s">
        <v>3272</v>
      </c>
      <c r="C3136">
        <v>0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f t="shared" si="48"/>
        <v>16</v>
      </c>
    </row>
    <row r="3137" spans="1:24" x14ac:dyDescent="0.25">
      <c r="A3137" t="s">
        <v>3027</v>
      </c>
      <c r="B3137" t="s">
        <v>3272</v>
      </c>
      <c r="C3137">
        <v>0</v>
      </c>
      <c r="D3137">
        <v>0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f t="shared" si="48"/>
        <v>16</v>
      </c>
    </row>
    <row r="3138" spans="1:24" x14ac:dyDescent="0.25">
      <c r="A3138" t="s">
        <v>3028</v>
      </c>
      <c r="B3138" t="s">
        <v>3272</v>
      </c>
      <c r="C3138">
        <v>0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f t="shared" si="48"/>
        <v>16</v>
      </c>
    </row>
    <row r="3139" spans="1:24" x14ac:dyDescent="0.25">
      <c r="A3139" t="s">
        <v>3040</v>
      </c>
      <c r="B3139" t="s">
        <v>3272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f t="shared" ref="X3139:X3202" si="49">COUNTIF(H3139:W3139,0)</f>
        <v>16</v>
      </c>
    </row>
    <row r="3140" spans="1:24" x14ac:dyDescent="0.25">
      <c r="A3140" t="s">
        <v>3041</v>
      </c>
      <c r="B3140" t="s">
        <v>3272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f t="shared" si="49"/>
        <v>16</v>
      </c>
    </row>
    <row r="3141" spans="1:24" x14ac:dyDescent="0.25">
      <c r="A3141" t="s">
        <v>3047</v>
      </c>
      <c r="B3141" t="s">
        <v>3272</v>
      </c>
      <c r="C3141">
        <v>0</v>
      </c>
      <c r="D3141">
        <v>0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f t="shared" si="49"/>
        <v>16</v>
      </c>
    </row>
    <row r="3142" spans="1:24" x14ac:dyDescent="0.25">
      <c r="A3142" t="s">
        <v>3049</v>
      </c>
      <c r="B3142" t="s">
        <v>3272</v>
      </c>
      <c r="C3142">
        <v>0</v>
      </c>
      <c r="D3142">
        <v>0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f t="shared" si="49"/>
        <v>16</v>
      </c>
    </row>
    <row r="3143" spans="1:24" x14ac:dyDescent="0.25">
      <c r="A3143" t="s">
        <v>3067</v>
      </c>
      <c r="B3143" t="s">
        <v>3272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f t="shared" si="49"/>
        <v>16</v>
      </c>
    </row>
    <row r="3144" spans="1:24" x14ac:dyDescent="0.25">
      <c r="A3144" t="s">
        <v>3074</v>
      </c>
      <c r="B3144" t="s">
        <v>3272</v>
      </c>
      <c r="C3144">
        <v>0</v>
      </c>
      <c r="D3144">
        <v>0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f t="shared" si="49"/>
        <v>16</v>
      </c>
    </row>
    <row r="3145" spans="1:24" x14ac:dyDescent="0.25">
      <c r="A3145" t="s">
        <v>3080</v>
      </c>
      <c r="B3145" t="s">
        <v>3272</v>
      </c>
      <c r="C3145">
        <v>0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f t="shared" si="49"/>
        <v>16</v>
      </c>
    </row>
    <row r="3146" spans="1:24" x14ac:dyDescent="0.25">
      <c r="A3146" t="s">
        <v>3081</v>
      </c>
      <c r="B3146" t="s">
        <v>3272</v>
      </c>
      <c r="C3146">
        <v>0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f t="shared" si="49"/>
        <v>16</v>
      </c>
    </row>
    <row r="3147" spans="1:24" x14ac:dyDescent="0.25">
      <c r="A3147" t="s">
        <v>3102</v>
      </c>
      <c r="B3147" t="s">
        <v>3272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f t="shared" si="49"/>
        <v>16</v>
      </c>
    </row>
    <row r="3148" spans="1:24" x14ac:dyDescent="0.25">
      <c r="A3148" t="s">
        <v>3103</v>
      </c>
      <c r="B3148" t="s">
        <v>3272</v>
      </c>
      <c r="C3148">
        <v>0</v>
      </c>
      <c r="D3148">
        <v>0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f t="shared" si="49"/>
        <v>16</v>
      </c>
    </row>
    <row r="3149" spans="1:24" x14ac:dyDescent="0.25">
      <c r="A3149" t="s">
        <v>3104</v>
      </c>
      <c r="B3149" t="s">
        <v>3272</v>
      </c>
      <c r="C3149">
        <v>0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f t="shared" si="49"/>
        <v>16</v>
      </c>
    </row>
    <row r="3150" spans="1:24" x14ac:dyDescent="0.25">
      <c r="A3150" t="s">
        <v>3106</v>
      </c>
      <c r="B3150" t="s">
        <v>3272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f t="shared" si="49"/>
        <v>16</v>
      </c>
    </row>
    <row r="3151" spans="1:24" x14ac:dyDescent="0.25">
      <c r="A3151" t="s">
        <v>3107</v>
      </c>
      <c r="B3151" t="s">
        <v>3272</v>
      </c>
      <c r="C3151">
        <v>0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f t="shared" si="49"/>
        <v>16</v>
      </c>
    </row>
    <row r="3152" spans="1:24" x14ac:dyDescent="0.25">
      <c r="A3152" t="s">
        <v>3110</v>
      </c>
      <c r="B3152" t="s">
        <v>3272</v>
      </c>
      <c r="C3152">
        <v>0</v>
      </c>
      <c r="D3152">
        <v>0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f t="shared" si="49"/>
        <v>16</v>
      </c>
    </row>
    <row r="3153" spans="1:24" x14ac:dyDescent="0.25">
      <c r="A3153" t="s">
        <v>3111</v>
      </c>
      <c r="B3153" t="s">
        <v>3272</v>
      </c>
      <c r="C3153">
        <v>0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f t="shared" si="49"/>
        <v>16</v>
      </c>
    </row>
    <row r="3154" spans="1:24" x14ac:dyDescent="0.25">
      <c r="A3154" t="s">
        <v>3112</v>
      </c>
      <c r="B3154" t="s">
        <v>3272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f t="shared" si="49"/>
        <v>16</v>
      </c>
    </row>
    <row r="3155" spans="1:24" x14ac:dyDescent="0.25">
      <c r="A3155" t="s">
        <v>3113</v>
      </c>
      <c r="B3155" t="s">
        <v>3272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f t="shared" si="49"/>
        <v>16</v>
      </c>
    </row>
    <row r="3156" spans="1:24" x14ac:dyDescent="0.25">
      <c r="A3156" t="s">
        <v>3114</v>
      </c>
      <c r="B3156" t="s">
        <v>3272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f t="shared" si="49"/>
        <v>16</v>
      </c>
    </row>
    <row r="3157" spans="1:24" x14ac:dyDescent="0.25">
      <c r="A3157" t="s">
        <v>3114</v>
      </c>
      <c r="B3157" t="s">
        <v>3272</v>
      </c>
      <c r="C3157">
        <v>0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f t="shared" si="49"/>
        <v>16</v>
      </c>
    </row>
    <row r="3158" spans="1:24" x14ac:dyDescent="0.25">
      <c r="A3158" t="s">
        <v>3115</v>
      </c>
      <c r="B3158" t="s">
        <v>3272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f t="shared" si="49"/>
        <v>16</v>
      </c>
    </row>
    <row r="3159" spans="1:24" x14ac:dyDescent="0.25">
      <c r="A3159" t="s">
        <v>3116</v>
      </c>
      <c r="B3159" t="s">
        <v>3272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f t="shared" si="49"/>
        <v>16</v>
      </c>
    </row>
    <row r="3160" spans="1:24" x14ac:dyDescent="0.25">
      <c r="A3160" t="s">
        <v>3117</v>
      </c>
      <c r="B3160" t="s">
        <v>3272</v>
      </c>
      <c r="C3160">
        <v>0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f t="shared" si="49"/>
        <v>16</v>
      </c>
    </row>
    <row r="3161" spans="1:24" x14ac:dyDescent="0.25">
      <c r="A3161" t="s">
        <v>3118</v>
      </c>
      <c r="B3161" t="s">
        <v>3272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f t="shared" si="49"/>
        <v>16</v>
      </c>
    </row>
    <row r="3162" spans="1:24" x14ac:dyDescent="0.25">
      <c r="A3162" t="s">
        <v>3119</v>
      </c>
      <c r="B3162" t="s">
        <v>3272</v>
      </c>
      <c r="C3162">
        <v>0</v>
      </c>
      <c r="D3162">
        <v>0</v>
      </c>
      <c r="E3162">
        <v>0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f t="shared" si="49"/>
        <v>16</v>
      </c>
    </row>
    <row r="3163" spans="1:24" x14ac:dyDescent="0.25">
      <c r="A3163" t="s">
        <v>3120</v>
      </c>
      <c r="B3163" t="s">
        <v>3272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f t="shared" si="49"/>
        <v>16</v>
      </c>
    </row>
    <row r="3164" spans="1:24" x14ac:dyDescent="0.25">
      <c r="A3164" t="s">
        <v>3121</v>
      </c>
      <c r="B3164" t="s">
        <v>3272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f t="shared" si="49"/>
        <v>16</v>
      </c>
    </row>
    <row r="3165" spans="1:24" x14ac:dyDescent="0.25">
      <c r="A3165" t="s">
        <v>3122</v>
      </c>
      <c r="B3165" t="s">
        <v>3272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f t="shared" si="49"/>
        <v>16</v>
      </c>
    </row>
    <row r="3166" spans="1:24" x14ac:dyDescent="0.25">
      <c r="A3166" t="s">
        <v>3123</v>
      </c>
      <c r="B3166" t="s">
        <v>3272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f t="shared" si="49"/>
        <v>16</v>
      </c>
    </row>
    <row r="3167" spans="1:24" x14ac:dyDescent="0.25">
      <c r="A3167" t="s">
        <v>3124</v>
      </c>
      <c r="B3167" t="s">
        <v>3272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f t="shared" si="49"/>
        <v>16</v>
      </c>
    </row>
    <row r="3168" spans="1:24" x14ac:dyDescent="0.25">
      <c r="A3168" t="s">
        <v>3125</v>
      </c>
      <c r="B3168" t="s">
        <v>3272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f t="shared" si="49"/>
        <v>16</v>
      </c>
    </row>
    <row r="3169" spans="1:24" x14ac:dyDescent="0.25">
      <c r="A3169" t="s">
        <v>3126</v>
      </c>
      <c r="B3169" t="s">
        <v>3272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f t="shared" si="49"/>
        <v>16</v>
      </c>
    </row>
    <row r="3170" spans="1:24" x14ac:dyDescent="0.25">
      <c r="A3170" t="s">
        <v>3127</v>
      </c>
      <c r="B3170" t="s">
        <v>3272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6564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f t="shared" si="49"/>
        <v>15</v>
      </c>
    </row>
    <row r="3171" spans="1:24" x14ac:dyDescent="0.25">
      <c r="A3171" t="s">
        <v>3128</v>
      </c>
      <c r="B3171" t="s">
        <v>3272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f t="shared" si="49"/>
        <v>16</v>
      </c>
    </row>
    <row r="3172" spans="1:24" x14ac:dyDescent="0.25">
      <c r="A3172" t="s">
        <v>3130</v>
      </c>
      <c r="B3172" t="s">
        <v>3272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f t="shared" si="49"/>
        <v>16</v>
      </c>
    </row>
    <row r="3173" spans="1:24" x14ac:dyDescent="0.25">
      <c r="A3173" t="s">
        <v>3131</v>
      </c>
      <c r="B3173" t="s">
        <v>3272</v>
      </c>
      <c r="C3173">
        <v>0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f t="shared" si="49"/>
        <v>16</v>
      </c>
    </row>
    <row r="3174" spans="1:24" x14ac:dyDescent="0.25">
      <c r="A3174" t="s">
        <v>3132</v>
      </c>
      <c r="B3174" t="s">
        <v>3272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f t="shared" si="49"/>
        <v>16</v>
      </c>
    </row>
    <row r="3175" spans="1:24" x14ac:dyDescent="0.25">
      <c r="A3175" t="s">
        <v>3133</v>
      </c>
      <c r="B3175" t="s">
        <v>3272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f t="shared" si="49"/>
        <v>16</v>
      </c>
    </row>
    <row r="3176" spans="1:24" x14ac:dyDescent="0.25">
      <c r="A3176" t="s">
        <v>3134</v>
      </c>
      <c r="B3176" t="s">
        <v>3272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f t="shared" si="49"/>
        <v>16</v>
      </c>
    </row>
    <row r="3177" spans="1:24" x14ac:dyDescent="0.25">
      <c r="A3177" t="s">
        <v>3135</v>
      </c>
      <c r="B3177" t="s">
        <v>3272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f t="shared" si="49"/>
        <v>16</v>
      </c>
    </row>
    <row r="3178" spans="1:24" x14ac:dyDescent="0.25">
      <c r="A3178" t="s">
        <v>3136</v>
      </c>
      <c r="B3178" t="s">
        <v>3272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f t="shared" si="49"/>
        <v>16</v>
      </c>
    </row>
    <row r="3179" spans="1:24" x14ac:dyDescent="0.25">
      <c r="A3179" t="s">
        <v>3137</v>
      </c>
      <c r="B3179" t="s">
        <v>3272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f t="shared" si="49"/>
        <v>16</v>
      </c>
    </row>
    <row r="3180" spans="1:24" x14ac:dyDescent="0.25">
      <c r="A3180" t="s">
        <v>3138</v>
      </c>
      <c r="B3180" t="s">
        <v>3272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f t="shared" si="49"/>
        <v>16</v>
      </c>
    </row>
    <row r="3181" spans="1:24" x14ac:dyDescent="0.25">
      <c r="A3181" t="s">
        <v>3139</v>
      </c>
      <c r="B3181" t="s">
        <v>3272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f t="shared" si="49"/>
        <v>16</v>
      </c>
    </row>
    <row r="3182" spans="1:24" x14ac:dyDescent="0.25">
      <c r="A3182" t="s">
        <v>3140</v>
      </c>
      <c r="B3182" t="s">
        <v>3272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f t="shared" si="49"/>
        <v>16</v>
      </c>
    </row>
    <row r="3183" spans="1:24" x14ac:dyDescent="0.25">
      <c r="A3183" t="s">
        <v>3141</v>
      </c>
      <c r="B3183" t="s">
        <v>3272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f t="shared" si="49"/>
        <v>16</v>
      </c>
    </row>
    <row r="3184" spans="1:24" x14ac:dyDescent="0.25">
      <c r="A3184" t="s">
        <v>176</v>
      </c>
      <c r="B3184" t="s">
        <v>3287</v>
      </c>
      <c r="C3184">
        <v>0</v>
      </c>
      <c r="D3184">
        <v>6995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f t="shared" si="49"/>
        <v>16</v>
      </c>
    </row>
    <row r="3185" spans="1:24" x14ac:dyDescent="0.25">
      <c r="A3185" t="s">
        <v>190</v>
      </c>
      <c r="B3185" t="s">
        <v>3287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f t="shared" si="49"/>
        <v>16</v>
      </c>
    </row>
    <row r="3186" spans="1:24" x14ac:dyDescent="0.25">
      <c r="A3186" t="s">
        <v>217</v>
      </c>
      <c r="B3186" t="s">
        <v>3287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f t="shared" si="49"/>
        <v>16</v>
      </c>
    </row>
    <row r="3187" spans="1:24" x14ac:dyDescent="0.25">
      <c r="A3187" t="s">
        <v>238</v>
      </c>
      <c r="B3187" t="s">
        <v>3287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f t="shared" si="49"/>
        <v>16</v>
      </c>
    </row>
    <row r="3188" spans="1:24" x14ac:dyDescent="0.25">
      <c r="A3188" t="s">
        <v>260</v>
      </c>
      <c r="B3188" t="s">
        <v>3287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f t="shared" si="49"/>
        <v>16</v>
      </c>
    </row>
    <row r="3189" spans="1:24" x14ac:dyDescent="0.25">
      <c r="A3189" t="s">
        <v>533</v>
      </c>
      <c r="B3189" t="s">
        <v>3287</v>
      </c>
      <c r="C3189">
        <v>0</v>
      </c>
      <c r="D3189">
        <v>0</v>
      </c>
      <c r="E3189">
        <v>0</v>
      </c>
      <c r="F3189">
        <v>1570802</v>
      </c>
      <c r="G3189">
        <v>1504051</v>
      </c>
      <c r="H3189">
        <v>1495597</v>
      </c>
      <c r="I3189">
        <v>1441349</v>
      </c>
      <c r="J3189">
        <v>1467733</v>
      </c>
      <c r="K3189">
        <v>1523332</v>
      </c>
      <c r="L3189">
        <v>19324900</v>
      </c>
      <c r="M3189">
        <v>20194556</v>
      </c>
      <c r="N3189">
        <v>20237283</v>
      </c>
      <c r="O3189">
        <v>26236157</v>
      </c>
      <c r="P3189">
        <v>25561108</v>
      </c>
      <c r="Q3189">
        <v>25100220</v>
      </c>
      <c r="R3189">
        <v>1517631</v>
      </c>
      <c r="S3189">
        <v>1472841</v>
      </c>
      <c r="T3189">
        <v>1695407</v>
      </c>
      <c r="U3189">
        <v>31748753</v>
      </c>
      <c r="V3189">
        <v>33657065</v>
      </c>
      <c r="W3189">
        <v>33923500</v>
      </c>
      <c r="X3189">
        <f t="shared" si="49"/>
        <v>0</v>
      </c>
    </row>
    <row r="3190" spans="1:24" x14ac:dyDescent="0.25">
      <c r="A3190" t="s">
        <v>1659</v>
      </c>
      <c r="B3190" t="s">
        <v>3287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1282</v>
      </c>
      <c r="P3190">
        <v>19659</v>
      </c>
      <c r="Q3190">
        <v>9456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f t="shared" si="49"/>
        <v>13</v>
      </c>
    </row>
    <row r="3191" spans="1:24" x14ac:dyDescent="0.25">
      <c r="A3191" t="s">
        <v>1844</v>
      </c>
      <c r="B3191" t="s">
        <v>3287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f t="shared" si="49"/>
        <v>16</v>
      </c>
    </row>
    <row r="3192" spans="1:24" x14ac:dyDescent="0.25">
      <c r="A3192" t="s">
        <v>1858</v>
      </c>
      <c r="B3192" t="s">
        <v>3287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1937</v>
      </c>
      <c r="J3192">
        <v>0</v>
      </c>
      <c r="K3192">
        <v>0</v>
      </c>
      <c r="L3192">
        <v>0</v>
      </c>
      <c r="M3192">
        <v>5369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f t="shared" si="49"/>
        <v>14</v>
      </c>
    </row>
    <row r="3193" spans="1:24" x14ac:dyDescent="0.25">
      <c r="A3193" t="s">
        <v>2051</v>
      </c>
      <c r="B3193" t="s">
        <v>3287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980861</v>
      </c>
      <c r="V3193">
        <v>932637</v>
      </c>
      <c r="W3193">
        <v>678523</v>
      </c>
      <c r="X3193">
        <f t="shared" si="49"/>
        <v>13</v>
      </c>
    </row>
    <row r="3194" spans="1:24" x14ac:dyDescent="0.25">
      <c r="A3194" t="s">
        <v>2298</v>
      </c>
      <c r="B3194" t="s">
        <v>3287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26153831</v>
      </c>
      <c r="P3194">
        <v>23795643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f t="shared" si="49"/>
        <v>14</v>
      </c>
    </row>
    <row r="3195" spans="1:24" x14ac:dyDescent="0.25">
      <c r="A3195" t="s">
        <v>2356</v>
      </c>
      <c r="B3195" t="s">
        <v>3287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92593</v>
      </c>
      <c r="P3195">
        <v>90518</v>
      </c>
      <c r="Q3195">
        <v>88955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f t="shared" si="49"/>
        <v>13</v>
      </c>
    </row>
    <row r="3196" spans="1:24" x14ac:dyDescent="0.25">
      <c r="A3196" t="s">
        <v>2384</v>
      </c>
      <c r="B3196" t="s">
        <v>3287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f t="shared" si="49"/>
        <v>16</v>
      </c>
    </row>
    <row r="3197" spans="1:24" x14ac:dyDescent="0.25">
      <c r="A3197" t="s">
        <v>2394</v>
      </c>
      <c r="B3197" t="s">
        <v>3287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f t="shared" si="49"/>
        <v>16</v>
      </c>
    </row>
    <row r="3198" spans="1:24" x14ac:dyDescent="0.25">
      <c r="A3198" t="s">
        <v>2425</v>
      </c>
      <c r="B3198" t="s">
        <v>3287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f t="shared" si="49"/>
        <v>16</v>
      </c>
    </row>
    <row r="3199" spans="1:24" x14ac:dyDescent="0.25">
      <c r="A3199" t="s">
        <v>2439</v>
      </c>
      <c r="B3199" t="s">
        <v>3287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f t="shared" si="49"/>
        <v>16</v>
      </c>
    </row>
    <row r="3200" spans="1:24" x14ac:dyDescent="0.25">
      <c r="A3200" t="s">
        <v>2456</v>
      </c>
      <c r="B3200" t="s">
        <v>3287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f t="shared" si="49"/>
        <v>16</v>
      </c>
    </row>
    <row r="3201" spans="1:24" x14ac:dyDescent="0.25">
      <c r="A3201" t="s">
        <v>2520</v>
      </c>
      <c r="B3201" t="s">
        <v>3287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f t="shared" si="49"/>
        <v>16</v>
      </c>
    </row>
    <row r="3202" spans="1:24" x14ac:dyDescent="0.25">
      <c r="A3202" t="s">
        <v>2556</v>
      </c>
      <c r="B3202" t="s">
        <v>3287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f t="shared" si="49"/>
        <v>16</v>
      </c>
    </row>
    <row r="3203" spans="1:24" x14ac:dyDescent="0.25">
      <c r="A3203" t="s">
        <v>2595</v>
      </c>
      <c r="B3203" t="s">
        <v>3287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f t="shared" ref="X3203:X3266" si="50">COUNTIF(H3203:W3203,0)</f>
        <v>16</v>
      </c>
    </row>
    <row r="3204" spans="1:24" x14ac:dyDescent="0.25">
      <c r="A3204" t="s">
        <v>2631</v>
      </c>
      <c r="B3204" t="s">
        <v>3287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24027</v>
      </c>
      <c r="S3204">
        <v>23429</v>
      </c>
      <c r="T3204">
        <v>0</v>
      </c>
      <c r="U3204">
        <v>0</v>
      </c>
      <c r="V3204">
        <v>0</v>
      </c>
      <c r="W3204">
        <v>0</v>
      </c>
      <c r="X3204">
        <f t="shared" si="50"/>
        <v>14</v>
      </c>
    </row>
    <row r="3205" spans="1:24" x14ac:dyDescent="0.25">
      <c r="A3205" t="s">
        <v>2638</v>
      </c>
      <c r="B3205" t="s">
        <v>3287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f t="shared" si="50"/>
        <v>16</v>
      </c>
    </row>
    <row r="3206" spans="1:24" x14ac:dyDescent="0.25">
      <c r="A3206" t="s">
        <v>2648</v>
      </c>
      <c r="B3206" t="s">
        <v>3287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f t="shared" si="50"/>
        <v>16</v>
      </c>
    </row>
    <row r="3207" spans="1:24" x14ac:dyDescent="0.25">
      <c r="A3207" t="s">
        <v>2760</v>
      </c>
      <c r="B3207" t="s">
        <v>3287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f t="shared" si="50"/>
        <v>16</v>
      </c>
    </row>
    <row r="3208" spans="1:24" x14ac:dyDescent="0.25">
      <c r="A3208" t="s">
        <v>2767</v>
      </c>
      <c r="B3208" t="s">
        <v>3287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f t="shared" si="50"/>
        <v>16</v>
      </c>
    </row>
    <row r="3209" spans="1:24" x14ac:dyDescent="0.25">
      <c r="A3209" t="s">
        <v>2862</v>
      </c>
      <c r="B3209" t="s">
        <v>3287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f t="shared" si="50"/>
        <v>16</v>
      </c>
    </row>
    <row r="3210" spans="1:24" x14ac:dyDescent="0.25">
      <c r="A3210" t="s">
        <v>2900</v>
      </c>
      <c r="B3210" t="s">
        <v>3287</v>
      </c>
      <c r="C3210">
        <v>0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5688</v>
      </c>
      <c r="J3210">
        <v>0</v>
      </c>
      <c r="K3210">
        <v>0</v>
      </c>
      <c r="L3210">
        <v>4401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f t="shared" si="50"/>
        <v>14</v>
      </c>
    </row>
    <row r="3211" spans="1:24" x14ac:dyDescent="0.25">
      <c r="A3211" t="s">
        <v>3142</v>
      </c>
      <c r="B3211" t="s">
        <v>3287</v>
      </c>
      <c r="C3211">
        <v>0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f t="shared" si="50"/>
        <v>16</v>
      </c>
    </row>
    <row r="3212" spans="1:24" x14ac:dyDescent="0.25">
      <c r="A3212" t="s">
        <v>3143</v>
      </c>
      <c r="B3212" t="s">
        <v>3287</v>
      </c>
      <c r="C3212">
        <v>0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f t="shared" si="50"/>
        <v>16</v>
      </c>
    </row>
    <row r="3213" spans="1:24" x14ac:dyDescent="0.25">
      <c r="A3213" t="s">
        <v>3146</v>
      </c>
      <c r="B3213" t="s">
        <v>3287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f t="shared" si="50"/>
        <v>16</v>
      </c>
    </row>
    <row r="3214" spans="1:24" x14ac:dyDescent="0.25">
      <c r="A3214" t="s">
        <v>3148</v>
      </c>
      <c r="B3214" t="s">
        <v>3287</v>
      </c>
      <c r="C3214">
        <v>0</v>
      </c>
      <c r="D3214">
        <v>0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f t="shared" si="50"/>
        <v>16</v>
      </c>
    </row>
    <row r="3215" spans="1:24" x14ac:dyDescent="0.25">
      <c r="A3215" t="s">
        <v>3149</v>
      </c>
      <c r="B3215" t="s">
        <v>3287</v>
      </c>
      <c r="C3215">
        <v>0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f t="shared" si="50"/>
        <v>16</v>
      </c>
    </row>
    <row r="3216" spans="1:24" x14ac:dyDescent="0.25">
      <c r="A3216" t="s">
        <v>3150</v>
      </c>
      <c r="B3216" t="s">
        <v>3287</v>
      </c>
      <c r="C3216">
        <v>0</v>
      </c>
      <c r="D3216">
        <v>0</v>
      </c>
      <c r="E3216">
        <v>0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f t="shared" si="50"/>
        <v>16</v>
      </c>
    </row>
    <row r="3217" spans="1:24" x14ac:dyDescent="0.25">
      <c r="A3217" t="s">
        <v>3151</v>
      </c>
      <c r="B3217" t="s">
        <v>3287</v>
      </c>
      <c r="C3217">
        <v>0</v>
      </c>
      <c r="D3217">
        <v>0</v>
      </c>
      <c r="E3217">
        <v>0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f t="shared" si="50"/>
        <v>16</v>
      </c>
    </row>
    <row r="3218" spans="1:24" x14ac:dyDescent="0.25">
      <c r="A3218" t="s">
        <v>3152</v>
      </c>
      <c r="B3218" t="s">
        <v>3287</v>
      </c>
      <c r="C3218">
        <v>0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f t="shared" si="50"/>
        <v>16</v>
      </c>
    </row>
    <row r="3219" spans="1:24" x14ac:dyDescent="0.25">
      <c r="A3219" t="s">
        <v>3153</v>
      </c>
      <c r="B3219" t="s">
        <v>3287</v>
      </c>
      <c r="C3219">
        <v>0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f t="shared" si="50"/>
        <v>16</v>
      </c>
    </row>
    <row r="3220" spans="1:24" x14ac:dyDescent="0.25">
      <c r="A3220" t="s">
        <v>3154</v>
      </c>
      <c r="B3220" t="s">
        <v>3287</v>
      </c>
      <c r="C3220">
        <v>0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f t="shared" si="50"/>
        <v>16</v>
      </c>
    </row>
    <row r="3221" spans="1:24" x14ac:dyDescent="0.25">
      <c r="A3221" t="s">
        <v>3155</v>
      </c>
      <c r="B3221" t="s">
        <v>3287</v>
      </c>
      <c r="C3221">
        <v>0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f t="shared" si="50"/>
        <v>16</v>
      </c>
    </row>
    <row r="3222" spans="1:24" x14ac:dyDescent="0.25">
      <c r="A3222" t="s">
        <v>3156</v>
      </c>
      <c r="B3222" t="s">
        <v>3287</v>
      </c>
      <c r="C3222">
        <v>0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f t="shared" si="50"/>
        <v>16</v>
      </c>
    </row>
    <row r="3223" spans="1:24" x14ac:dyDescent="0.25">
      <c r="A3223" t="s">
        <v>3157</v>
      </c>
      <c r="B3223" t="s">
        <v>3287</v>
      </c>
      <c r="C3223">
        <v>0</v>
      </c>
      <c r="D3223">
        <v>0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f t="shared" si="50"/>
        <v>16</v>
      </c>
    </row>
    <row r="3224" spans="1:24" x14ac:dyDescent="0.25">
      <c r="A3224" t="s">
        <v>3158</v>
      </c>
      <c r="B3224" t="s">
        <v>3287</v>
      </c>
      <c r="C3224">
        <v>0</v>
      </c>
      <c r="D3224">
        <v>0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f t="shared" si="50"/>
        <v>16</v>
      </c>
    </row>
    <row r="3225" spans="1:24" x14ac:dyDescent="0.25">
      <c r="A3225" t="s">
        <v>3160</v>
      </c>
      <c r="B3225" t="s">
        <v>3287</v>
      </c>
      <c r="C3225">
        <v>0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f t="shared" si="50"/>
        <v>16</v>
      </c>
    </row>
    <row r="3226" spans="1:24" x14ac:dyDescent="0.25">
      <c r="A3226" t="s">
        <v>3161</v>
      </c>
      <c r="B3226" t="s">
        <v>3287</v>
      </c>
      <c r="C3226">
        <v>0</v>
      </c>
      <c r="D3226">
        <v>0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f t="shared" si="50"/>
        <v>16</v>
      </c>
    </row>
    <row r="3227" spans="1:24" x14ac:dyDescent="0.25">
      <c r="A3227" t="s">
        <v>3161</v>
      </c>
      <c r="B3227" t="s">
        <v>3287</v>
      </c>
      <c r="C3227">
        <v>0</v>
      </c>
      <c r="D3227">
        <v>0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f t="shared" si="50"/>
        <v>16</v>
      </c>
    </row>
    <row r="3228" spans="1:24" x14ac:dyDescent="0.25">
      <c r="A3228" t="s">
        <v>3163</v>
      </c>
      <c r="B3228" t="s">
        <v>3287</v>
      </c>
      <c r="C3228">
        <v>0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f t="shared" si="50"/>
        <v>16</v>
      </c>
    </row>
    <row r="3229" spans="1:24" x14ac:dyDescent="0.25">
      <c r="A3229" t="s">
        <v>3164</v>
      </c>
      <c r="B3229" t="s">
        <v>3287</v>
      </c>
      <c r="C3229">
        <v>0</v>
      </c>
      <c r="D3229">
        <v>0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f t="shared" si="50"/>
        <v>16</v>
      </c>
    </row>
    <row r="3230" spans="1:24" x14ac:dyDescent="0.25">
      <c r="A3230" t="s">
        <v>3164</v>
      </c>
      <c r="B3230" t="s">
        <v>3287</v>
      </c>
      <c r="C3230">
        <v>0</v>
      </c>
      <c r="D3230">
        <v>0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f t="shared" si="50"/>
        <v>16</v>
      </c>
    </row>
    <row r="3231" spans="1:24" x14ac:dyDescent="0.25">
      <c r="A3231" t="s">
        <v>3165</v>
      </c>
      <c r="B3231" t="s">
        <v>3287</v>
      </c>
      <c r="C3231">
        <v>0</v>
      </c>
      <c r="D3231">
        <v>0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f t="shared" si="50"/>
        <v>16</v>
      </c>
    </row>
    <row r="3232" spans="1:24" x14ac:dyDescent="0.25">
      <c r="A3232" t="s">
        <v>3166</v>
      </c>
      <c r="B3232" t="s">
        <v>3287</v>
      </c>
      <c r="C3232">
        <v>0</v>
      </c>
      <c r="D3232">
        <v>0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f t="shared" si="50"/>
        <v>16</v>
      </c>
    </row>
    <row r="3233" spans="1:24" x14ac:dyDescent="0.25">
      <c r="A3233" t="s">
        <v>3167</v>
      </c>
      <c r="B3233" t="s">
        <v>3287</v>
      </c>
      <c r="C3233">
        <v>0</v>
      </c>
      <c r="D3233">
        <v>0</v>
      </c>
      <c r="E3233">
        <v>0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f t="shared" si="50"/>
        <v>16</v>
      </c>
    </row>
    <row r="3234" spans="1:24" x14ac:dyDescent="0.25">
      <c r="A3234" t="s">
        <v>3169</v>
      </c>
      <c r="B3234" t="s">
        <v>3287</v>
      </c>
      <c r="C3234">
        <v>0</v>
      </c>
      <c r="D3234">
        <v>0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f t="shared" si="50"/>
        <v>16</v>
      </c>
    </row>
    <row r="3235" spans="1:24" x14ac:dyDescent="0.25">
      <c r="A3235" t="s">
        <v>322</v>
      </c>
      <c r="B3235" t="s">
        <v>3287</v>
      </c>
      <c r="C3235">
        <v>0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f t="shared" si="50"/>
        <v>16</v>
      </c>
    </row>
    <row r="3236" spans="1:24" x14ac:dyDescent="0.25">
      <c r="A3236" t="s">
        <v>3171</v>
      </c>
      <c r="B3236" t="s">
        <v>3287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f t="shared" si="50"/>
        <v>16</v>
      </c>
    </row>
    <row r="3237" spans="1:24" x14ac:dyDescent="0.25">
      <c r="A3237" t="s">
        <v>3172</v>
      </c>
      <c r="B3237" t="s">
        <v>3287</v>
      </c>
      <c r="C3237">
        <v>0</v>
      </c>
      <c r="D3237">
        <v>0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f t="shared" si="50"/>
        <v>16</v>
      </c>
    </row>
    <row r="3238" spans="1:24" x14ac:dyDescent="0.25">
      <c r="A3238" t="s">
        <v>3172</v>
      </c>
      <c r="B3238" t="s">
        <v>3287</v>
      </c>
      <c r="C3238">
        <v>0</v>
      </c>
      <c r="D3238">
        <v>0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f t="shared" si="50"/>
        <v>16</v>
      </c>
    </row>
    <row r="3239" spans="1:24" x14ac:dyDescent="0.25">
      <c r="A3239" t="s">
        <v>2935</v>
      </c>
      <c r="B3239" t="s">
        <v>3287</v>
      </c>
      <c r="C3239">
        <v>0</v>
      </c>
      <c r="D3239">
        <v>0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f t="shared" si="50"/>
        <v>16</v>
      </c>
    </row>
    <row r="3240" spans="1:24" x14ac:dyDescent="0.25">
      <c r="A3240" t="s">
        <v>3173</v>
      </c>
      <c r="B3240" t="s">
        <v>3287</v>
      </c>
      <c r="C3240">
        <v>0</v>
      </c>
      <c r="D3240">
        <v>0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f t="shared" si="50"/>
        <v>16</v>
      </c>
    </row>
    <row r="3241" spans="1:24" x14ac:dyDescent="0.25">
      <c r="A3241" t="s">
        <v>3174</v>
      </c>
      <c r="B3241" t="s">
        <v>3287</v>
      </c>
      <c r="C3241">
        <v>0</v>
      </c>
      <c r="D3241">
        <v>0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f t="shared" si="50"/>
        <v>16</v>
      </c>
    </row>
    <row r="3242" spans="1:24" x14ac:dyDescent="0.25">
      <c r="A3242" t="s">
        <v>3175</v>
      </c>
      <c r="B3242" t="s">
        <v>3287</v>
      </c>
      <c r="C3242">
        <v>0</v>
      </c>
      <c r="D3242">
        <v>0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f t="shared" si="50"/>
        <v>16</v>
      </c>
    </row>
    <row r="3243" spans="1:24" x14ac:dyDescent="0.25">
      <c r="A3243" t="s">
        <v>3176</v>
      </c>
      <c r="B3243" t="s">
        <v>3287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f t="shared" si="50"/>
        <v>16</v>
      </c>
    </row>
    <row r="3244" spans="1:24" x14ac:dyDescent="0.25">
      <c r="A3244" t="s">
        <v>3178</v>
      </c>
      <c r="B3244" t="s">
        <v>3287</v>
      </c>
      <c r="C3244">
        <v>0</v>
      </c>
      <c r="D3244">
        <v>0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f t="shared" si="50"/>
        <v>16</v>
      </c>
    </row>
    <row r="3245" spans="1:24" x14ac:dyDescent="0.25">
      <c r="A3245" t="s">
        <v>3179</v>
      </c>
      <c r="B3245" t="s">
        <v>3287</v>
      </c>
      <c r="C3245">
        <v>0</v>
      </c>
      <c r="D3245">
        <v>0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f t="shared" si="50"/>
        <v>16</v>
      </c>
    </row>
    <row r="3246" spans="1:24" x14ac:dyDescent="0.25">
      <c r="A3246" t="s">
        <v>3180</v>
      </c>
      <c r="B3246" t="s">
        <v>3287</v>
      </c>
      <c r="C3246">
        <v>0</v>
      </c>
      <c r="D3246">
        <v>0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f t="shared" si="50"/>
        <v>16</v>
      </c>
    </row>
    <row r="3247" spans="1:24" x14ac:dyDescent="0.25">
      <c r="A3247" t="s">
        <v>3183</v>
      </c>
      <c r="B3247" t="s">
        <v>3287</v>
      </c>
      <c r="C3247">
        <v>0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f t="shared" si="50"/>
        <v>16</v>
      </c>
    </row>
    <row r="3248" spans="1:24" x14ac:dyDescent="0.25">
      <c r="A3248" t="s">
        <v>3184</v>
      </c>
      <c r="B3248" t="s">
        <v>3287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f t="shared" si="50"/>
        <v>16</v>
      </c>
    </row>
    <row r="3249" spans="1:24" x14ac:dyDescent="0.25">
      <c r="A3249" t="s">
        <v>3185</v>
      </c>
      <c r="B3249" t="s">
        <v>3287</v>
      </c>
      <c r="C3249">
        <v>0</v>
      </c>
      <c r="D3249">
        <v>0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f t="shared" si="50"/>
        <v>16</v>
      </c>
    </row>
    <row r="3250" spans="1:24" x14ac:dyDescent="0.25">
      <c r="A3250" t="s">
        <v>3187</v>
      </c>
      <c r="B3250" t="s">
        <v>3287</v>
      </c>
      <c r="C3250">
        <v>0</v>
      </c>
      <c r="D3250">
        <v>0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f t="shared" si="50"/>
        <v>16</v>
      </c>
    </row>
    <row r="3251" spans="1:24" x14ac:dyDescent="0.25">
      <c r="A3251" t="s">
        <v>3188</v>
      </c>
      <c r="B3251" t="s">
        <v>3287</v>
      </c>
      <c r="C3251">
        <v>0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f t="shared" si="50"/>
        <v>16</v>
      </c>
    </row>
    <row r="3252" spans="1:24" x14ac:dyDescent="0.25">
      <c r="A3252" t="s">
        <v>3189</v>
      </c>
      <c r="B3252" t="s">
        <v>3287</v>
      </c>
      <c r="C3252">
        <v>0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f t="shared" si="50"/>
        <v>16</v>
      </c>
    </row>
    <row r="3253" spans="1:24" x14ac:dyDescent="0.25">
      <c r="A3253" t="s">
        <v>3192</v>
      </c>
      <c r="B3253" t="s">
        <v>3287</v>
      </c>
      <c r="C3253">
        <v>0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f t="shared" si="50"/>
        <v>16</v>
      </c>
    </row>
    <row r="3254" spans="1:24" x14ac:dyDescent="0.25">
      <c r="A3254" t="s">
        <v>3196</v>
      </c>
      <c r="B3254" t="s">
        <v>3287</v>
      </c>
      <c r="C3254">
        <v>0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f t="shared" si="50"/>
        <v>16</v>
      </c>
    </row>
    <row r="3255" spans="1:24" x14ac:dyDescent="0.25">
      <c r="A3255" t="s">
        <v>3198</v>
      </c>
      <c r="B3255" t="s">
        <v>3287</v>
      </c>
      <c r="C3255">
        <v>0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f t="shared" si="50"/>
        <v>16</v>
      </c>
    </row>
    <row r="3256" spans="1:24" x14ac:dyDescent="0.25">
      <c r="A3256" t="s">
        <v>3199</v>
      </c>
      <c r="B3256" t="s">
        <v>3287</v>
      </c>
      <c r="C3256">
        <v>0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f t="shared" si="50"/>
        <v>16</v>
      </c>
    </row>
    <row r="3257" spans="1:24" x14ac:dyDescent="0.25">
      <c r="A3257" t="s">
        <v>3202</v>
      </c>
      <c r="B3257" t="s">
        <v>3287</v>
      </c>
      <c r="C3257">
        <v>0</v>
      </c>
      <c r="D3257">
        <v>0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11366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1017</v>
      </c>
      <c r="T3257">
        <v>0</v>
      </c>
      <c r="U3257">
        <v>0</v>
      </c>
      <c r="V3257">
        <v>0</v>
      </c>
      <c r="W3257">
        <v>0</v>
      </c>
      <c r="X3257">
        <f t="shared" si="50"/>
        <v>14</v>
      </c>
    </row>
    <row r="3258" spans="1:24" x14ac:dyDescent="0.25">
      <c r="A3258" t="s">
        <v>3203</v>
      </c>
      <c r="B3258" t="s">
        <v>3287</v>
      </c>
      <c r="C3258">
        <v>0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f t="shared" si="50"/>
        <v>16</v>
      </c>
    </row>
    <row r="3259" spans="1:24" x14ac:dyDescent="0.25">
      <c r="A3259" t="s">
        <v>3204</v>
      </c>
      <c r="B3259" t="s">
        <v>3287</v>
      </c>
      <c r="C3259">
        <v>0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f t="shared" si="50"/>
        <v>16</v>
      </c>
    </row>
    <row r="3260" spans="1:24" x14ac:dyDescent="0.25">
      <c r="A3260" t="s">
        <v>3205</v>
      </c>
      <c r="B3260" t="s">
        <v>3287</v>
      </c>
      <c r="C3260">
        <v>0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f t="shared" si="50"/>
        <v>16</v>
      </c>
    </row>
    <row r="3261" spans="1:24" x14ac:dyDescent="0.25">
      <c r="A3261" t="s">
        <v>3206</v>
      </c>
      <c r="B3261" t="s">
        <v>3287</v>
      </c>
      <c r="C3261">
        <v>0</v>
      </c>
      <c r="D3261">
        <v>0</v>
      </c>
      <c r="E3261">
        <v>0</v>
      </c>
      <c r="F3261">
        <v>2239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14072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f t="shared" si="50"/>
        <v>15</v>
      </c>
    </row>
    <row r="3262" spans="1:24" x14ac:dyDescent="0.25">
      <c r="A3262" t="s">
        <v>3207</v>
      </c>
      <c r="B3262" t="s">
        <v>3287</v>
      </c>
      <c r="C3262">
        <v>0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f t="shared" si="50"/>
        <v>16</v>
      </c>
    </row>
    <row r="3263" spans="1:24" x14ac:dyDescent="0.25">
      <c r="A3263" t="s">
        <v>3207</v>
      </c>
      <c r="B3263" t="s">
        <v>3287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f t="shared" si="50"/>
        <v>16</v>
      </c>
    </row>
    <row r="3264" spans="1:24" x14ac:dyDescent="0.25">
      <c r="A3264" t="s">
        <v>2550</v>
      </c>
      <c r="B3264" t="s">
        <v>3287</v>
      </c>
      <c r="C3264">
        <v>0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f t="shared" si="50"/>
        <v>16</v>
      </c>
    </row>
    <row r="3265" spans="1:24" x14ac:dyDescent="0.25">
      <c r="A3265" t="s">
        <v>3210</v>
      </c>
      <c r="B3265" t="s">
        <v>3287</v>
      </c>
      <c r="C3265">
        <v>0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f t="shared" si="50"/>
        <v>16</v>
      </c>
    </row>
    <row r="3266" spans="1:24" x14ac:dyDescent="0.25">
      <c r="A3266" t="s">
        <v>109</v>
      </c>
      <c r="B3266" t="s">
        <v>3285</v>
      </c>
      <c r="C3266">
        <v>0</v>
      </c>
      <c r="D3266">
        <v>15845</v>
      </c>
      <c r="E3266">
        <v>13297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f t="shared" si="50"/>
        <v>16</v>
      </c>
    </row>
    <row r="3267" spans="1:24" x14ac:dyDescent="0.25">
      <c r="A3267" t="s">
        <v>449</v>
      </c>
      <c r="B3267" t="s">
        <v>3285</v>
      </c>
      <c r="C3267">
        <v>0</v>
      </c>
      <c r="D3267">
        <v>0</v>
      </c>
      <c r="E3267">
        <v>0</v>
      </c>
      <c r="F3267">
        <v>141639</v>
      </c>
      <c r="G3267">
        <v>168641</v>
      </c>
      <c r="H3267">
        <v>176014</v>
      </c>
      <c r="I3267">
        <v>251385</v>
      </c>
      <c r="J3267">
        <v>278162</v>
      </c>
      <c r="K3267">
        <v>316106</v>
      </c>
      <c r="L3267">
        <v>2576597</v>
      </c>
      <c r="M3267">
        <v>3301645</v>
      </c>
      <c r="N3267">
        <v>2934348</v>
      </c>
      <c r="O3267">
        <v>5135022</v>
      </c>
      <c r="P3267">
        <v>5243356</v>
      </c>
      <c r="Q3267">
        <v>4830289</v>
      </c>
      <c r="R3267">
        <v>248333</v>
      </c>
      <c r="S3267">
        <v>327286</v>
      </c>
      <c r="T3267">
        <v>327091</v>
      </c>
      <c r="U3267">
        <v>8198961</v>
      </c>
      <c r="V3267">
        <v>8592518</v>
      </c>
      <c r="W3267">
        <v>8139704</v>
      </c>
      <c r="X3267">
        <f t="shared" ref="X3267:X3330" si="51">COUNTIF(H3267:W3267,0)</f>
        <v>0</v>
      </c>
    </row>
    <row r="3268" spans="1:24" x14ac:dyDescent="0.25">
      <c r="A3268" t="s">
        <v>488</v>
      </c>
      <c r="B3268" t="s">
        <v>3285</v>
      </c>
      <c r="C3268">
        <v>7778</v>
      </c>
      <c r="D3268">
        <v>0</v>
      </c>
      <c r="E3268">
        <v>0</v>
      </c>
      <c r="F3268">
        <v>28085</v>
      </c>
      <c r="G3268">
        <v>24049</v>
      </c>
      <c r="H3268">
        <v>27086</v>
      </c>
      <c r="I3268">
        <v>9202</v>
      </c>
      <c r="J3268">
        <v>8627</v>
      </c>
      <c r="K3268">
        <v>0</v>
      </c>
      <c r="L3268">
        <v>78909</v>
      </c>
      <c r="M3268">
        <v>78111</v>
      </c>
      <c r="N3268">
        <v>98330</v>
      </c>
      <c r="O3268">
        <v>0</v>
      </c>
      <c r="P3268">
        <v>34234</v>
      </c>
      <c r="Q3268">
        <v>37166</v>
      </c>
      <c r="R3268">
        <v>28162</v>
      </c>
      <c r="S3268">
        <v>27164</v>
      </c>
      <c r="T3268">
        <v>25242</v>
      </c>
      <c r="U3268">
        <v>0</v>
      </c>
      <c r="V3268">
        <v>167323</v>
      </c>
      <c r="W3268">
        <v>0</v>
      </c>
      <c r="X3268">
        <f t="shared" si="51"/>
        <v>4</v>
      </c>
    </row>
    <row r="3269" spans="1:24" x14ac:dyDescent="0.25">
      <c r="A3269" t="s">
        <v>599</v>
      </c>
      <c r="B3269" t="s">
        <v>3285</v>
      </c>
      <c r="C3269">
        <v>0</v>
      </c>
      <c r="D3269">
        <v>0</v>
      </c>
      <c r="E3269">
        <v>0</v>
      </c>
      <c r="F3269">
        <v>32485419</v>
      </c>
      <c r="G3269">
        <v>33921566</v>
      </c>
      <c r="H3269">
        <v>29396588</v>
      </c>
      <c r="I3269">
        <v>29428423</v>
      </c>
      <c r="J3269">
        <v>28240000</v>
      </c>
      <c r="K3269">
        <v>24866968</v>
      </c>
      <c r="L3269">
        <v>2013030</v>
      </c>
      <c r="M3269">
        <v>2139074</v>
      </c>
      <c r="N3269">
        <v>2038763</v>
      </c>
      <c r="O3269">
        <v>1860594</v>
      </c>
      <c r="P3269">
        <v>1685383</v>
      </c>
      <c r="Q3269">
        <v>1757081</v>
      </c>
      <c r="R3269">
        <v>19438867</v>
      </c>
      <c r="S3269">
        <v>21981713</v>
      </c>
      <c r="T3269">
        <v>19586683</v>
      </c>
      <c r="U3269">
        <v>0</v>
      </c>
      <c r="V3269">
        <v>0</v>
      </c>
      <c r="W3269">
        <v>0</v>
      </c>
      <c r="X3269">
        <f t="shared" si="51"/>
        <v>3</v>
      </c>
    </row>
    <row r="3270" spans="1:24" x14ac:dyDescent="0.25">
      <c r="A3270" t="s">
        <v>670</v>
      </c>
      <c r="B3270" t="s">
        <v>3285</v>
      </c>
      <c r="C3270">
        <v>0</v>
      </c>
      <c r="D3270">
        <v>0</v>
      </c>
      <c r="E3270">
        <v>0</v>
      </c>
      <c r="F3270">
        <v>37388</v>
      </c>
      <c r="G3270">
        <v>36511</v>
      </c>
      <c r="H3270">
        <v>29775</v>
      </c>
      <c r="I3270">
        <v>151098</v>
      </c>
      <c r="J3270">
        <v>144219</v>
      </c>
      <c r="K3270">
        <v>118908</v>
      </c>
      <c r="L3270">
        <v>0</v>
      </c>
      <c r="M3270">
        <v>0</v>
      </c>
      <c r="N3270">
        <v>0</v>
      </c>
      <c r="O3270">
        <v>29510</v>
      </c>
      <c r="P3270">
        <v>29482</v>
      </c>
      <c r="Q3270">
        <v>0</v>
      </c>
      <c r="R3270">
        <v>196685</v>
      </c>
      <c r="S3270">
        <v>124731</v>
      </c>
      <c r="T3270">
        <v>107058</v>
      </c>
      <c r="U3270">
        <v>91082</v>
      </c>
      <c r="V3270">
        <v>85233</v>
      </c>
      <c r="W3270">
        <v>65899</v>
      </c>
      <c r="X3270">
        <f t="shared" si="51"/>
        <v>4</v>
      </c>
    </row>
    <row r="3271" spans="1:24" x14ac:dyDescent="0.25">
      <c r="A3271" t="s">
        <v>747</v>
      </c>
      <c r="B3271" t="s">
        <v>3285</v>
      </c>
      <c r="C3271">
        <v>0</v>
      </c>
      <c r="D3271">
        <v>0</v>
      </c>
      <c r="E3271">
        <v>0</v>
      </c>
      <c r="F3271">
        <v>0</v>
      </c>
      <c r="G3271">
        <v>27428</v>
      </c>
      <c r="H3271">
        <v>28033</v>
      </c>
      <c r="I3271">
        <v>20185</v>
      </c>
      <c r="J3271">
        <v>24684</v>
      </c>
      <c r="K3271">
        <v>24100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25646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f t="shared" si="51"/>
        <v>11</v>
      </c>
    </row>
    <row r="3272" spans="1:24" x14ac:dyDescent="0.25">
      <c r="A3272" t="s">
        <v>1633</v>
      </c>
      <c r="B3272" t="s">
        <v>3285</v>
      </c>
      <c r="C3272">
        <v>0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63987</v>
      </c>
      <c r="V3272">
        <v>60037</v>
      </c>
      <c r="W3272">
        <v>0</v>
      </c>
      <c r="X3272">
        <f t="shared" si="51"/>
        <v>14</v>
      </c>
    </row>
    <row r="3273" spans="1:24" x14ac:dyDescent="0.25">
      <c r="A3273" t="s">
        <v>2369</v>
      </c>
      <c r="B3273" t="s">
        <v>3285</v>
      </c>
      <c r="C3273">
        <v>0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69742</v>
      </c>
      <c r="N3273">
        <v>66975</v>
      </c>
      <c r="O3273">
        <v>0</v>
      </c>
      <c r="P3273">
        <v>55821</v>
      </c>
      <c r="Q3273">
        <v>40433</v>
      </c>
      <c r="R3273">
        <v>0</v>
      </c>
      <c r="S3273">
        <v>0</v>
      </c>
      <c r="T3273">
        <v>0</v>
      </c>
      <c r="U3273">
        <v>0</v>
      </c>
      <c r="V3273">
        <v>114330</v>
      </c>
      <c r="W3273">
        <v>92072</v>
      </c>
      <c r="X3273">
        <f t="shared" si="51"/>
        <v>10</v>
      </c>
    </row>
    <row r="3274" spans="1:24" x14ac:dyDescent="0.25">
      <c r="A3274" t="s">
        <v>2478</v>
      </c>
      <c r="B3274" t="s">
        <v>3285</v>
      </c>
      <c r="C3274">
        <v>0</v>
      </c>
      <c r="D3274">
        <v>0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f t="shared" si="51"/>
        <v>16</v>
      </c>
    </row>
    <row r="3275" spans="1:24" x14ac:dyDescent="0.25">
      <c r="A3275" t="s">
        <v>2482</v>
      </c>
      <c r="B3275" t="s">
        <v>3285</v>
      </c>
      <c r="C3275">
        <v>0</v>
      </c>
      <c r="D3275">
        <v>0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f t="shared" si="51"/>
        <v>16</v>
      </c>
    </row>
    <row r="3276" spans="1:24" x14ac:dyDescent="0.25">
      <c r="A3276" t="s">
        <v>2546</v>
      </c>
      <c r="B3276" t="s">
        <v>3285</v>
      </c>
      <c r="C3276">
        <v>0</v>
      </c>
      <c r="D3276">
        <v>0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f t="shared" si="51"/>
        <v>16</v>
      </c>
    </row>
    <row r="3277" spans="1:24" x14ac:dyDescent="0.25">
      <c r="A3277" t="s">
        <v>3159</v>
      </c>
      <c r="B3277" t="s">
        <v>3285</v>
      </c>
      <c r="C3277">
        <v>0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f t="shared" si="51"/>
        <v>16</v>
      </c>
    </row>
    <row r="3278" spans="1:24" x14ac:dyDescent="0.25">
      <c r="A3278" t="s">
        <v>3162</v>
      </c>
      <c r="B3278" t="s">
        <v>3285</v>
      </c>
      <c r="C3278">
        <v>0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f t="shared" si="51"/>
        <v>16</v>
      </c>
    </row>
    <row r="3279" spans="1:24" x14ac:dyDescent="0.25">
      <c r="A3279" t="s">
        <v>3170</v>
      </c>
      <c r="B3279" t="s">
        <v>3285</v>
      </c>
      <c r="C3279">
        <v>0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f t="shared" si="51"/>
        <v>16</v>
      </c>
    </row>
    <row r="3280" spans="1:24" x14ac:dyDescent="0.25">
      <c r="A3280" t="s">
        <v>3186</v>
      </c>
      <c r="B3280" t="s">
        <v>3285</v>
      </c>
      <c r="C3280">
        <v>0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f t="shared" si="51"/>
        <v>16</v>
      </c>
    </row>
    <row r="3281" spans="1:24" x14ac:dyDescent="0.25">
      <c r="A3281" t="s">
        <v>3190</v>
      </c>
      <c r="B3281" t="s">
        <v>3285</v>
      </c>
      <c r="C3281">
        <v>0</v>
      </c>
      <c r="D3281">
        <v>0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f t="shared" si="51"/>
        <v>16</v>
      </c>
    </row>
    <row r="3282" spans="1:24" x14ac:dyDescent="0.25">
      <c r="A3282" t="s">
        <v>3200</v>
      </c>
      <c r="B3282" t="s">
        <v>3285</v>
      </c>
      <c r="C3282">
        <v>0</v>
      </c>
      <c r="D3282">
        <v>0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f t="shared" si="51"/>
        <v>16</v>
      </c>
    </row>
    <row r="3283" spans="1:24" x14ac:dyDescent="0.25">
      <c r="A3283" t="s">
        <v>3212</v>
      </c>
      <c r="B3283" t="s">
        <v>3285</v>
      </c>
      <c r="C3283">
        <v>0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f t="shared" si="51"/>
        <v>16</v>
      </c>
    </row>
    <row r="3284" spans="1:24" x14ac:dyDescent="0.25">
      <c r="A3284" t="s">
        <v>3221</v>
      </c>
      <c r="B3284" t="s">
        <v>3285</v>
      </c>
      <c r="C3284">
        <v>0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f t="shared" si="51"/>
        <v>16</v>
      </c>
    </row>
    <row r="3285" spans="1:24" x14ac:dyDescent="0.25">
      <c r="A3285" t="s">
        <v>3238</v>
      </c>
      <c r="B3285" t="s">
        <v>3285</v>
      </c>
      <c r="C3285">
        <v>0</v>
      </c>
      <c r="D3285">
        <v>0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9522</v>
      </c>
      <c r="P3285">
        <v>0</v>
      </c>
      <c r="Q3285">
        <v>0</v>
      </c>
      <c r="R3285">
        <v>0</v>
      </c>
      <c r="S3285">
        <v>713</v>
      </c>
      <c r="T3285">
        <v>0</v>
      </c>
      <c r="U3285">
        <v>0</v>
      </c>
      <c r="V3285">
        <v>0</v>
      </c>
      <c r="W3285">
        <v>0</v>
      </c>
      <c r="X3285">
        <f t="shared" si="51"/>
        <v>14</v>
      </c>
    </row>
    <row r="3286" spans="1:24" x14ac:dyDescent="0.25">
      <c r="A3286" t="s">
        <v>3246</v>
      </c>
      <c r="B3286" t="s">
        <v>3285</v>
      </c>
      <c r="C3286">
        <v>0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f t="shared" si="51"/>
        <v>16</v>
      </c>
    </row>
    <row r="3287" spans="1:24" x14ac:dyDescent="0.25">
      <c r="A3287" t="s">
        <v>38</v>
      </c>
      <c r="B3287" t="s">
        <v>3269</v>
      </c>
      <c r="C3287">
        <v>373053</v>
      </c>
      <c r="D3287">
        <v>365429</v>
      </c>
      <c r="E3287">
        <v>364488</v>
      </c>
      <c r="F3287">
        <v>378543</v>
      </c>
      <c r="G3287">
        <v>388267</v>
      </c>
      <c r="H3287">
        <v>422325</v>
      </c>
      <c r="I3287">
        <v>364282</v>
      </c>
      <c r="J3287">
        <v>385449</v>
      </c>
      <c r="K3287">
        <v>386029</v>
      </c>
      <c r="L3287">
        <v>382353</v>
      </c>
      <c r="M3287">
        <v>404466</v>
      </c>
      <c r="N3287">
        <v>428202</v>
      </c>
      <c r="O3287">
        <v>437965</v>
      </c>
      <c r="P3287">
        <v>450397</v>
      </c>
      <c r="Q3287">
        <v>430340</v>
      </c>
      <c r="R3287">
        <v>422645</v>
      </c>
      <c r="S3287">
        <v>418831</v>
      </c>
      <c r="T3287">
        <v>409257</v>
      </c>
      <c r="U3287">
        <v>0</v>
      </c>
      <c r="V3287">
        <v>0</v>
      </c>
      <c r="W3287">
        <v>0</v>
      </c>
      <c r="X3287">
        <f t="shared" si="51"/>
        <v>3</v>
      </c>
    </row>
    <row r="3288" spans="1:24" x14ac:dyDescent="0.25">
      <c r="A3288" t="s">
        <v>397</v>
      </c>
      <c r="B3288" t="s">
        <v>3269</v>
      </c>
      <c r="C3288">
        <v>0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f t="shared" si="51"/>
        <v>16</v>
      </c>
    </row>
    <row r="3289" spans="1:24" x14ac:dyDescent="0.25">
      <c r="A3289" t="s">
        <v>489</v>
      </c>
      <c r="B3289" t="s">
        <v>3269</v>
      </c>
      <c r="C3289">
        <v>0</v>
      </c>
      <c r="D3289">
        <v>0</v>
      </c>
      <c r="E3289">
        <v>0</v>
      </c>
      <c r="F3289">
        <v>778061</v>
      </c>
      <c r="G3289">
        <v>777369</v>
      </c>
      <c r="H3289">
        <v>732118</v>
      </c>
      <c r="I3289">
        <v>770217</v>
      </c>
      <c r="J3289">
        <v>771214</v>
      </c>
      <c r="K3289">
        <v>812756</v>
      </c>
      <c r="L3289">
        <v>4864084</v>
      </c>
      <c r="M3289">
        <v>3723795</v>
      </c>
      <c r="N3289">
        <v>2647759</v>
      </c>
      <c r="O3289">
        <v>3227886</v>
      </c>
      <c r="P3289">
        <v>1981764</v>
      </c>
      <c r="Q3289">
        <v>1084646</v>
      </c>
      <c r="R3289">
        <v>964771</v>
      </c>
      <c r="S3289">
        <v>984690</v>
      </c>
      <c r="T3289">
        <v>376563</v>
      </c>
      <c r="U3289">
        <v>2297049</v>
      </c>
      <c r="V3289">
        <v>1629476</v>
      </c>
      <c r="W3289">
        <v>1758353</v>
      </c>
      <c r="X3289">
        <f t="shared" si="51"/>
        <v>0</v>
      </c>
    </row>
    <row r="3290" spans="1:24" x14ac:dyDescent="0.25">
      <c r="A3290" t="s">
        <v>526</v>
      </c>
      <c r="B3290" t="s">
        <v>3269</v>
      </c>
      <c r="C3290">
        <v>0</v>
      </c>
      <c r="D3290">
        <v>0</v>
      </c>
      <c r="E3290">
        <v>0</v>
      </c>
      <c r="F3290">
        <v>336607</v>
      </c>
      <c r="G3290">
        <v>318385</v>
      </c>
      <c r="H3290">
        <v>334208</v>
      </c>
      <c r="I3290">
        <v>424323</v>
      </c>
      <c r="J3290">
        <v>449412</v>
      </c>
      <c r="K3290">
        <v>393301</v>
      </c>
      <c r="L3290">
        <v>8263910</v>
      </c>
      <c r="M3290">
        <v>7286553</v>
      </c>
      <c r="N3290">
        <v>6878813</v>
      </c>
      <c r="O3290">
        <v>8541685</v>
      </c>
      <c r="P3290">
        <v>8250343</v>
      </c>
      <c r="Q3290">
        <v>7813467</v>
      </c>
      <c r="R3290">
        <v>547092</v>
      </c>
      <c r="S3290">
        <v>485972</v>
      </c>
      <c r="T3290">
        <v>512919</v>
      </c>
      <c r="U3290">
        <v>16477503</v>
      </c>
      <c r="V3290">
        <v>16447464</v>
      </c>
      <c r="W3290">
        <v>11648941</v>
      </c>
      <c r="X3290">
        <f t="shared" si="51"/>
        <v>0</v>
      </c>
    </row>
    <row r="3291" spans="1:24" x14ac:dyDescent="0.25">
      <c r="A3291" t="s">
        <v>722</v>
      </c>
      <c r="B3291" t="s">
        <v>3269</v>
      </c>
      <c r="C3291">
        <v>0</v>
      </c>
      <c r="D3291">
        <v>0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35051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f t="shared" si="51"/>
        <v>15</v>
      </c>
    </row>
    <row r="3292" spans="1:24" x14ac:dyDescent="0.25">
      <c r="A3292" t="s">
        <v>849</v>
      </c>
      <c r="B3292" t="s">
        <v>3269</v>
      </c>
      <c r="C3292">
        <v>0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76909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f t="shared" si="51"/>
        <v>15</v>
      </c>
    </row>
    <row r="3293" spans="1:24" x14ac:dyDescent="0.25">
      <c r="A3293" t="s">
        <v>891</v>
      </c>
      <c r="B3293" t="s">
        <v>3269</v>
      </c>
      <c r="C3293">
        <v>0</v>
      </c>
      <c r="D3293">
        <v>0</v>
      </c>
      <c r="E3293">
        <v>0</v>
      </c>
      <c r="F3293">
        <v>0</v>
      </c>
      <c r="G3293">
        <v>0</v>
      </c>
      <c r="H3293">
        <v>198880</v>
      </c>
      <c r="I3293">
        <v>0</v>
      </c>
      <c r="J3293">
        <v>419783</v>
      </c>
      <c r="K3293">
        <v>401905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462694</v>
      </c>
      <c r="T3293">
        <v>562200</v>
      </c>
      <c r="U3293">
        <v>0</v>
      </c>
      <c r="V3293">
        <v>0</v>
      </c>
      <c r="W3293">
        <v>0</v>
      </c>
      <c r="X3293">
        <f t="shared" si="51"/>
        <v>11</v>
      </c>
    </row>
    <row r="3294" spans="1:24" x14ac:dyDescent="0.25">
      <c r="A3294" t="s">
        <v>946</v>
      </c>
      <c r="B3294" t="s">
        <v>3269</v>
      </c>
      <c r="C3294">
        <v>0</v>
      </c>
      <c r="D3294">
        <v>0</v>
      </c>
      <c r="E3294">
        <v>0</v>
      </c>
      <c r="F3294">
        <v>0</v>
      </c>
      <c r="G3294">
        <v>0</v>
      </c>
      <c r="H3294">
        <v>0</v>
      </c>
      <c r="I3294">
        <v>41535</v>
      </c>
      <c r="J3294">
        <v>0</v>
      </c>
      <c r="K3294">
        <v>0</v>
      </c>
      <c r="L3294">
        <v>604838</v>
      </c>
      <c r="M3294">
        <v>802224</v>
      </c>
      <c r="N3294">
        <v>0</v>
      </c>
      <c r="O3294">
        <v>910754</v>
      </c>
      <c r="P3294">
        <v>1131974</v>
      </c>
      <c r="Q3294">
        <v>1194259</v>
      </c>
      <c r="R3294">
        <v>0</v>
      </c>
      <c r="S3294">
        <v>79761</v>
      </c>
      <c r="T3294">
        <v>0</v>
      </c>
      <c r="U3294">
        <v>2010389</v>
      </c>
      <c r="V3294">
        <v>2024796</v>
      </c>
      <c r="W3294">
        <v>0</v>
      </c>
      <c r="X3294">
        <f t="shared" si="51"/>
        <v>7</v>
      </c>
    </row>
    <row r="3295" spans="1:24" x14ac:dyDescent="0.25">
      <c r="A3295" t="s">
        <v>1019</v>
      </c>
      <c r="B3295" t="s">
        <v>3269</v>
      </c>
      <c r="C3295">
        <v>0</v>
      </c>
      <c r="D3295">
        <v>0</v>
      </c>
      <c r="E3295">
        <v>0</v>
      </c>
      <c r="F3295">
        <v>0</v>
      </c>
      <c r="G3295">
        <v>75233</v>
      </c>
      <c r="H3295">
        <v>0</v>
      </c>
      <c r="I3295">
        <v>0</v>
      </c>
      <c r="J3295">
        <v>204048</v>
      </c>
      <c r="K3295">
        <v>218191</v>
      </c>
      <c r="L3295">
        <v>0</v>
      </c>
      <c r="M3295">
        <v>0</v>
      </c>
      <c r="N3295">
        <v>215888</v>
      </c>
      <c r="O3295">
        <v>0</v>
      </c>
      <c r="P3295">
        <v>0</v>
      </c>
      <c r="Q3295">
        <v>466845</v>
      </c>
      <c r="R3295">
        <v>0</v>
      </c>
      <c r="S3295">
        <v>545597</v>
      </c>
      <c r="T3295">
        <v>594874</v>
      </c>
      <c r="U3295">
        <v>0</v>
      </c>
      <c r="V3295">
        <v>0</v>
      </c>
      <c r="W3295">
        <v>0</v>
      </c>
      <c r="X3295">
        <f t="shared" si="51"/>
        <v>10</v>
      </c>
    </row>
    <row r="3296" spans="1:24" x14ac:dyDescent="0.25">
      <c r="A3296" t="s">
        <v>1089</v>
      </c>
      <c r="B3296" t="s">
        <v>3269</v>
      </c>
      <c r="C3296">
        <v>0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89171</v>
      </c>
      <c r="U3296">
        <v>0</v>
      </c>
      <c r="V3296">
        <v>0</v>
      </c>
      <c r="W3296">
        <v>0</v>
      </c>
      <c r="X3296">
        <f t="shared" si="51"/>
        <v>15</v>
      </c>
    </row>
    <row r="3297" spans="1:24" x14ac:dyDescent="0.25">
      <c r="A3297" t="s">
        <v>1253</v>
      </c>
      <c r="B3297" t="s">
        <v>3269</v>
      </c>
      <c r="C3297">
        <v>0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8440962</v>
      </c>
      <c r="M3297">
        <v>6071362</v>
      </c>
      <c r="N3297">
        <v>8468383</v>
      </c>
      <c r="O3297">
        <v>12634153</v>
      </c>
      <c r="P3297">
        <v>13695336</v>
      </c>
      <c r="Q3297">
        <v>13475885</v>
      </c>
      <c r="R3297">
        <v>0</v>
      </c>
      <c r="S3297">
        <v>0</v>
      </c>
      <c r="T3297">
        <v>0</v>
      </c>
      <c r="U3297">
        <v>16712135</v>
      </c>
      <c r="V3297">
        <v>19795657</v>
      </c>
      <c r="W3297">
        <v>13001322</v>
      </c>
      <c r="X3297">
        <f t="shared" si="51"/>
        <v>7</v>
      </c>
    </row>
    <row r="3298" spans="1:24" x14ac:dyDescent="0.25">
      <c r="A3298" t="s">
        <v>1495</v>
      </c>
      <c r="B3298" t="s">
        <v>3269</v>
      </c>
      <c r="C3298">
        <v>0</v>
      </c>
      <c r="D3298">
        <v>0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172178</v>
      </c>
      <c r="M3298">
        <v>91825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104362</v>
      </c>
      <c r="X3298">
        <f t="shared" si="51"/>
        <v>13</v>
      </c>
    </row>
    <row r="3299" spans="1:24" x14ac:dyDescent="0.25">
      <c r="A3299" t="s">
        <v>1809</v>
      </c>
      <c r="B3299" t="s">
        <v>3269</v>
      </c>
      <c r="C3299">
        <v>0</v>
      </c>
      <c r="D3299">
        <v>0</v>
      </c>
      <c r="E3299">
        <v>0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f t="shared" si="51"/>
        <v>16</v>
      </c>
    </row>
    <row r="3300" spans="1:24" x14ac:dyDescent="0.25">
      <c r="A3300" t="s">
        <v>1939</v>
      </c>
      <c r="B3300" t="s">
        <v>3269</v>
      </c>
      <c r="C3300">
        <v>0</v>
      </c>
      <c r="D3300">
        <v>0</v>
      </c>
      <c r="E3300">
        <v>0</v>
      </c>
      <c r="F3300">
        <v>0</v>
      </c>
      <c r="G3300">
        <v>76382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f t="shared" si="51"/>
        <v>16</v>
      </c>
    </row>
    <row r="3301" spans="1:24" x14ac:dyDescent="0.25">
      <c r="A3301" t="s">
        <v>2395</v>
      </c>
      <c r="B3301" t="s">
        <v>3269</v>
      </c>
      <c r="C3301">
        <v>0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f t="shared" si="51"/>
        <v>16</v>
      </c>
    </row>
    <row r="3302" spans="1:24" x14ac:dyDescent="0.25">
      <c r="A3302" t="s">
        <v>2487</v>
      </c>
      <c r="B3302" t="s">
        <v>3269</v>
      </c>
      <c r="C3302">
        <v>0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f t="shared" si="51"/>
        <v>16</v>
      </c>
    </row>
    <row r="3303" spans="1:24" x14ac:dyDescent="0.25">
      <c r="A3303" t="s">
        <v>2526</v>
      </c>
      <c r="B3303" t="s">
        <v>3269</v>
      </c>
      <c r="C3303">
        <v>0</v>
      </c>
      <c r="D3303">
        <v>0</v>
      </c>
      <c r="E3303">
        <v>0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f t="shared" si="51"/>
        <v>16</v>
      </c>
    </row>
    <row r="3304" spans="1:24" x14ac:dyDescent="0.25">
      <c r="A3304" t="s">
        <v>2620</v>
      </c>
      <c r="B3304" t="s">
        <v>3269</v>
      </c>
      <c r="C3304">
        <v>0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f t="shared" si="51"/>
        <v>16</v>
      </c>
    </row>
    <row r="3305" spans="1:24" x14ac:dyDescent="0.25">
      <c r="A3305" t="s">
        <v>2640</v>
      </c>
      <c r="B3305" t="s">
        <v>3269</v>
      </c>
      <c r="C3305">
        <v>0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f t="shared" si="51"/>
        <v>16</v>
      </c>
    </row>
    <row r="3306" spans="1:24" x14ac:dyDescent="0.25">
      <c r="A3306" t="s">
        <v>2718</v>
      </c>
      <c r="B3306" t="s">
        <v>3269</v>
      </c>
      <c r="C3306">
        <v>0</v>
      </c>
      <c r="D3306">
        <v>0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f t="shared" si="51"/>
        <v>16</v>
      </c>
    </row>
    <row r="3307" spans="1:24" x14ac:dyDescent="0.25">
      <c r="A3307" t="s">
        <v>2789</v>
      </c>
      <c r="B3307" t="s">
        <v>3269</v>
      </c>
      <c r="C3307">
        <v>0</v>
      </c>
      <c r="D3307">
        <v>0</v>
      </c>
      <c r="E3307">
        <v>0</v>
      </c>
      <c r="F3307">
        <v>0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f t="shared" si="51"/>
        <v>16</v>
      </c>
    </row>
    <row r="3308" spans="1:24" x14ac:dyDescent="0.25">
      <c r="A3308" t="s">
        <v>2860</v>
      </c>
      <c r="B3308" t="s">
        <v>3269</v>
      </c>
      <c r="C3308">
        <v>0</v>
      </c>
      <c r="D3308">
        <v>0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f t="shared" si="51"/>
        <v>16</v>
      </c>
    </row>
    <row r="3309" spans="1:24" x14ac:dyDescent="0.25">
      <c r="A3309" t="s">
        <v>2873</v>
      </c>
      <c r="B3309" t="s">
        <v>3269</v>
      </c>
      <c r="C3309">
        <v>0</v>
      </c>
      <c r="D3309">
        <v>0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f t="shared" si="51"/>
        <v>16</v>
      </c>
    </row>
    <row r="3310" spans="1:24" x14ac:dyDescent="0.25">
      <c r="A3310" t="s">
        <v>2519</v>
      </c>
      <c r="B3310" t="s">
        <v>3269</v>
      </c>
      <c r="C3310">
        <v>0</v>
      </c>
      <c r="D3310">
        <v>0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f t="shared" si="51"/>
        <v>16</v>
      </c>
    </row>
    <row r="3311" spans="1:24" x14ac:dyDescent="0.25">
      <c r="A3311" t="s">
        <v>2880</v>
      </c>
      <c r="B3311" t="s">
        <v>3269</v>
      </c>
      <c r="C3311">
        <v>0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f t="shared" si="51"/>
        <v>16</v>
      </c>
    </row>
    <row r="3312" spans="1:24" x14ac:dyDescent="0.25">
      <c r="A3312" t="s">
        <v>2971</v>
      </c>
      <c r="B3312" t="s">
        <v>3269</v>
      </c>
      <c r="C3312">
        <v>0</v>
      </c>
      <c r="D3312">
        <v>0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f t="shared" si="51"/>
        <v>16</v>
      </c>
    </row>
    <row r="3313" spans="1:24" x14ac:dyDescent="0.25">
      <c r="A3313" t="s">
        <v>3144</v>
      </c>
      <c r="B3313" t="s">
        <v>3269</v>
      </c>
      <c r="C3313">
        <v>0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f t="shared" si="51"/>
        <v>16</v>
      </c>
    </row>
    <row r="3314" spans="1:24" x14ac:dyDescent="0.25">
      <c r="A3314" t="s">
        <v>3145</v>
      </c>
      <c r="B3314" t="s">
        <v>3269</v>
      </c>
      <c r="C3314">
        <v>0</v>
      </c>
      <c r="D3314">
        <v>0</v>
      </c>
      <c r="E3314">
        <v>0</v>
      </c>
      <c r="F3314">
        <v>0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f t="shared" si="51"/>
        <v>16</v>
      </c>
    </row>
    <row r="3315" spans="1:24" x14ac:dyDescent="0.25">
      <c r="A3315" t="s">
        <v>3147</v>
      </c>
      <c r="B3315" t="s">
        <v>3269</v>
      </c>
      <c r="C3315">
        <v>0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f t="shared" si="51"/>
        <v>16</v>
      </c>
    </row>
    <row r="3316" spans="1:24" x14ac:dyDescent="0.25">
      <c r="A3316" t="s">
        <v>3168</v>
      </c>
      <c r="B3316" t="s">
        <v>3269</v>
      </c>
      <c r="C3316">
        <v>0</v>
      </c>
      <c r="D3316">
        <v>0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f t="shared" si="51"/>
        <v>16</v>
      </c>
    </row>
    <row r="3317" spans="1:24" x14ac:dyDescent="0.25">
      <c r="A3317" t="s">
        <v>3177</v>
      </c>
      <c r="B3317" t="s">
        <v>3269</v>
      </c>
      <c r="C3317">
        <v>0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f t="shared" si="51"/>
        <v>16</v>
      </c>
    </row>
    <row r="3318" spans="1:24" x14ac:dyDescent="0.25">
      <c r="A3318" t="s">
        <v>3181</v>
      </c>
      <c r="B3318" t="s">
        <v>3269</v>
      </c>
      <c r="C3318">
        <v>0</v>
      </c>
      <c r="D3318">
        <v>0</v>
      </c>
      <c r="E3318">
        <v>0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f t="shared" si="51"/>
        <v>16</v>
      </c>
    </row>
    <row r="3319" spans="1:24" x14ac:dyDescent="0.25">
      <c r="A3319" t="s">
        <v>3182</v>
      </c>
      <c r="B3319" t="s">
        <v>3269</v>
      </c>
      <c r="C3319">
        <v>0</v>
      </c>
      <c r="D3319">
        <v>0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f t="shared" si="51"/>
        <v>16</v>
      </c>
    </row>
    <row r="3320" spans="1:24" x14ac:dyDescent="0.25">
      <c r="A3320" t="s">
        <v>3191</v>
      </c>
      <c r="B3320" t="s">
        <v>3269</v>
      </c>
      <c r="C3320">
        <v>0</v>
      </c>
      <c r="D3320">
        <v>0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f t="shared" si="51"/>
        <v>16</v>
      </c>
    </row>
    <row r="3321" spans="1:24" x14ac:dyDescent="0.25">
      <c r="A3321" t="s">
        <v>3193</v>
      </c>
      <c r="B3321" t="s">
        <v>3269</v>
      </c>
      <c r="C3321">
        <v>0</v>
      </c>
      <c r="D3321">
        <v>0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f t="shared" si="51"/>
        <v>16</v>
      </c>
    </row>
    <row r="3322" spans="1:24" x14ac:dyDescent="0.25">
      <c r="A3322" t="s">
        <v>3194</v>
      </c>
      <c r="B3322" t="s">
        <v>3269</v>
      </c>
      <c r="C3322">
        <v>0</v>
      </c>
      <c r="D3322">
        <v>0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f t="shared" si="51"/>
        <v>16</v>
      </c>
    </row>
    <row r="3323" spans="1:24" x14ac:dyDescent="0.25">
      <c r="A3323" t="s">
        <v>3195</v>
      </c>
      <c r="B3323" t="s">
        <v>3269</v>
      </c>
      <c r="C3323">
        <v>0</v>
      </c>
      <c r="D3323">
        <v>0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f t="shared" si="51"/>
        <v>16</v>
      </c>
    </row>
    <row r="3324" spans="1:24" x14ac:dyDescent="0.25">
      <c r="A3324" t="s">
        <v>3197</v>
      </c>
      <c r="B3324" t="s">
        <v>3269</v>
      </c>
      <c r="C3324">
        <v>0</v>
      </c>
      <c r="D3324">
        <v>0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f t="shared" si="51"/>
        <v>16</v>
      </c>
    </row>
    <row r="3325" spans="1:24" x14ac:dyDescent="0.25">
      <c r="A3325" t="s">
        <v>3201</v>
      </c>
      <c r="B3325" t="s">
        <v>3269</v>
      </c>
      <c r="C3325">
        <v>0</v>
      </c>
      <c r="D3325">
        <v>0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f t="shared" si="51"/>
        <v>16</v>
      </c>
    </row>
    <row r="3326" spans="1:24" x14ac:dyDescent="0.25">
      <c r="A3326" t="s">
        <v>3208</v>
      </c>
      <c r="B3326" t="s">
        <v>3269</v>
      </c>
      <c r="C3326">
        <v>0</v>
      </c>
      <c r="D3326">
        <v>0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f t="shared" si="51"/>
        <v>16</v>
      </c>
    </row>
    <row r="3327" spans="1:24" x14ac:dyDescent="0.25">
      <c r="A3327" t="s">
        <v>3209</v>
      </c>
      <c r="B3327" t="s">
        <v>3269</v>
      </c>
      <c r="C3327">
        <v>0</v>
      </c>
      <c r="D3327">
        <v>0</v>
      </c>
      <c r="E3327">
        <v>0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f t="shared" si="51"/>
        <v>16</v>
      </c>
    </row>
    <row r="3328" spans="1:24" x14ac:dyDescent="0.25">
      <c r="A3328" t="s">
        <v>3211</v>
      </c>
      <c r="B3328" t="s">
        <v>3269</v>
      </c>
      <c r="C3328">
        <v>0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f t="shared" si="51"/>
        <v>16</v>
      </c>
    </row>
    <row r="3329" spans="1:24" x14ac:dyDescent="0.25">
      <c r="A3329" t="s">
        <v>3213</v>
      </c>
      <c r="B3329" t="s">
        <v>3269</v>
      </c>
      <c r="C3329">
        <v>0</v>
      </c>
      <c r="D3329">
        <v>0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f t="shared" si="51"/>
        <v>16</v>
      </c>
    </row>
    <row r="3330" spans="1:24" x14ac:dyDescent="0.25">
      <c r="A3330" t="s">
        <v>3214</v>
      </c>
      <c r="B3330" t="s">
        <v>3269</v>
      </c>
      <c r="C3330">
        <v>0</v>
      </c>
      <c r="D3330">
        <v>0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f t="shared" si="51"/>
        <v>16</v>
      </c>
    </row>
    <row r="3331" spans="1:24" x14ac:dyDescent="0.25">
      <c r="A3331" t="s">
        <v>3215</v>
      </c>
      <c r="B3331" t="s">
        <v>3269</v>
      </c>
      <c r="C3331">
        <v>0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f t="shared" ref="X3331:X3361" si="52">COUNTIF(H3331:W3331,0)</f>
        <v>16</v>
      </c>
    </row>
    <row r="3332" spans="1:24" x14ac:dyDescent="0.25">
      <c r="A3332" t="s">
        <v>3216</v>
      </c>
      <c r="B3332" t="s">
        <v>3269</v>
      </c>
      <c r="C3332">
        <v>0</v>
      </c>
      <c r="D3332">
        <v>0</v>
      </c>
      <c r="E3332">
        <v>0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f t="shared" si="52"/>
        <v>16</v>
      </c>
    </row>
    <row r="3333" spans="1:24" x14ac:dyDescent="0.25">
      <c r="A3333" t="s">
        <v>3217</v>
      </c>
      <c r="B3333" t="s">
        <v>3269</v>
      </c>
      <c r="C3333">
        <v>0</v>
      </c>
      <c r="D3333">
        <v>0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f t="shared" si="52"/>
        <v>16</v>
      </c>
    </row>
    <row r="3334" spans="1:24" x14ac:dyDescent="0.25">
      <c r="A3334" t="s">
        <v>3218</v>
      </c>
      <c r="B3334" t="s">
        <v>3269</v>
      </c>
      <c r="C3334">
        <v>0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f t="shared" si="52"/>
        <v>16</v>
      </c>
    </row>
    <row r="3335" spans="1:24" x14ac:dyDescent="0.25">
      <c r="A3335" t="s">
        <v>2638</v>
      </c>
      <c r="B3335" t="s">
        <v>3269</v>
      </c>
      <c r="C3335">
        <v>0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f t="shared" si="52"/>
        <v>16</v>
      </c>
    </row>
    <row r="3336" spans="1:24" x14ac:dyDescent="0.25">
      <c r="A3336" t="s">
        <v>3219</v>
      </c>
      <c r="B3336" t="s">
        <v>3269</v>
      </c>
      <c r="C3336">
        <v>0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f t="shared" si="52"/>
        <v>16</v>
      </c>
    </row>
    <row r="3337" spans="1:24" x14ac:dyDescent="0.25">
      <c r="A3337" t="s">
        <v>3220</v>
      </c>
      <c r="B3337" t="s">
        <v>3269</v>
      </c>
      <c r="C3337">
        <v>0</v>
      </c>
      <c r="D3337">
        <v>0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f t="shared" si="52"/>
        <v>16</v>
      </c>
    </row>
    <row r="3338" spans="1:24" x14ac:dyDescent="0.25">
      <c r="A3338" t="s">
        <v>3222</v>
      </c>
      <c r="B3338" t="s">
        <v>3269</v>
      </c>
      <c r="C3338">
        <v>0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f t="shared" si="52"/>
        <v>16</v>
      </c>
    </row>
    <row r="3339" spans="1:24" x14ac:dyDescent="0.25">
      <c r="A3339" t="s">
        <v>3223</v>
      </c>
      <c r="B3339" t="s">
        <v>3269</v>
      </c>
      <c r="C3339">
        <v>0</v>
      </c>
      <c r="D3339">
        <v>0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f t="shared" si="52"/>
        <v>16</v>
      </c>
    </row>
    <row r="3340" spans="1:24" x14ac:dyDescent="0.25">
      <c r="A3340" t="s">
        <v>3224</v>
      </c>
      <c r="B3340" t="s">
        <v>3269</v>
      </c>
      <c r="C3340">
        <v>0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f t="shared" si="52"/>
        <v>16</v>
      </c>
    </row>
    <row r="3341" spans="1:24" x14ac:dyDescent="0.25">
      <c r="A3341" t="s">
        <v>3225</v>
      </c>
      <c r="B3341" t="s">
        <v>3269</v>
      </c>
      <c r="C3341">
        <v>0</v>
      </c>
      <c r="D3341">
        <v>0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f t="shared" si="52"/>
        <v>16</v>
      </c>
    </row>
    <row r="3342" spans="1:24" x14ac:dyDescent="0.25">
      <c r="A3342" t="s">
        <v>3226</v>
      </c>
      <c r="B3342" t="s">
        <v>3269</v>
      </c>
      <c r="C3342">
        <v>0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8725</v>
      </c>
      <c r="T3342">
        <v>0</v>
      </c>
      <c r="U3342">
        <v>0</v>
      </c>
      <c r="V3342">
        <v>0</v>
      </c>
      <c r="W3342">
        <v>0</v>
      </c>
      <c r="X3342">
        <f t="shared" si="52"/>
        <v>15</v>
      </c>
    </row>
    <row r="3343" spans="1:24" x14ac:dyDescent="0.25">
      <c r="A3343" t="s">
        <v>3227</v>
      </c>
      <c r="B3343" t="s">
        <v>3269</v>
      </c>
      <c r="C3343">
        <v>0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f t="shared" si="52"/>
        <v>16</v>
      </c>
    </row>
    <row r="3344" spans="1:24" x14ac:dyDescent="0.25">
      <c r="A3344" t="s">
        <v>3228</v>
      </c>
      <c r="B3344" t="s">
        <v>3269</v>
      </c>
      <c r="C3344">
        <v>0</v>
      </c>
      <c r="D3344">
        <v>0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6986</v>
      </c>
      <c r="U3344">
        <v>0</v>
      </c>
      <c r="V3344">
        <v>0</v>
      </c>
      <c r="W3344">
        <v>0</v>
      </c>
      <c r="X3344">
        <f t="shared" si="52"/>
        <v>15</v>
      </c>
    </row>
    <row r="3345" spans="1:24" x14ac:dyDescent="0.25">
      <c r="A3345" t="s">
        <v>3229</v>
      </c>
      <c r="B3345" t="s">
        <v>3269</v>
      </c>
      <c r="C3345">
        <v>0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f t="shared" si="52"/>
        <v>16</v>
      </c>
    </row>
    <row r="3346" spans="1:24" x14ac:dyDescent="0.25">
      <c r="A3346" t="s">
        <v>3230</v>
      </c>
      <c r="B3346" t="s">
        <v>3269</v>
      </c>
      <c r="C3346">
        <v>0</v>
      </c>
      <c r="D3346">
        <v>0</v>
      </c>
      <c r="E3346">
        <v>0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f t="shared" si="52"/>
        <v>16</v>
      </c>
    </row>
    <row r="3347" spans="1:24" x14ac:dyDescent="0.25">
      <c r="A3347" t="s">
        <v>3231</v>
      </c>
      <c r="B3347" t="s">
        <v>3269</v>
      </c>
      <c r="C3347">
        <v>0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f t="shared" si="52"/>
        <v>16</v>
      </c>
    </row>
    <row r="3348" spans="1:24" x14ac:dyDescent="0.25">
      <c r="A3348" t="s">
        <v>3232</v>
      </c>
      <c r="B3348" t="s">
        <v>3269</v>
      </c>
      <c r="C3348">
        <v>0</v>
      </c>
      <c r="D3348">
        <v>0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f t="shared" si="52"/>
        <v>16</v>
      </c>
    </row>
    <row r="3349" spans="1:24" x14ac:dyDescent="0.25">
      <c r="A3349" t="s">
        <v>3233</v>
      </c>
      <c r="B3349" t="s">
        <v>3269</v>
      </c>
      <c r="C3349">
        <v>0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f t="shared" si="52"/>
        <v>16</v>
      </c>
    </row>
    <row r="3350" spans="1:24" x14ac:dyDescent="0.25">
      <c r="A3350" t="s">
        <v>3234</v>
      </c>
      <c r="B3350" t="s">
        <v>3269</v>
      </c>
      <c r="C3350">
        <v>0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f t="shared" si="52"/>
        <v>16</v>
      </c>
    </row>
    <row r="3351" spans="1:24" x14ac:dyDescent="0.25">
      <c r="A3351" t="s">
        <v>3235</v>
      </c>
      <c r="B3351" t="s">
        <v>3269</v>
      </c>
      <c r="C3351">
        <v>0</v>
      </c>
      <c r="D3351">
        <v>0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f t="shared" si="52"/>
        <v>16</v>
      </c>
    </row>
    <row r="3352" spans="1:24" x14ac:dyDescent="0.25">
      <c r="A3352" t="s">
        <v>3236</v>
      </c>
      <c r="B3352" t="s">
        <v>3269</v>
      </c>
      <c r="C3352">
        <v>0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f t="shared" si="52"/>
        <v>16</v>
      </c>
    </row>
    <row r="3353" spans="1:24" x14ac:dyDescent="0.25">
      <c r="A3353" t="s">
        <v>3237</v>
      </c>
      <c r="B3353" t="s">
        <v>3269</v>
      </c>
      <c r="C3353">
        <v>0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f t="shared" si="52"/>
        <v>16</v>
      </c>
    </row>
    <row r="3354" spans="1:24" x14ac:dyDescent="0.25">
      <c r="A3354" t="s">
        <v>3239</v>
      </c>
      <c r="B3354" t="s">
        <v>3269</v>
      </c>
      <c r="C3354">
        <v>0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f t="shared" si="52"/>
        <v>16</v>
      </c>
    </row>
    <row r="3355" spans="1:24" x14ac:dyDescent="0.25">
      <c r="A3355" t="s">
        <v>3240</v>
      </c>
      <c r="B3355" t="s">
        <v>3269</v>
      </c>
      <c r="C3355">
        <v>0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f t="shared" si="52"/>
        <v>16</v>
      </c>
    </row>
    <row r="3356" spans="1:24" x14ac:dyDescent="0.25">
      <c r="A3356" t="s">
        <v>3241</v>
      </c>
      <c r="B3356" t="s">
        <v>3269</v>
      </c>
      <c r="C3356">
        <v>0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f t="shared" si="52"/>
        <v>16</v>
      </c>
    </row>
    <row r="3357" spans="1:24" x14ac:dyDescent="0.25">
      <c r="A3357" t="s">
        <v>3242</v>
      </c>
      <c r="B3357" t="s">
        <v>3269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f t="shared" si="52"/>
        <v>16</v>
      </c>
    </row>
    <row r="3358" spans="1:24" x14ac:dyDescent="0.25">
      <c r="A3358" t="s">
        <v>3243</v>
      </c>
      <c r="B3358" t="s">
        <v>3269</v>
      </c>
      <c r="C3358">
        <v>0</v>
      </c>
      <c r="D3358">
        <v>0</v>
      </c>
      <c r="E3358">
        <v>0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f t="shared" si="52"/>
        <v>16</v>
      </c>
    </row>
    <row r="3359" spans="1:24" x14ac:dyDescent="0.25">
      <c r="A3359" t="s">
        <v>3244</v>
      </c>
      <c r="B3359" t="s">
        <v>3269</v>
      </c>
      <c r="C3359">
        <v>0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f t="shared" si="52"/>
        <v>16</v>
      </c>
    </row>
    <row r="3360" spans="1:24" x14ac:dyDescent="0.25">
      <c r="A3360" t="s">
        <v>3245</v>
      </c>
      <c r="B3360" t="s">
        <v>3269</v>
      </c>
      <c r="C3360">
        <v>0</v>
      </c>
      <c r="D3360">
        <v>0</v>
      </c>
      <c r="E3360">
        <v>0</v>
      </c>
      <c r="F3360">
        <v>7128</v>
      </c>
      <c r="G3360">
        <v>0</v>
      </c>
      <c r="H3360">
        <v>0</v>
      </c>
      <c r="I3360">
        <v>7577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f t="shared" si="52"/>
        <v>15</v>
      </c>
    </row>
    <row r="3361" spans="1:24" x14ac:dyDescent="0.25">
      <c r="A3361" t="s">
        <v>3247</v>
      </c>
      <c r="B3361" t="s">
        <v>3269</v>
      </c>
      <c r="C3361">
        <v>0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f t="shared" si="52"/>
        <v>16</v>
      </c>
    </row>
  </sheetData>
  <autoFilter ref="X3:X3361"/>
  <sortState ref="A1:BJ3360">
    <sortCondition ref="B2"/>
  </sortState>
  <conditionalFormatting sqref="F2:W2">
    <cfRule type="cellIs" dxfId="45" priority="2" operator="between">
      <formula>1</formula>
      <formula>5000</formula>
    </cfRule>
  </conditionalFormatting>
  <conditionalFormatting sqref="C2:E2">
    <cfRule type="cellIs" dxfId="44" priority="1" operator="between">
      <formula>1</formula>
      <formula>5000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0"/>
  <sheetViews>
    <sheetView workbookViewId="0">
      <pane xSplit="2" ySplit="2" topLeftCell="C149" activePane="bottomRight" state="frozen"/>
      <selection pane="topRight" activeCell="C1" sqref="C1"/>
      <selection pane="bottomLeft" activeCell="A2" sqref="A2"/>
      <selection pane="bottomRight" activeCell="A166" sqref="A166:XFD166"/>
    </sheetView>
  </sheetViews>
  <sheetFormatPr defaultColWidth="8.85546875" defaultRowHeight="15" x14ac:dyDescent="0.25"/>
  <cols>
    <col min="1" max="1" width="21.42578125" style="3" customWidth="1"/>
    <col min="2" max="2" width="17.28515625" style="3" customWidth="1"/>
    <col min="3" max="3" width="20.28515625" style="3" customWidth="1"/>
    <col min="4" max="5" width="9.28515625" style="3" bestFit="1" customWidth="1"/>
    <col min="6" max="6" width="8.85546875" style="5"/>
    <col min="7" max="9" width="9.28515625" style="3" bestFit="1" customWidth="1"/>
    <col min="10" max="27" width="10" style="3" bestFit="1" customWidth="1"/>
    <col min="28" max="16384" width="8.85546875" style="3"/>
  </cols>
  <sheetData>
    <row r="1" spans="1:27" s="11" customFormat="1" x14ac:dyDescent="0.25">
      <c r="A1" s="11" t="s">
        <v>3470</v>
      </c>
      <c r="F1" s="12"/>
    </row>
    <row r="2" spans="1:27" x14ac:dyDescent="0.25">
      <c r="C2" s="3" t="s">
        <v>3413</v>
      </c>
      <c r="D2" s="3" t="s">
        <v>3414</v>
      </c>
      <c r="E2" s="3" t="s">
        <v>3415</v>
      </c>
      <c r="F2" s="5" t="s">
        <v>3416</v>
      </c>
      <c r="G2" s="3" t="s">
        <v>3450</v>
      </c>
      <c r="H2" s="3" t="s">
        <v>3451</v>
      </c>
      <c r="I2" s="3" t="s">
        <v>3452</v>
      </c>
      <c r="J2" s="3" t="s">
        <v>3432</v>
      </c>
      <c r="K2" s="3" t="s">
        <v>3433</v>
      </c>
      <c r="L2" s="3" t="s">
        <v>3434</v>
      </c>
      <c r="M2" s="3" t="s">
        <v>3435</v>
      </c>
      <c r="N2" s="3" t="s">
        <v>3436</v>
      </c>
      <c r="O2" s="3" t="s">
        <v>3437</v>
      </c>
      <c r="P2" s="3" t="s">
        <v>3438</v>
      </c>
      <c r="Q2" s="3" t="s">
        <v>3439</v>
      </c>
      <c r="R2" s="3" t="s">
        <v>3440</v>
      </c>
      <c r="S2" s="3" t="s">
        <v>3441</v>
      </c>
      <c r="T2" s="3" t="s">
        <v>3442</v>
      </c>
      <c r="U2" s="3" t="s">
        <v>3443</v>
      </c>
      <c r="V2" s="3" t="s">
        <v>3444</v>
      </c>
      <c r="W2" s="3" t="s">
        <v>3445</v>
      </c>
      <c r="X2" s="3" t="s">
        <v>3446</v>
      </c>
      <c r="Y2" s="3" t="s">
        <v>3447</v>
      </c>
      <c r="Z2" s="3" t="s">
        <v>3448</v>
      </c>
      <c r="AA2" s="3" t="s">
        <v>3449</v>
      </c>
    </row>
    <row r="3" spans="1:27" x14ac:dyDescent="0.25">
      <c r="A3" s="3" t="s">
        <v>41</v>
      </c>
      <c r="B3" s="3" t="s">
        <v>3260</v>
      </c>
      <c r="C3" s="3" t="s">
        <v>3306</v>
      </c>
      <c r="D3" s="3">
        <v>1285</v>
      </c>
      <c r="E3" s="3">
        <v>1289</v>
      </c>
      <c r="F3" s="5">
        <f>(D3-E3)/E3</f>
        <v>-3.1031807602792862E-3</v>
      </c>
      <c r="G3" s="3">
        <v>26311</v>
      </c>
      <c r="H3" s="3">
        <v>29190</v>
      </c>
      <c r="I3" s="3">
        <v>29533</v>
      </c>
      <c r="J3" s="3">
        <v>45971</v>
      </c>
      <c r="K3" s="3">
        <v>52010</v>
      </c>
      <c r="L3" s="3">
        <v>55115</v>
      </c>
      <c r="M3" s="3">
        <v>36732</v>
      </c>
      <c r="N3" s="3">
        <v>38848</v>
      </c>
      <c r="O3" s="3">
        <v>39408</v>
      </c>
      <c r="P3" s="3">
        <v>378115</v>
      </c>
      <c r="Q3" s="3">
        <v>397471</v>
      </c>
      <c r="R3" s="3">
        <v>361562</v>
      </c>
      <c r="S3" s="3">
        <v>340430</v>
      </c>
      <c r="T3" s="3">
        <v>329645</v>
      </c>
      <c r="U3" s="3">
        <v>319574</v>
      </c>
      <c r="V3" s="3">
        <v>102343</v>
      </c>
      <c r="W3" s="3">
        <v>142734</v>
      </c>
      <c r="X3" s="3">
        <v>138759</v>
      </c>
      <c r="Y3" s="3">
        <v>169403</v>
      </c>
      <c r="Z3" s="3">
        <v>156188</v>
      </c>
      <c r="AA3" s="3">
        <v>147871</v>
      </c>
    </row>
    <row r="4" spans="1:27" x14ac:dyDescent="0.25">
      <c r="A4" s="3" t="s">
        <v>25</v>
      </c>
      <c r="B4" s="3" t="s">
        <v>3263</v>
      </c>
      <c r="C4" s="3" t="s">
        <v>3307</v>
      </c>
      <c r="F4" s="5" t="e">
        <f t="shared" ref="F4:F67" si="0">(D4-E4)/E4</f>
        <v>#DIV/0!</v>
      </c>
      <c r="G4" s="3">
        <v>8552447</v>
      </c>
      <c r="H4" s="3">
        <v>7694144</v>
      </c>
      <c r="I4" s="3">
        <v>8484452</v>
      </c>
      <c r="J4" s="3">
        <v>39169898</v>
      </c>
      <c r="K4" s="3">
        <v>40271492</v>
      </c>
      <c r="L4" s="3">
        <v>37980352</v>
      </c>
      <c r="M4" s="3">
        <v>28232280</v>
      </c>
      <c r="N4" s="3">
        <v>29958086</v>
      </c>
      <c r="O4" s="3">
        <v>28129806</v>
      </c>
      <c r="P4" s="3">
        <v>7617525</v>
      </c>
      <c r="Q4" s="3">
        <v>7546793</v>
      </c>
      <c r="R4" s="3">
        <v>8941203</v>
      </c>
      <c r="S4" s="3">
        <v>2322495</v>
      </c>
      <c r="T4" s="3">
        <v>2649264</v>
      </c>
      <c r="U4" s="3">
        <v>5526023</v>
      </c>
      <c r="V4" s="3">
        <v>29425846</v>
      </c>
      <c r="W4" s="3">
        <v>25630241</v>
      </c>
      <c r="X4" s="3">
        <v>25717039</v>
      </c>
      <c r="Y4" s="3">
        <v>2439516</v>
      </c>
      <c r="Z4" s="3">
        <v>3803658</v>
      </c>
      <c r="AA4" s="3">
        <v>4034049</v>
      </c>
    </row>
    <row r="5" spans="1:27" x14ac:dyDescent="0.25">
      <c r="A5" s="3" t="s">
        <v>522</v>
      </c>
      <c r="B5" s="3" t="s">
        <v>3263</v>
      </c>
      <c r="C5" s="3" t="s">
        <v>3307</v>
      </c>
      <c r="G5" s="3">
        <v>0</v>
      </c>
      <c r="H5" s="3">
        <v>0</v>
      </c>
      <c r="I5" s="3">
        <v>0</v>
      </c>
      <c r="J5" s="3">
        <v>400183</v>
      </c>
      <c r="K5" s="3">
        <v>759171</v>
      </c>
      <c r="L5" s="3">
        <v>374360</v>
      </c>
      <c r="M5" s="3">
        <v>600566</v>
      </c>
      <c r="N5" s="3">
        <v>290231</v>
      </c>
      <c r="O5" s="3">
        <v>658263</v>
      </c>
      <c r="P5" s="3">
        <v>1383909</v>
      </c>
      <c r="Q5" s="3">
        <v>1230916</v>
      </c>
      <c r="R5" s="3">
        <v>1181441</v>
      </c>
      <c r="S5" s="3">
        <v>271717</v>
      </c>
      <c r="T5" s="3">
        <v>0</v>
      </c>
      <c r="U5" s="3">
        <v>0</v>
      </c>
      <c r="V5" s="3">
        <v>588469</v>
      </c>
      <c r="W5" s="3">
        <v>490329</v>
      </c>
      <c r="X5" s="3">
        <v>504617</v>
      </c>
      <c r="Y5" s="3">
        <v>597365</v>
      </c>
      <c r="Z5" s="3">
        <v>372542</v>
      </c>
      <c r="AA5" s="3">
        <v>169835</v>
      </c>
    </row>
    <row r="6" spans="1:27" x14ac:dyDescent="0.25">
      <c r="A6" s="3" t="s">
        <v>563</v>
      </c>
      <c r="B6" s="3" t="s">
        <v>3263</v>
      </c>
      <c r="C6" s="3" t="s">
        <v>3307</v>
      </c>
      <c r="F6" s="5" t="e">
        <f t="shared" si="0"/>
        <v>#DIV/0!</v>
      </c>
      <c r="G6" s="3">
        <v>0</v>
      </c>
      <c r="H6" s="3">
        <v>0</v>
      </c>
      <c r="I6" s="3">
        <v>0</v>
      </c>
      <c r="J6" s="3">
        <v>110323</v>
      </c>
      <c r="K6" s="3">
        <v>0</v>
      </c>
      <c r="L6" s="3">
        <v>109253</v>
      </c>
      <c r="M6" s="3">
        <v>89834</v>
      </c>
      <c r="N6" s="3">
        <v>0</v>
      </c>
      <c r="O6" s="3">
        <v>106507</v>
      </c>
      <c r="P6" s="3">
        <v>778799</v>
      </c>
      <c r="Q6" s="3">
        <v>688552</v>
      </c>
      <c r="R6" s="3">
        <v>660816</v>
      </c>
      <c r="S6" s="3">
        <v>448025</v>
      </c>
      <c r="T6" s="3">
        <v>478257</v>
      </c>
      <c r="U6" s="3">
        <v>408551</v>
      </c>
      <c r="V6" s="3">
        <v>194522</v>
      </c>
      <c r="W6" s="3">
        <v>192411</v>
      </c>
      <c r="X6" s="3">
        <v>201072</v>
      </c>
      <c r="Y6" s="3">
        <v>893824</v>
      </c>
      <c r="Z6" s="3">
        <v>761792</v>
      </c>
      <c r="AA6" s="3">
        <v>752825</v>
      </c>
    </row>
    <row r="7" spans="1:27" x14ac:dyDescent="0.25">
      <c r="A7" s="3" t="s">
        <v>42</v>
      </c>
      <c r="B7" s="3" t="s">
        <v>3271</v>
      </c>
      <c r="C7" s="3" t="s">
        <v>3308</v>
      </c>
      <c r="D7" s="3">
        <v>1289</v>
      </c>
      <c r="E7" s="3">
        <v>1286</v>
      </c>
      <c r="F7" s="5">
        <f t="shared" si="0"/>
        <v>2.3328149300155523E-3</v>
      </c>
      <c r="G7" s="3">
        <v>36410698</v>
      </c>
      <c r="H7" s="3">
        <v>26806983</v>
      </c>
      <c r="I7" s="3">
        <v>22095550</v>
      </c>
      <c r="J7" s="3">
        <v>159079911</v>
      </c>
      <c r="K7" s="3">
        <v>153049333</v>
      </c>
      <c r="L7" s="3">
        <v>159987767</v>
      </c>
      <c r="M7" s="3">
        <v>195756953</v>
      </c>
      <c r="N7" s="3">
        <v>205968199</v>
      </c>
      <c r="O7" s="3">
        <v>197073596</v>
      </c>
      <c r="P7" s="3">
        <v>516534162</v>
      </c>
      <c r="Q7" s="3">
        <v>517833437</v>
      </c>
      <c r="R7" s="3">
        <v>337919093</v>
      </c>
      <c r="S7" s="3">
        <v>652425596</v>
      </c>
      <c r="T7" s="3">
        <v>389308831</v>
      </c>
      <c r="U7" s="3">
        <v>588546288</v>
      </c>
      <c r="V7" s="3">
        <v>211005532</v>
      </c>
      <c r="W7" s="3">
        <v>234579885</v>
      </c>
      <c r="X7" s="3">
        <v>0</v>
      </c>
      <c r="Y7" s="3">
        <v>640941823</v>
      </c>
      <c r="Z7" s="3">
        <v>367297309</v>
      </c>
      <c r="AA7" s="3">
        <v>622632836</v>
      </c>
    </row>
    <row r="8" spans="1:27" x14ac:dyDescent="0.25">
      <c r="A8" s="3" t="s">
        <v>545</v>
      </c>
      <c r="B8" s="3" t="s">
        <v>3271</v>
      </c>
      <c r="C8" s="3" t="s">
        <v>3309</v>
      </c>
      <c r="D8" s="3">
        <v>1901</v>
      </c>
      <c r="E8" s="3">
        <v>1904</v>
      </c>
      <c r="F8" s="5">
        <f t="shared" si="0"/>
        <v>-1.5756302521008404E-3</v>
      </c>
      <c r="G8" s="3">
        <v>0</v>
      </c>
      <c r="H8" s="3">
        <v>0</v>
      </c>
      <c r="I8" s="3">
        <v>0</v>
      </c>
      <c r="J8" s="3">
        <v>84215</v>
      </c>
      <c r="K8" s="3">
        <v>103855</v>
      </c>
      <c r="L8" s="3">
        <v>129000</v>
      </c>
      <c r="M8" s="3">
        <v>178749</v>
      </c>
      <c r="N8" s="3">
        <v>170614</v>
      </c>
      <c r="O8" s="3">
        <v>198735</v>
      </c>
      <c r="P8" s="3">
        <v>204691</v>
      </c>
      <c r="Q8" s="3">
        <v>426486</v>
      </c>
      <c r="R8" s="3">
        <v>529862</v>
      </c>
      <c r="S8" s="3">
        <v>242860</v>
      </c>
      <c r="T8" s="3">
        <v>329739</v>
      </c>
      <c r="U8" s="3">
        <v>398628</v>
      </c>
      <c r="V8" s="3">
        <v>225505</v>
      </c>
      <c r="W8" s="3">
        <v>238252</v>
      </c>
      <c r="X8" s="3">
        <v>277505</v>
      </c>
      <c r="Y8" s="3">
        <v>0</v>
      </c>
      <c r="Z8" s="3">
        <v>0</v>
      </c>
      <c r="AA8" s="3">
        <v>824290</v>
      </c>
    </row>
    <row r="9" spans="1:27" x14ac:dyDescent="0.25">
      <c r="A9" s="3" t="s">
        <v>590</v>
      </c>
      <c r="B9" s="3" t="s">
        <v>3271</v>
      </c>
      <c r="C9" s="3" t="s">
        <v>3307</v>
      </c>
      <c r="G9" s="3">
        <v>0</v>
      </c>
      <c r="H9" s="3">
        <v>0</v>
      </c>
      <c r="I9" s="3">
        <v>0</v>
      </c>
      <c r="J9" s="3">
        <v>454931</v>
      </c>
      <c r="K9" s="3">
        <v>491580</v>
      </c>
      <c r="L9" s="3">
        <v>348580</v>
      </c>
      <c r="M9" s="3">
        <v>493204</v>
      </c>
      <c r="N9" s="3">
        <v>491394</v>
      </c>
      <c r="O9" s="3">
        <v>460076</v>
      </c>
      <c r="P9" s="3">
        <v>14216873</v>
      </c>
      <c r="Q9" s="3">
        <v>15824961</v>
      </c>
      <c r="R9" s="3">
        <v>13731773</v>
      </c>
      <c r="S9" s="3">
        <v>20377677</v>
      </c>
      <c r="T9" s="3">
        <v>19380851</v>
      </c>
      <c r="U9" s="3">
        <v>19987692</v>
      </c>
      <c r="V9" s="3">
        <v>617505</v>
      </c>
      <c r="W9" s="3">
        <v>810999</v>
      </c>
      <c r="X9" s="3">
        <v>742100</v>
      </c>
      <c r="Y9" s="3">
        <v>14656899</v>
      </c>
      <c r="Z9" s="3">
        <v>16787205</v>
      </c>
      <c r="AA9" s="3">
        <v>16226231</v>
      </c>
    </row>
    <row r="10" spans="1:27" x14ac:dyDescent="0.25">
      <c r="A10" s="3" t="s">
        <v>548</v>
      </c>
      <c r="B10" s="3" t="s">
        <v>3302</v>
      </c>
      <c r="C10" s="3" t="s">
        <v>3311</v>
      </c>
      <c r="D10" s="3">
        <v>1941</v>
      </c>
      <c r="E10" s="3">
        <v>1922</v>
      </c>
      <c r="F10" s="5">
        <f t="shared" si="0"/>
        <v>9.8855359001040581E-3</v>
      </c>
      <c r="G10" s="3">
        <v>0</v>
      </c>
      <c r="H10" s="3">
        <v>0</v>
      </c>
      <c r="I10" s="3">
        <v>0</v>
      </c>
      <c r="J10" s="3">
        <v>9540365</v>
      </c>
      <c r="K10" s="3">
        <v>7456621</v>
      </c>
      <c r="L10" s="3">
        <v>5187813</v>
      </c>
      <c r="M10" s="3">
        <v>4842268</v>
      </c>
      <c r="N10" s="3">
        <v>5779229</v>
      </c>
      <c r="O10" s="3">
        <v>3872635</v>
      </c>
      <c r="P10" s="3">
        <v>349861535</v>
      </c>
      <c r="Q10" s="3">
        <v>345264893</v>
      </c>
      <c r="R10" s="3">
        <v>327536583</v>
      </c>
      <c r="S10" s="3">
        <v>425810814</v>
      </c>
      <c r="T10" s="3">
        <v>415791036</v>
      </c>
      <c r="U10" s="3">
        <v>381961080</v>
      </c>
      <c r="V10" s="3">
        <v>7122812</v>
      </c>
      <c r="W10" s="3">
        <v>8837719</v>
      </c>
      <c r="X10" s="3">
        <v>4544314</v>
      </c>
      <c r="Y10" s="3">
        <v>580876606</v>
      </c>
      <c r="Z10" s="3">
        <v>557917371</v>
      </c>
      <c r="AA10" s="3">
        <v>514767314</v>
      </c>
    </row>
    <row r="11" spans="1:27" x14ac:dyDescent="0.25">
      <c r="A11" s="3" t="s">
        <v>464</v>
      </c>
      <c r="B11" s="3" t="s">
        <v>3274</v>
      </c>
      <c r="C11" s="3" t="s">
        <v>3312</v>
      </c>
      <c r="D11" s="3">
        <v>1224</v>
      </c>
      <c r="E11" s="3">
        <v>1227</v>
      </c>
      <c r="F11" s="5">
        <f t="shared" si="0"/>
        <v>-2.4449877750611247E-3</v>
      </c>
      <c r="G11" s="3">
        <v>0</v>
      </c>
      <c r="H11" s="3">
        <v>0</v>
      </c>
      <c r="I11" s="3">
        <v>0</v>
      </c>
      <c r="J11" s="3">
        <v>288259</v>
      </c>
      <c r="K11" s="3">
        <v>290371</v>
      </c>
      <c r="L11" s="3">
        <v>294579</v>
      </c>
      <c r="M11" s="3">
        <v>461162</v>
      </c>
      <c r="N11" s="3">
        <v>510997</v>
      </c>
      <c r="O11" s="3">
        <v>482592</v>
      </c>
      <c r="P11" s="3">
        <v>2587700</v>
      </c>
      <c r="Q11" s="3">
        <v>2045223</v>
      </c>
      <c r="R11" s="3">
        <v>2861376</v>
      </c>
      <c r="S11" s="3">
        <v>2564127</v>
      </c>
      <c r="T11" s="3">
        <v>2938988</v>
      </c>
      <c r="U11" s="3">
        <v>3262170</v>
      </c>
      <c r="V11" s="3">
        <v>568220</v>
      </c>
      <c r="W11" s="3">
        <v>563517</v>
      </c>
      <c r="X11" s="3">
        <v>411591</v>
      </c>
      <c r="Y11" s="3">
        <v>4292809</v>
      </c>
      <c r="Z11" s="3">
        <v>4543125</v>
      </c>
      <c r="AA11" s="3">
        <v>3924703</v>
      </c>
    </row>
    <row r="12" spans="1:27" s="8" customFormat="1" x14ac:dyDescent="0.25">
      <c r="A12" s="8" t="s">
        <v>90</v>
      </c>
      <c r="B12" s="8" t="s">
        <v>3262</v>
      </c>
      <c r="C12" s="8" t="s">
        <v>3313</v>
      </c>
      <c r="D12" s="8">
        <v>2310</v>
      </c>
      <c r="E12" s="8">
        <v>2350</v>
      </c>
      <c r="F12" s="10">
        <f t="shared" si="0"/>
        <v>-1.7021276595744681E-2</v>
      </c>
      <c r="G12" s="8">
        <v>19485554</v>
      </c>
      <c r="H12" s="8">
        <v>19461629</v>
      </c>
      <c r="I12" s="8">
        <v>19905350</v>
      </c>
      <c r="J12" s="8">
        <v>22470695</v>
      </c>
      <c r="K12" s="8">
        <v>22802421</v>
      </c>
      <c r="L12" s="8">
        <v>22289673</v>
      </c>
      <c r="M12" s="8">
        <v>20917719</v>
      </c>
      <c r="N12" s="8">
        <v>20920092</v>
      </c>
      <c r="O12" s="8">
        <v>20134630</v>
      </c>
      <c r="P12" s="8">
        <v>7026029</v>
      </c>
      <c r="Q12" s="8">
        <v>7464554</v>
      </c>
      <c r="R12" s="8">
        <v>7324685</v>
      </c>
      <c r="S12" s="8">
        <v>7668758</v>
      </c>
      <c r="T12" s="8">
        <v>7433213</v>
      </c>
      <c r="U12" s="8">
        <v>7362716</v>
      </c>
      <c r="V12" s="8">
        <v>19323683</v>
      </c>
      <c r="W12" s="8">
        <v>20710069</v>
      </c>
      <c r="X12" s="8">
        <v>20339979</v>
      </c>
      <c r="Y12" s="8">
        <v>12924778</v>
      </c>
      <c r="Z12" s="8">
        <v>14338155</v>
      </c>
      <c r="AA12" s="8">
        <v>14091919</v>
      </c>
    </row>
    <row r="13" spans="1:27" x14ac:dyDescent="0.25">
      <c r="A13" s="3" t="s">
        <v>500</v>
      </c>
      <c r="B13" s="3" t="s">
        <v>3262</v>
      </c>
      <c r="C13" s="3" t="s">
        <v>3307</v>
      </c>
      <c r="F13" s="5" t="e">
        <f t="shared" si="0"/>
        <v>#DIV/0!</v>
      </c>
      <c r="G13" s="3">
        <v>19578</v>
      </c>
      <c r="H13" s="3">
        <v>0</v>
      </c>
      <c r="I13" s="3">
        <v>0</v>
      </c>
      <c r="J13" s="3">
        <v>317686</v>
      </c>
      <c r="K13" s="3">
        <v>255871</v>
      </c>
      <c r="L13" s="3">
        <v>264776</v>
      </c>
      <c r="M13" s="3">
        <v>388221</v>
      </c>
      <c r="N13" s="3">
        <v>375369</v>
      </c>
      <c r="O13" s="3">
        <v>348484</v>
      </c>
      <c r="P13" s="3">
        <v>402174</v>
      </c>
      <c r="Q13" s="3">
        <v>343294</v>
      </c>
      <c r="R13" s="3">
        <v>348295</v>
      </c>
      <c r="S13" s="3">
        <v>264337</v>
      </c>
      <c r="T13" s="3">
        <v>218995</v>
      </c>
      <c r="U13" s="3">
        <v>183818</v>
      </c>
      <c r="V13" s="3">
        <v>560163</v>
      </c>
      <c r="W13" s="3">
        <v>462655</v>
      </c>
      <c r="X13" s="3">
        <v>464812</v>
      </c>
      <c r="Y13" s="3">
        <v>228051</v>
      </c>
      <c r="Z13" s="3">
        <v>0</v>
      </c>
      <c r="AA13" s="3">
        <v>0</v>
      </c>
    </row>
    <row r="14" spans="1:27" x14ac:dyDescent="0.25">
      <c r="A14" s="3" t="s">
        <v>520</v>
      </c>
      <c r="B14" s="3" t="s">
        <v>3262</v>
      </c>
      <c r="C14" s="3" t="s">
        <v>3307</v>
      </c>
      <c r="F14" s="5" t="e">
        <f t="shared" si="0"/>
        <v>#DIV/0!</v>
      </c>
      <c r="G14" s="3">
        <v>0</v>
      </c>
      <c r="H14" s="3">
        <v>0</v>
      </c>
      <c r="I14" s="3">
        <v>0</v>
      </c>
      <c r="J14" s="3">
        <v>73654</v>
      </c>
      <c r="K14" s="3">
        <v>74155</v>
      </c>
      <c r="L14" s="3">
        <v>81619</v>
      </c>
      <c r="M14" s="3">
        <v>90326</v>
      </c>
      <c r="N14" s="3">
        <v>97582</v>
      </c>
      <c r="O14" s="3">
        <v>95871</v>
      </c>
      <c r="P14" s="3">
        <v>665186</v>
      </c>
      <c r="Q14" s="3">
        <v>536886</v>
      </c>
      <c r="R14" s="3">
        <v>268128</v>
      </c>
      <c r="S14" s="3">
        <v>776942</v>
      </c>
      <c r="T14" s="3">
        <v>657734</v>
      </c>
      <c r="U14" s="3">
        <v>606862</v>
      </c>
      <c r="V14" s="3">
        <v>174225</v>
      </c>
      <c r="W14" s="3">
        <v>132792</v>
      </c>
      <c r="X14" s="3">
        <v>87977</v>
      </c>
      <c r="Y14" s="3">
        <v>992660</v>
      </c>
      <c r="Z14" s="3">
        <v>0</v>
      </c>
      <c r="AA14" s="3">
        <v>571814</v>
      </c>
    </row>
    <row r="15" spans="1:27" x14ac:dyDescent="0.25">
      <c r="A15" s="3" t="s">
        <v>550</v>
      </c>
      <c r="B15" s="3" t="s">
        <v>3262</v>
      </c>
      <c r="C15" s="3" t="s">
        <v>3424</v>
      </c>
      <c r="D15" s="3">
        <v>1920</v>
      </c>
      <c r="E15" s="3">
        <v>1980</v>
      </c>
      <c r="F15" s="5">
        <f t="shared" si="0"/>
        <v>-3.0303030303030304E-2</v>
      </c>
      <c r="G15" s="3">
        <v>0</v>
      </c>
      <c r="H15" s="3">
        <v>0</v>
      </c>
      <c r="I15" s="3">
        <v>0</v>
      </c>
      <c r="J15" s="3">
        <v>34761960</v>
      </c>
      <c r="K15" s="3">
        <v>33513614</v>
      </c>
      <c r="L15" s="3">
        <v>32570240</v>
      </c>
      <c r="M15" s="3">
        <v>28981803</v>
      </c>
      <c r="N15" s="3">
        <v>29164975</v>
      </c>
      <c r="O15" s="3">
        <v>27702295</v>
      </c>
      <c r="P15" s="3">
        <v>554351560</v>
      </c>
      <c r="Q15" s="3">
        <v>549937607</v>
      </c>
      <c r="R15" s="3">
        <v>571281656</v>
      </c>
      <c r="S15" s="3">
        <v>234705307</v>
      </c>
      <c r="T15" s="3">
        <v>229275976</v>
      </c>
      <c r="U15" s="3">
        <v>224965527</v>
      </c>
      <c r="V15" s="3">
        <v>34637864</v>
      </c>
      <c r="W15" s="3">
        <v>33169441</v>
      </c>
      <c r="X15" s="3">
        <v>34072465</v>
      </c>
      <c r="Y15" s="3">
        <v>418468203</v>
      </c>
      <c r="Z15" s="3">
        <v>449536841</v>
      </c>
      <c r="AA15" s="3">
        <v>435839986</v>
      </c>
    </row>
    <row r="16" spans="1:27" x14ac:dyDescent="0.25">
      <c r="A16" s="3" t="s">
        <v>578</v>
      </c>
      <c r="B16" s="3" t="s">
        <v>3262</v>
      </c>
      <c r="C16" s="3" t="s">
        <v>3307</v>
      </c>
      <c r="F16" s="5" t="e">
        <f t="shared" si="0"/>
        <v>#DIV/0!</v>
      </c>
      <c r="G16" s="3">
        <v>0</v>
      </c>
      <c r="H16" s="3">
        <v>0</v>
      </c>
      <c r="I16" s="3">
        <v>0</v>
      </c>
      <c r="J16" s="3">
        <v>814773</v>
      </c>
      <c r="K16" s="3">
        <v>1852604</v>
      </c>
      <c r="L16" s="3">
        <v>2223068</v>
      </c>
      <c r="M16" s="3">
        <v>1546616</v>
      </c>
      <c r="N16" s="3">
        <v>2239777</v>
      </c>
      <c r="O16" s="3">
        <v>2680377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1513777</v>
      </c>
      <c r="W16" s="3">
        <v>2239463</v>
      </c>
      <c r="X16" s="3">
        <v>3149408</v>
      </c>
      <c r="Y16" s="3">
        <v>0</v>
      </c>
      <c r="Z16" s="3">
        <v>0</v>
      </c>
      <c r="AA16" s="3">
        <v>0</v>
      </c>
    </row>
    <row r="17" spans="1:27" x14ac:dyDescent="0.25">
      <c r="A17" s="3" t="s">
        <v>579</v>
      </c>
      <c r="B17" s="3" t="s">
        <v>3277</v>
      </c>
      <c r="C17" s="6" t="s">
        <v>3315</v>
      </c>
      <c r="F17" s="5" t="e">
        <f t="shared" si="0"/>
        <v>#DIV/0!</v>
      </c>
      <c r="G17" s="3">
        <v>0</v>
      </c>
      <c r="H17" s="3">
        <v>0</v>
      </c>
      <c r="I17" s="3">
        <v>0</v>
      </c>
      <c r="J17" s="3">
        <v>168140047</v>
      </c>
      <c r="K17" s="3">
        <v>151459853</v>
      </c>
      <c r="L17" s="3">
        <v>121009370</v>
      </c>
      <c r="M17" s="3">
        <v>78693462</v>
      </c>
      <c r="N17" s="3">
        <v>77989851</v>
      </c>
      <c r="O17" s="3">
        <v>69128534</v>
      </c>
      <c r="P17" s="3">
        <v>679670568</v>
      </c>
      <c r="Q17" s="3">
        <v>701952312</v>
      </c>
      <c r="R17" s="3">
        <v>705115985</v>
      </c>
      <c r="S17" s="3">
        <v>722056001</v>
      </c>
      <c r="T17" s="3">
        <v>735072344</v>
      </c>
      <c r="U17" s="3">
        <v>733880691</v>
      </c>
      <c r="V17" s="3">
        <v>239002335</v>
      </c>
      <c r="W17" s="3">
        <v>248726848</v>
      </c>
      <c r="X17" s="3">
        <v>222651376</v>
      </c>
      <c r="Y17" s="3">
        <v>623864506</v>
      </c>
      <c r="Z17" s="3">
        <v>743461564</v>
      </c>
      <c r="AA17" s="3">
        <v>687149599</v>
      </c>
    </row>
    <row r="18" spans="1:27" x14ac:dyDescent="0.25">
      <c r="A18" s="3" t="s">
        <v>617</v>
      </c>
      <c r="B18" s="3" t="s">
        <v>3292</v>
      </c>
      <c r="C18" s="3" t="s">
        <v>3316</v>
      </c>
      <c r="D18" s="3">
        <v>1167</v>
      </c>
      <c r="E18" s="3">
        <v>1164</v>
      </c>
      <c r="F18" s="5">
        <f t="shared" si="0"/>
        <v>2.5773195876288659E-3</v>
      </c>
      <c r="G18" s="3">
        <v>0</v>
      </c>
      <c r="H18" s="3">
        <v>0</v>
      </c>
      <c r="I18" s="3">
        <v>0</v>
      </c>
      <c r="J18" s="3">
        <v>0</v>
      </c>
      <c r="K18" s="3">
        <v>97839</v>
      </c>
      <c r="L18" s="3">
        <v>126947</v>
      </c>
      <c r="M18" s="3">
        <v>116963</v>
      </c>
      <c r="N18" s="3">
        <v>129107</v>
      </c>
      <c r="O18" s="3">
        <v>175660</v>
      </c>
      <c r="P18" s="3">
        <v>2851589</v>
      </c>
      <c r="Q18" s="3">
        <v>3432509</v>
      </c>
      <c r="R18" s="3">
        <v>3561271</v>
      </c>
      <c r="S18" s="3">
        <v>3246637</v>
      </c>
      <c r="T18" s="3">
        <v>3327545</v>
      </c>
      <c r="U18" s="3">
        <v>3702506</v>
      </c>
      <c r="V18" s="3">
        <v>87809</v>
      </c>
      <c r="W18" s="3">
        <v>268505</v>
      </c>
      <c r="X18" s="3">
        <v>298464</v>
      </c>
      <c r="Y18" s="3">
        <v>7725865</v>
      </c>
      <c r="Z18" s="3">
        <v>8765569</v>
      </c>
      <c r="AA18" s="3">
        <v>8328882</v>
      </c>
    </row>
    <row r="19" spans="1:27" x14ac:dyDescent="0.25">
      <c r="A19" s="3" t="s">
        <v>40</v>
      </c>
      <c r="B19" s="3" t="s">
        <v>3270</v>
      </c>
      <c r="C19" s="3" t="s">
        <v>3317</v>
      </c>
      <c r="D19" s="3">
        <v>1309</v>
      </c>
      <c r="E19" s="3">
        <v>1305</v>
      </c>
      <c r="F19" s="5">
        <f t="shared" si="0"/>
        <v>3.0651340996168583E-3</v>
      </c>
      <c r="G19" s="3">
        <v>33686</v>
      </c>
      <c r="H19" s="3">
        <v>12511</v>
      </c>
      <c r="I19" s="3">
        <v>12476</v>
      </c>
      <c r="J19" s="3">
        <v>19708</v>
      </c>
      <c r="K19" s="3">
        <v>0</v>
      </c>
      <c r="L19" s="3">
        <v>40002</v>
      </c>
      <c r="M19" s="3">
        <v>40546</v>
      </c>
      <c r="N19" s="3">
        <v>49803</v>
      </c>
      <c r="O19" s="3">
        <v>53394</v>
      </c>
      <c r="P19" s="3">
        <v>256563</v>
      </c>
      <c r="Q19" s="3">
        <v>257390</v>
      </c>
      <c r="R19" s="3">
        <v>284462</v>
      </c>
      <c r="S19" s="3">
        <v>642524</v>
      </c>
      <c r="T19" s="3">
        <v>652791</v>
      </c>
      <c r="U19" s="3">
        <v>627324</v>
      </c>
      <c r="V19" s="3">
        <v>203178</v>
      </c>
      <c r="W19" s="3">
        <v>242043</v>
      </c>
      <c r="X19" s="3">
        <v>201020</v>
      </c>
      <c r="Y19" s="3">
        <v>573838</v>
      </c>
      <c r="Z19" s="3">
        <v>582913</v>
      </c>
      <c r="AA19" s="3">
        <v>620797</v>
      </c>
    </row>
    <row r="20" spans="1:27" x14ac:dyDescent="0.25">
      <c r="A20" s="3" t="s">
        <v>81</v>
      </c>
      <c r="B20" s="3" t="s">
        <v>3270</v>
      </c>
      <c r="C20" s="3" t="s">
        <v>3318</v>
      </c>
      <c r="D20" s="3">
        <v>2027</v>
      </c>
      <c r="E20" s="3">
        <v>2031</v>
      </c>
      <c r="F20" s="5">
        <f t="shared" si="0"/>
        <v>-1.9694731659281144E-3</v>
      </c>
      <c r="G20" s="3">
        <v>1328651</v>
      </c>
      <c r="H20" s="3">
        <v>273310</v>
      </c>
      <c r="I20" s="3">
        <v>154233</v>
      </c>
      <c r="J20" s="3">
        <v>14270800</v>
      </c>
      <c r="K20" s="3">
        <v>14292608</v>
      </c>
      <c r="L20" s="3">
        <v>14732852</v>
      </c>
      <c r="M20" s="3">
        <v>22042294</v>
      </c>
      <c r="N20" s="3">
        <v>21867096</v>
      </c>
      <c r="O20" s="3">
        <v>21679620</v>
      </c>
      <c r="P20" s="3">
        <v>6809341</v>
      </c>
      <c r="Q20" s="3">
        <v>6690189</v>
      </c>
      <c r="R20" s="3">
        <v>6748886</v>
      </c>
      <c r="S20" s="3">
        <v>6441255</v>
      </c>
      <c r="T20" s="3">
        <v>5745321</v>
      </c>
      <c r="U20" s="3">
        <v>5852270</v>
      </c>
      <c r="V20" s="3">
        <v>15610914</v>
      </c>
      <c r="W20" s="3">
        <v>16196479</v>
      </c>
      <c r="X20" s="3">
        <v>18275953</v>
      </c>
      <c r="Y20" s="3">
        <v>4002905</v>
      </c>
      <c r="Z20" s="3">
        <v>3741999</v>
      </c>
      <c r="AA20" s="3">
        <v>3906223</v>
      </c>
    </row>
    <row r="21" spans="1:27" x14ac:dyDescent="0.25">
      <c r="A21" s="3" t="s">
        <v>574</v>
      </c>
      <c r="B21" s="3" t="s">
        <v>3270</v>
      </c>
      <c r="C21" s="3" t="s">
        <v>3307</v>
      </c>
      <c r="F21" s="5" t="e">
        <f t="shared" si="0"/>
        <v>#DIV/0!</v>
      </c>
      <c r="G21" s="3">
        <v>0</v>
      </c>
      <c r="H21" s="3">
        <v>0</v>
      </c>
      <c r="I21" s="3">
        <v>0</v>
      </c>
      <c r="J21" s="3">
        <v>142347119</v>
      </c>
      <c r="K21" s="3">
        <v>137170111</v>
      </c>
      <c r="L21" s="3">
        <v>135348195</v>
      </c>
      <c r="M21" s="3">
        <v>161964471</v>
      </c>
      <c r="N21" s="3">
        <v>163832431</v>
      </c>
      <c r="O21" s="3">
        <v>160301812</v>
      </c>
      <c r="P21" s="3">
        <v>7006281</v>
      </c>
      <c r="Q21" s="3">
        <v>7171690</v>
      </c>
      <c r="R21" s="3">
        <v>6229528</v>
      </c>
      <c r="S21" s="3">
        <v>7085577</v>
      </c>
      <c r="T21" s="3">
        <v>5589190</v>
      </c>
      <c r="U21" s="3">
        <v>5053745</v>
      </c>
      <c r="V21" s="3">
        <v>107596848</v>
      </c>
      <c r="W21" s="3">
        <v>107902673</v>
      </c>
      <c r="X21" s="3">
        <v>114064929</v>
      </c>
      <c r="Y21" s="3">
        <v>0</v>
      </c>
      <c r="Z21" s="3">
        <v>0</v>
      </c>
      <c r="AA21" s="3">
        <v>0</v>
      </c>
    </row>
    <row r="22" spans="1:27" x14ac:dyDescent="0.25">
      <c r="A22" s="3" t="s">
        <v>961</v>
      </c>
      <c r="B22" s="3" t="s">
        <v>3270</v>
      </c>
      <c r="C22" s="3" t="s">
        <v>3319</v>
      </c>
      <c r="D22" s="3">
        <v>1876</v>
      </c>
      <c r="E22" s="3">
        <v>1954</v>
      </c>
      <c r="F22" s="5">
        <f t="shared" si="0"/>
        <v>-3.9918116683725691E-2</v>
      </c>
      <c r="G22" s="3">
        <v>0</v>
      </c>
      <c r="H22" s="3">
        <v>0</v>
      </c>
      <c r="I22" s="3">
        <v>0</v>
      </c>
      <c r="J22" s="3">
        <v>149615</v>
      </c>
      <c r="K22" s="3">
        <v>183637</v>
      </c>
      <c r="L22" s="3">
        <v>190409</v>
      </c>
      <c r="M22" s="3">
        <v>265365</v>
      </c>
      <c r="N22" s="3">
        <v>276385</v>
      </c>
      <c r="O22" s="3">
        <v>286794</v>
      </c>
      <c r="P22" s="3">
        <v>2518151</v>
      </c>
      <c r="Q22" s="3">
        <v>0</v>
      </c>
      <c r="R22" s="3">
        <v>2803874</v>
      </c>
      <c r="S22" s="3">
        <v>0</v>
      </c>
      <c r="T22" s="3">
        <v>0</v>
      </c>
      <c r="U22" s="3">
        <v>0</v>
      </c>
      <c r="V22" s="3">
        <v>144530</v>
      </c>
      <c r="W22" s="3">
        <v>162853</v>
      </c>
      <c r="X22" s="3">
        <v>140062</v>
      </c>
      <c r="Y22" s="3">
        <v>1417895</v>
      </c>
      <c r="Z22" s="3">
        <v>1389079</v>
      </c>
      <c r="AA22" s="3">
        <v>1184265</v>
      </c>
    </row>
    <row r="23" spans="1:27" x14ac:dyDescent="0.25">
      <c r="A23" s="3" t="s">
        <v>1</v>
      </c>
      <c r="B23" s="3" t="s">
        <v>3249</v>
      </c>
      <c r="C23" s="3" t="s">
        <v>3307</v>
      </c>
      <c r="F23" s="5" t="e">
        <f t="shared" si="0"/>
        <v>#DIV/0!</v>
      </c>
      <c r="G23" s="3">
        <v>37139</v>
      </c>
      <c r="H23" s="3">
        <v>34435</v>
      </c>
      <c r="I23" s="3">
        <v>0</v>
      </c>
      <c r="J23" s="3">
        <v>0</v>
      </c>
      <c r="K23" s="3">
        <v>18678</v>
      </c>
      <c r="L23" s="3">
        <v>0</v>
      </c>
      <c r="M23" s="3">
        <v>18806</v>
      </c>
      <c r="N23" s="3">
        <v>0</v>
      </c>
      <c r="O23" s="3">
        <v>0</v>
      </c>
      <c r="P23" s="3">
        <v>0</v>
      </c>
      <c r="Q23" s="3">
        <v>0</v>
      </c>
      <c r="R23" s="3">
        <v>37102</v>
      </c>
      <c r="S23" s="3">
        <v>16691</v>
      </c>
      <c r="T23" s="3">
        <v>0</v>
      </c>
      <c r="U23" s="3">
        <v>19406</v>
      </c>
      <c r="V23" s="3">
        <v>0</v>
      </c>
      <c r="W23" s="3">
        <v>0</v>
      </c>
      <c r="X23" s="3">
        <v>57627</v>
      </c>
      <c r="Y23" s="3">
        <v>31584</v>
      </c>
      <c r="Z23" s="3">
        <v>36484</v>
      </c>
      <c r="AA23" s="3">
        <v>86042</v>
      </c>
    </row>
    <row r="24" spans="1:27" x14ac:dyDescent="0.25">
      <c r="A24" s="3" t="s">
        <v>16</v>
      </c>
      <c r="B24" s="3" t="s">
        <v>3249</v>
      </c>
      <c r="C24" s="3" t="s">
        <v>3307</v>
      </c>
      <c r="F24" s="5" t="e">
        <f t="shared" si="0"/>
        <v>#DIV/0!</v>
      </c>
      <c r="G24" s="3">
        <v>557590</v>
      </c>
      <c r="H24" s="3">
        <v>475289</v>
      </c>
      <c r="I24" s="3">
        <v>472770</v>
      </c>
      <c r="J24" s="3">
        <v>500918</v>
      </c>
      <c r="K24" s="3">
        <v>511814</v>
      </c>
      <c r="L24" s="3">
        <v>496512</v>
      </c>
      <c r="M24" s="3">
        <v>450308</v>
      </c>
      <c r="N24" s="3">
        <v>453968</v>
      </c>
      <c r="O24" s="3">
        <v>465348</v>
      </c>
      <c r="P24" s="3">
        <v>394711</v>
      </c>
      <c r="Q24" s="3">
        <v>379615</v>
      </c>
      <c r="R24" s="3">
        <v>0</v>
      </c>
      <c r="S24" s="3">
        <v>419237</v>
      </c>
      <c r="T24" s="3">
        <v>499475</v>
      </c>
      <c r="U24" s="3">
        <v>0</v>
      </c>
      <c r="V24" s="3">
        <v>468725</v>
      </c>
      <c r="W24" s="3">
        <v>495666</v>
      </c>
      <c r="X24" s="3">
        <v>506059</v>
      </c>
      <c r="Y24" s="3">
        <v>0</v>
      </c>
      <c r="Z24" s="3">
        <v>454489</v>
      </c>
      <c r="AA24" s="3">
        <v>432386</v>
      </c>
    </row>
    <row r="25" spans="1:27" x14ac:dyDescent="0.25">
      <c r="A25" s="3" t="s">
        <v>73</v>
      </c>
      <c r="B25" s="3" t="s">
        <v>3249</v>
      </c>
      <c r="C25" s="3" t="s">
        <v>3320</v>
      </c>
      <c r="D25" s="3">
        <v>1850</v>
      </c>
      <c r="E25" s="3">
        <v>1852</v>
      </c>
      <c r="F25" s="5">
        <f t="shared" si="0"/>
        <v>-1.0799136069114472E-3</v>
      </c>
      <c r="G25" s="3">
        <v>74335</v>
      </c>
      <c r="H25" s="3">
        <v>40503</v>
      </c>
      <c r="I25" s="3">
        <v>46918</v>
      </c>
      <c r="J25" s="3">
        <v>351451</v>
      </c>
      <c r="K25" s="3">
        <v>343647</v>
      </c>
      <c r="L25" s="3">
        <v>481146</v>
      </c>
      <c r="M25" s="3">
        <v>603740</v>
      </c>
      <c r="N25" s="3">
        <v>613525</v>
      </c>
      <c r="O25" s="3">
        <v>589753</v>
      </c>
      <c r="P25" s="3">
        <v>159702</v>
      </c>
      <c r="Q25" s="3">
        <v>140259</v>
      </c>
      <c r="R25" s="3">
        <v>161742</v>
      </c>
      <c r="S25" s="3">
        <v>211477</v>
      </c>
      <c r="T25" s="3">
        <v>0</v>
      </c>
      <c r="U25" s="3">
        <v>174942</v>
      </c>
      <c r="V25" s="3">
        <v>1387217</v>
      </c>
      <c r="W25" s="3">
        <v>1503330</v>
      </c>
      <c r="X25" s="3">
        <v>1514438</v>
      </c>
      <c r="Y25" s="3">
        <v>0</v>
      </c>
      <c r="Z25" s="3">
        <v>0</v>
      </c>
      <c r="AA25" s="3">
        <v>0</v>
      </c>
    </row>
    <row r="26" spans="1:27" x14ac:dyDescent="0.25">
      <c r="A26" s="3" t="s">
        <v>444</v>
      </c>
      <c r="B26" s="3" t="s">
        <v>3296</v>
      </c>
      <c r="C26" s="3" t="s">
        <v>3307</v>
      </c>
      <c r="F26" s="5" t="e">
        <f t="shared" si="0"/>
        <v>#DIV/0!</v>
      </c>
      <c r="G26" s="3">
        <v>0</v>
      </c>
      <c r="H26" s="3">
        <v>0</v>
      </c>
      <c r="I26" s="3">
        <v>0</v>
      </c>
      <c r="J26" s="3">
        <v>1202712</v>
      </c>
      <c r="K26" s="3">
        <v>1368619</v>
      </c>
      <c r="L26" s="3">
        <v>1342974</v>
      </c>
      <c r="M26" s="3">
        <v>2014661</v>
      </c>
      <c r="N26" s="3">
        <v>2230725</v>
      </c>
      <c r="O26" s="3">
        <v>2217212</v>
      </c>
      <c r="P26" s="3">
        <v>204512</v>
      </c>
      <c r="Q26" s="3">
        <v>0</v>
      </c>
      <c r="R26" s="3">
        <v>179717</v>
      </c>
      <c r="S26" s="3">
        <v>209503</v>
      </c>
      <c r="T26" s="3">
        <v>194694</v>
      </c>
      <c r="U26" s="3">
        <v>189540</v>
      </c>
      <c r="V26" s="3">
        <v>1143278</v>
      </c>
      <c r="W26" s="3">
        <v>1333734</v>
      </c>
      <c r="X26" s="3">
        <v>1436132</v>
      </c>
      <c r="Y26" s="3">
        <v>89259</v>
      </c>
      <c r="Z26" s="3">
        <v>0</v>
      </c>
      <c r="AA26" s="3">
        <v>85671</v>
      </c>
    </row>
    <row r="27" spans="1:27" x14ac:dyDescent="0.25">
      <c r="A27" s="3" t="s">
        <v>469</v>
      </c>
      <c r="B27" s="3" t="s">
        <v>3296</v>
      </c>
      <c r="C27" s="3" t="s">
        <v>3307</v>
      </c>
      <c r="F27" s="5" t="e">
        <f t="shared" si="0"/>
        <v>#DIV/0!</v>
      </c>
      <c r="G27" s="3">
        <v>0</v>
      </c>
      <c r="H27" s="3">
        <v>0</v>
      </c>
      <c r="I27" s="3">
        <v>0</v>
      </c>
      <c r="J27" s="3">
        <v>87656</v>
      </c>
      <c r="K27" s="3">
        <v>106617</v>
      </c>
      <c r="L27" s="3">
        <v>118032</v>
      </c>
      <c r="M27" s="3">
        <v>308356</v>
      </c>
      <c r="N27" s="3">
        <v>349386</v>
      </c>
      <c r="O27" s="3">
        <v>345297</v>
      </c>
      <c r="P27" s="3">
        <v>172119</v>
      </c>
      <c r="Q27" s="3">
        <v>195864</v>
      </c>
      <c r="R27" s="3">
        <v>183093</v>
      </c>
      <c r="S27" s="3">
        <v>199185</v>
      </c>
      <c r="T27" s="3">
        <v>209441</v>
      </c>
      <c r="U27" s="3">
        <v>202979</v>
      </c>
      <c r="V27" s="3">
        <v>463567</v>
      </c>
      <c r="W27" s="3">
        <v>442528</v>
      </c>
      <c r="X27" s="3">
        <v>431708</v>
      </c>
      <c r="Y27" s="3">
        <v>0</v>
      </c>
      <c r="Z27" s="3">
        <v>0</v>
      </c>
      <c r="AA27" s="3">
        <v>456671</v>
      </c>
    </row>
    <row r="28" spans="1:27" x14ac:dyDescent="0.25">
      <c r="A28" s="3" t="s">
        <v>475</v>
      </c>
      <c r="B28" s="3" t="s">
        <v>3296</v>
      </c>
      <c r="C28" s="3" t="s">
        <v>3307</v>
      </c>
      <c r="F28" s="5" t="e">
        <f t="shared" si="0"/>
        <v>#DIV/0!</v>
      </c>
      <c r="G28" s="3">
        <v>519541</v>
      </c>
      <c r="H28" s="3">
        <v>0</v>
      </c>
      <c r="I28" s="3">
        <v>0</v>
      </c>
      <c r="J28" s="3">
        <v>926037</v>
      </c>
      <c r="K28" s="3">
        <v>905661</v>
      </c>
      <c r="L28" s="3">
        <v>1074066</v>
      </c>
      <c r="M28" s="3">
        <v>849992</v>
      </c>
      <c r="N28" s="3">
        <v>0</v>
      </c>
      <c r="O28" s="3">
        <v>762045</v>
      </c>
      <c r="P28" s="3">
        <v>9010633</v>
      </c>
      <c r="Q28" s="3">
        <v>6248760</v>
      </c>
      <c r="R28" s="3">
        <v>5952477</v>
      </c>
      <c r="S28" s="3">
        <v>3843035</v>
      </c>
      <c r="T28" s="3">
        <v>6627984</v>
      </c>
      <c r="U28" s="3">
        <v>0</v>
      </c>
      <c r="V28" s="3">
        <v>2068740</v>
      </c>
      <c r="W28" s="3">
        <v>0</v>
      </c>
      <c r="X28" s="3">
        <v>1972255</v>
      </c>
      <c r="Y28" s="3">
        <v>0</v>
      </c>
      <c r="Z28" s="3">
        <v>0</v>
      </c>
      <c r="AA28" s="3">
        <v>0</v>
      </c>
    </row>
    <row r="29" spans="1:27" x14ac:dyDescent="0.25">
      <c r="A29" s="3" t="s">
        <v>476</v>
      </c>
      <c r="B29" s="3" t="s">
        <v>3296</v>
      </c>
      <c r="C29" s="3" t="s">
        <v>3321</v>
      </c>
      <c r="D29" s="3">
        <v>1305</v>
      </c>
      <c r="E29" s="3">
        <v>1311</v>
      </c>
      <c r="F29" s="5">
        <f t="shared" si="0"/>
        <v>-4.5766590389016018E-3</v>
      </c>
      <c r="G29" s="3">
        <v>0</v>
      </c>
      <c r="H29" s="3">
        <v>0</v>
      </c>
      <c r="I29" s="3">
        <v>0</v>
      </c>
      <c r="J29" s="3">
        <v>217440</v>
      </c>
      <c r="K29" s="3">
        <v>150582</v>
      </c>
      <c r="L29" s="3">
        <v>108333</v>
      </c>
      <c r="M29" s="3">
        <v>131120</v>
      </c>
      <c r="N29" s="3">
        <v>170667</v>
      </c>
      <c r="O29" s="3">
        <v>141599</v>
      </c>
      <c r="P29" s="3">
        <v>328672</v>
      </c>
      <c r="Q29" s="3">
        <v>157704</v>
      </c>
      <c r="R29" s="3">
        <v>111488</v>
      </c>
      <c r="S29" s="3">
        <v>96626</v>
      </c>
      <c r="T29" s="3">
        <v>73364</v>
      </c>
      <c r="U29" s="3">
        <v>126507</v>
      </c>
      <c r="V29" s="3">
        <v>239563</v>
      </c>
      <c r="W29" s="3">
        <v>121382</v>
      </c>
      <c r="X29" s="3">
        <v>82717</v>
      </c>
      <c r="Y29" s="3">
        <v>248748</v>
      </c>
      <c r="Z29" s="3">
        <v>268885</v>
      </c>
      <c r="AA29" s="3">
        <v>359773</v>
      </c>
    </row>
    <row r="30" spans="1:27" s="8" customFormat="1" x14ac:dyDescent="0.25">
      <c r="A30" s="8" t="s">
        <v>70</v>
      </c>
      <c r="B30" s="8" t="s">
        <v>3276</v>
      </c>
      <c r="C30" s="8" t="s">
        <v>3322</v>
      </c>
      <c r="D30" s="8">
        <v>1747</v>
      </c>
      <c r="E30" s="8">
        <v>1753</v>
      </c>
      <c r="F30" s="10">
        <f t="shared" si="0"/>
        <v>-3.4227039361095267E-3</v>
      </c>
      <c r="G30" s="8">
        <v>32819670</v>
      </c>
      <c r="H30" s="8">
        <v>33376212</v>
      </c>
      <c r="I30" s="8">
        <v>33270949</v>
      </c>
      <c r="J30" s="8">
        <v>35520565</v>
      </c>
      <c r="K30" s="8">
        <v>33600491</v>
      </c>
      <c r="L30" s="8">
        <v>35211005</v>
      </c>
      <c r="M30" s="8">
        <v>31889707</v>
      </c>
      <c r="N30" s="8">
        <v>32543327</v>
      </c>
      <c r="O30" s="8">
        <v>28910233</v>
      </c>
      <c r="P30" s="8">
        <v>11281943</v>
      </c>
      <c r="Q30" s="8">
        <v>11709761</v>
      </c>
      <c r="R30" s="8">
        <v>12048029</v>
      </c>
      <c r="S30" s="8">
        <v>13213804</v>
      </c>
      <c r="T30" s="8">
        <v>12520723</v>
      </c>
      <c r="U30" s="8">
        <v>12540104</v>
      </c>
      <c r="V30" s="8">
        <v>30052173</v>
      </c>
      <c r="W30" s="8">
        <v>29296545</v>
      </c>
      <c r="X30" s="8">
        <v>33050931</v>
      </c>
      <c r="Y30" s="8">
        <v>23370217</v>
      </c>
      <c r="Z30" s="8">
        <v>25008975</v>
      </c>
      <c r="AA30" s="8">
        <v>24751690</v>
      </c>
    </row>
    <row r="31" spans="1:27" x14ac:dyDescent="0.25">
      <c r="A31" s="3" t="s">
        <v>13</v>
      </c>
      <c r="B31" s="3" t="s">
        <v>3255</v>
      </c>
      <c r="C31" s="3" t="s">
        <v>3307</v>
      </c>
      <c r="F31" s="5" t="e">
        <f t="shared" si="0"/>
        <v>#DIV/0!</v>
      </c>
      <c r="G31" s="3">
        <v>78565</v>
      </c>
      <c r="H31" s="3">
        <v>65140</v>
      </c>
      <c r="I31" s="3">
        <v>56853</v>
      </c>
      <c r="J31" s="3">
        <v>72479</v>
      </c>
      <c r="K31" s="3">
        <v>91505</v>
      </c>
      <c r="L31" s="3">
        <v>68769</v>
      </c>
      <c r="M31" s="3">
        <v>65672</v>
      </c>
      <c r="N31" s="3">
        <v>52758</v>
      </c>
      <c r="O31" s="3">
        <v>58622</v>
      </c>
      <c r="P31" s="3">
        <v>49868</v>
      </c>
      <c r="Q31" s="3">
        <v>31501</v>
      </c>
      <c r="R31" s="3">
        <v>0</v>
      </c>
      <c r="S31" s="3">
        <v>46070</v>
      </c>
      <c r="T31" s="3">
        <v>23746</v>
      </c>
      <c r="U31" s="3">
        <v>0</v>
      </c>
      <c r="V31" s="3">
        <v>73668</v>
      </c>
      <c r="W31" s="3">
        <v>45401</v>
      </c>
      <c r="X31" s="3">
        <v>78963</v>
      </c>
      <c r="Y31" s="3">
        <v>0</v>
      </c>
      <c r="Z31" s="3">
        <v>52175</v>
      </c>
      <c r="AA31" s="3">
        <v>62620</v>
      </c>
    </row>
    <row r="32" spans="1:27" x14ac:dyDescent="0.25">
      <c r="A32" s="3" t="s">
        <v>101</v>
      </c>
      <c r="B32" s="3" t="s">
        <v>3255</v>
      </c>
      <c r="C32" s="3" t="s">
        <v>3307</v>
      </c>
      <c r="F32" s="5" t="e">
        <f t="shared" si="0"/>
        <v>#DIV/0!</v>
      </c>
      <c r="G32" s="3">
        <v>13179484</v>
      </c>
      <c r="H32" s="3">
        <v>12787997</v>
      </c>
      <c r="I32" s="3">
        <v>12438070</v>
      </c>
      <c r="J32" s="3">
        <v>18965694</v>
      </c>
      <c r="K32" s="3">
        <v>18325097</v>
      </c>
      <c r="L32" s="3">
        <v>18411121</v>
      </c>
      <c r="M32" s="3">
        <v>15539985</v>
      </c>
      <c r="N32" s="3">
        <v>16781568</v>
      </c>
      <c r="O32" s="3">
        <v>15411733</v>
      </c>
      <c r="P32" s="3">
        <v>4403107</v>
      </c>
      <c r="Q32" s="3">
        <v>4802370</v>
      </c>
      <c r="R32" s="3">
        <v>5518140</v>
      </c>
      <c r="S32" s="3">
        <v>4192776</v>
      </c>
      <c r="T32" s="3">
        <v>4181573</v>
      </c>
      <c r="U32" s="3">
        <v>4372787</v>
      </c>
      <c r="V32" s="3">
        <v>15075205</v>
      </c>
      <c r="W32" s="3">
        <v>17053276</v>
      </c>
      <c r="X32" s="3">
        <v>16309459</v>
      </c>
      <c r="Y32" s="3">
        <v>9079473</v>
      </c>
      <c r="Z32" s="3">
        <v>10386024</v>
      </c>
      <c r="AA32" s="3">
        <v>9674855</v>
      </c>
    </row>
    <row r="33" spans="1:27" x14ac:dyDescent="0.25">
      <c r="A33" s="3" t="s">
        <v>452</v>
      </c>
      <c r="B33" s="3" t="s">
        <v>3255</v>
      </c>
      <c r="C33" s="3" t="s">
        <v>3323</v>
      </c>
      <c r="D33" s="3">
        <v>1136</v>
      </c>
      <c r="E33" s="3">
        <v>1137</v>
      </c>
      <c r="F33" s="5">
        <f t="shared" si="0"/>
        <v>-8.7950747581354446E-4</v>
      </c>
      <c r="G33" s="3">
        <v>0</v>
      </c>
      <c r="H33" s="3">
        <v>0</v>
      </c>
      <c r="I33" s="3">
        <v>0</v>
      </c>
      <c r="J33" s="3">
        <v>943262</v>
      </c>
      <c r="K33" s="3">
        <v>932962</v>
      </c>
      <c r="L33" s="3">
        <v>817807</v>
      </c>
      <c r="M33" s="3">
        <v>1340762</v>
      </c>
      <c r="N33" s="3">
        <v>1298969</v>
      </c>
      <c r="O33" s="3">
        <v>1109372</v>
      </c>
      <c r="P33" s="3">
        <v>10798326</v>
      </c>
      <c r="Q33" s="3">
        <v>12603885</v>
      </c>
      <c r="R33" s="3">
        <v>12772751</v>
      </c>
      <c r="S33" s="3">
        <v>14773604</v>
      </c>
      <c r="T33" s="3">
        <v>14364381</v>
      </c>
      <c r="U33" s="3">
        <v>15149713</v>
      </c>
      <c r="V33" s="3">
        <v>2023305</v>
      </c>
      <c r="W33" s="3">
        <v>2163158</v>
      </c>
      <c r="X33" s="3">
        <v>2189591</v>
      </c>
      <c r="Y33" s="3">
        <v>18205663</v>
      </c>
      <c r="Z33" s="3">
        <v>20946943</v>
      </c>
      <c r="AA33" s="3">
        <v>19412905</v>
      </c>
    </row>
    <row r="34" spans="1:27" x14ac:dyDescent="0.25">
      <c r="A34" s="3" t="s">
        <v>742</v>
      </c>
      <c r="B34" s="3" t="s">
        <v>3255</v>
      </c>
      <c r="C34" s="3" t="s">
        <v>3307</v>
      </c>
      <c r="F34" s="5" t="e">
        <f t="shared" si="0"/>
        <v>#DIV/0!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113246</v>
      </c>
      <c r="N34" s="3">
        <v>210526</v>
      </c>
      <c r="O34" s="3">
        <v>282869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212870</v>
      </c>
      <c r="W34" s="3">
        <v>239079</v>
      </c>
      <c r="X34" s="3">
        <v>304584</v>
      </c>
      <c r="Y34" s="3">
        <v>0</v>
      </c>
      <c r="Z34" s="3">
        <v>0</v>
      </c>
      <c r="AA34" s="3">
        <v>0</v>
      </c>
    </row>
    <row r="35" spans="1:27" x14ac:dyDescent="0.25">
      <c r="A35" s="3" t="s">
        <v>6</v>
      </c>
      <c r="B35" s="3" t="s">
        <v>3252</v>
      </c>
      <c r="C35" s="3" t="s">
        <v>3324</v>
      </c>
      <c r="D35" s="3">
        <v>1010</v>
      </c>
      <c r="E35" s="3">
        <v>998</v>
      </c>
      <c r="F35" s="5">
        <f t="shared" si="0"/>
        <v>1.2024048096192385E-2</v>
      </c>
      <c r="G35" s="3">
        <v>16992433</v>
      </c>
      <c r="H35" s="3">
        <v>15475636</v>
      </c>
      <c r="I35" s="3">
        <v>13838183</v>
      </c>
      <c r="J35" s="3">
        <v>23462732</v>
      </c>
      <c r="K35" s="3">
        <v>20039733</v>
      </c>
      <c r="L35" s="3">
        <v>19263210</v>
      </c>
      <c r="M35" s="3">
        <v>2771544</v>
      </c>
      <c r="N35" s="3">
        <v>2936555</v>
      </c>
      <c r="O35" s="3">
        <v>2501232</v>
      </c>
      <c r="P35" s="3">
        <v>13134033</v>
      </c>
      <c r="Q35" s="3">
        <v>13513156</v>
      </c>
      <c r="R35" s="3">
        <v>13266199</v>
      </c>
      <c r="S35" s="3">
        <v>5123235</v>
      </c>
      <c r="T35" s="3">
        <v>3726225</v>
      </c>
      <c r="U35" s="3">
        <v>5544586</v>
      </c>
      <c r="V35" s="3">
        <v>30056801</v>
      </c>
      <c r="W35" s="3">
        <v>15033401</v>
      </c>
      <c r="X35" s="3">
        <v>15036540</v>
      </c>
      <c r="Y35" s="3">
        <v>2611164</v>
      </c>
      <c r="Z35" s="3">
        <v>2650913</v>
      </c>
      <c r="AA35" s="3">
        <v>2434710</v>
      </c>
    </row>
    <row r="36" spans="1:27" x14ac:dyDescent="0.25">
      <c r="A36" s="3" t="s">
        <v>495</v>
      </c>
      <c r="B36" s="3" t="s">
        <v>3252</v>
      </c>
      <c r="C36" s="3" t="s">
        <v>3307</v>
      </c>
      <c r="F36" s="5" t="e">
        <f t="shared" si="0"/>
        <v>#DIV/0!</v>
      </c>
      <c r="G36" s="3">
        <v>11379</v>
      </c>
      <c r="H36" s="3">
        <v>11044</v>
      </c>
      <c r="I36" s="3">
        <v>15429</v>
      </c>
      <c r="J36" s="3">
        <v>96622</v>
      </c>
      <c r="K36" s="3">
        <v>84308</v>
      </c>
      <c r="L36" s="3">
        <v>115025</v>
      </c>
      <c r="M36" s="3">
        <v>231745</v>
      </c>
      <c r="N36" s="3">
        <v>188975</v>
      </c>
      <c r="O36" s="3">
        <v>234021</v>
      </c>
      <c r="P36" s="3">
        <v>1761867</v>
      </c>
      <c r="Q36" s="3">
        <v>2295521</v>
      </c>
      <c r="R36" s="3">
        <v>1458171</v>
      </c>
      <c r="S36" s="3">
        <v>3838406</v>
      </c>
      <c r="T36" s="3">
        <v>3421371</v>
      </c>
      <c r="U36" s="3">
        <v>1435266</v>
      </c>
      <c r="V36" s="3">
        <v>426258</v>
      </c>
      <c r="W36" s="3">
        <v>177323</v>
      </c>
      <c r="X36" s="3">
        <v>427229</v>
      </c>
      <c r="Y36" s="3">
        <v>2823647</v>
      </c>
      <c r="Z36" s="3">
        <v>2050789</v>
      </c>
      <c r="AA36" s="3">
        <v>922552</v>
      </c>
    </row>
    <row r="37" spans="1:27" x14ac:dyDescent="0.25">
      <c r="A37" s="3" t="s">
        <v>587</v>
      </c>
      <c r="B37" s="3" t="s">
        <v>3252</v>
      </c>
      <c r="C37" s="3" t="s">
        <v>3307</v>
      </c>
      <c r="G37" s="3">
        <v>0</v>
      </c>
      <c r="H37" s="3">
        <v>0</v>
      </c>
      <c r="I37" s="3">
        <v>0</v>
      </c>
      <c r="J37" s="3">
        <v>7037952</v>
      </c>
      <c r="K37" s="3">
        <v>7509298</v>
      </c>
      <c r="L37" s="3">
        <v>7047448</v>
      </c>
      <c r="M37" s="3">
        <v>11272247</v>
      </c>
      <c r="N37" s="3">
        <v>12158564</v>
      </c>
      <c r="O37" s="3">
        <v>10973512</v>
      </c>
      <c r="P37" s="3">
        <v>59031088</v>
      </c>
      <c r="Q37" s="3">
        <v>63563620</v>
      </c>
      <c r="R37" s="3">
        <v>58287418</v>
      </c>
      <c r="S37" s="3">
        <v>69509011</v>
      </c>
      <c r="T37" s="3">
        <v>65573788</v>
      </c>
      <c r="U37" s="3">
        <v>66716144</v>
      </c>
      <c r="V37" s="3">
        <v>8095987</v>
      </c>
      <c r="W37" s="3">
        <v>9312451</v>
      </c>
      <c r="X37" s="3">
        <v>9042881</v>
      </c>
      <c r="Y37" s="3">
        <v>32633028</v>
      </c>
      <c r="Z37" s="3">
        <v>37686942</v>
      </c>
      <c r="AA37" s="3">
        <v>36295079</v>
      </c>
    </row>
    <row r="38" spans="1:27" x14ac:dyDescent="0.25">
      <c r="A38" s="3" t="s">
        <v>102</v>
      </c>
      <c r="B38" s="3" t="s">
        <v>3284</v>
      </c>
      <c r="C38" s="3" t="s">
        <v>3307</v>
      </c>
      <c r="F38" s="5" t="e">
        <f t="shared" si="0"/>
        <v>#DIV/0!</v>
      </c>
      <c r="G38" s="3">
        <v>43441</v>
      </c>
      <c r="H38" s="3">
        <v>34645</v>
      </c>
      <c r="I38" s="3">
        <v>14176</v>
      </c>
      <c r="J38" s="3">
        <v>90302</v>
      </c>
      <c r="K38" s="3">
        <v>120460</v>
      </c>
      <c r="L38" s="3">
        <v>63288</v>
      </c>
      <c r="M38" s="3">
        <v>0</v>
      </c>
      <c r="N38" s="3">
        <v>74833</v>
      </c>
      <c r="O38" s="3">
        <v>30745</v>
      </c>
      <c r="P38" s="3">
        <v>189647</v>
      </c>
      <c r="Q38" s="3">
        <v>262111</v>
      </c>
      <c r="R38" s="3">
        <v>164330</v>
      </c>
      <c r="S38" s="3">
        <v>84003</v>
      </c>
      <c r="T38" s="3">
        <v>67805</v>
      </c>
      <c r="U38" s="3">
        <v>152395</v>
      </c>
      <c r="V38" s="3">
        <v>93381</v>
      </c>
      <c r="W38" s="3">
        <v>41215</v>
      </c>
      <c r="X38" s="3">
        <v>39913</v>
      </c>
      <c r="Y38" s="3">
        <v>91578</v>
      </c>
      <c r="Z38" s="3">
        <v>101995</v>
      </c>
      <c r="AA38" s="3">
        <v>0</v>
      </c>
    </row>
    <row r="39" spans="1:27" x14ac:dyDescent="0.25">
      <c r="A39" s="3" t="s">
        <v>507</v>
      </c>
      <c r="B39" s="3" t="s">
        <v>3284</v>
      </c>
      <c r="C39" s="3" t="s">
        <v>3307</v>
      </c>
      <c r="F39" s="5" t="e">
        <f t="shared" si="0"/>
        <v>#DIV/0!</v>
      </c>
      <c r="G39" s="3">
        <v>0</v>
      </c>
      <c r="H39" s="3">
        <v>0</v>
      </c>
      <c r="I39" s="3">
        <v>0</v>
      </c>
      <c r="J39" s="3">
        <v>21350</v>
      </c>
      <c r="K39" s="3">
        <v>19409</v>
      </c>
      <c r="L39" s="3">
        <v>22885</v>
      </c>
      <c r="M39" s="3">
        <v>33880</v>
      </c>
      <c r="N39" s="3">
        <v>33334</v>
      </c>
      <c r="O39" s="3">
        <v>30675</v>
      </c>
      <c r="P39" s="3">
        <v>51446</v>
      </c>
      <c r="Q39" s="3">
        <v>54086</v>
      </c>
      <c r="R39" s="3">
        <v>52423</v>
      </c>
      <c r="S39" s="3">
        <v>53774</v>
      </c>
      <c r="T39" s="3">
        <v>53267</v>
      </c>
      <c r="U39" s="3">
        <v>37206</v>
      </c>
      <c r="V39" s="3">
        <v>76605</v>
      </c>
      <c r="W39" s="3">
        <v>53226</v>
      </c>
      <c r="X39" s="3">
        <v>49126</v>
      </c>
      <c r="Y39" s="3">
        <v>114037</v>
      </c>
      <c r="Z39" s="3">
        <v>110341</v>
      </c>
      <c r="AA39" s="3">
        <v>0</v>
      </c>
    </row>
    <row r="40" spans="1:27" x14ac:dyDescent="0.25">
      <c r="A40" s="3" t="s">
        <v>515</v>
      </c>
      <c r="B40" s="3" t="s">
        <v>3284</v>
      </c>
      <c r="C40" s="3" t="s">
        <v>3326</v>
      </c>
      <c r="D40" s="3">
        <v>1539</v>
      </c>
      <c r="E40" s="3">
        <v>1528</v>
      </c>
      <c r="F40" s="5" t="e">
        <f>(#REF!-D40)/D40</f>
        <v>#REF!</v>
      </c>
      <c r="G40" s="3">
        <v>0</v>
      </c>
      <c r="H40" s="3">
        <v>0</v>
      </c>
      <c r="I40" s="3">
        <v>0</v>
      </c>
      <c r="J40" s="3">
        <v>428901</v>
      </c>
      <c r="K40" s="3">
        <v>541955</v>
      </c>
      <c r="L40" s="3">
        <v>636777</v>
      </c>
      <c r="M40" s="3">
        <v>0</v>
      </c>
      <c r="N40" s="3">
        <v>616695</v>
      </c>
      <c r="O40" s="3">
        <v>719145</v>
      </c>
      <c r="P40" s="3">
        <v>3840774</v>
      </c>
      <c r="Q40" s="3">
        <v>4790486</v>
      </c>
      <c r="R40" s="3">
        <v>4625911</v>
      </c>
      <c r="S40" s="3">
        <v>7756437</v>
      </c>
      <c r="T40" s="3">
        <v>6210456</v>
      </c>
      <c r="U40" s="3">
        <v>9125808</v>
      </c>
      <c r="V40" s="3">
        <v>1539673</v>
      </c>
      <c r="W40" s="3">
        <v>2266775</v>
      </c>
      <c r="X40" s="3">
        <v>2213431</v>
      </c>
      <c r="Y40" s="3">
        <v>22155888</v>
      </c>
      <c r="Z40" s="3">
        <v>12562980</v>
      </c>
      <c r="AA40" s="3">
        <v>36273622</v>
      </c>
    </row>
    <row r="41" spans="1:27" x14ac:dyDescent="0.25">
      <c r="A41" s="3" t="s">
        <v>524</v>
      </c>
      <c r="B41" s="3" t="s">
        <v>3284</v>
      </c>
      <c r="C41" s="3" t="s">
        <v>3327</v>
      </c>
      <c r="D41" s="3">
        <v>1632</v>
      </c>
      <c r="E41" s="3">
        <v>1651</v>
      </c>
      <c r="F41" s="5">
        <f t="shared" si="0"/>
        <v>-1.1508176862507571E-2</v>
      </c>
      <c r="G41" s="3">
        <v>0</v>
      </c>
      <c r="H41" s="3">
        <v>0</v>
      </c>
      <c r="I41" s="3">
        <v>0</v>
      </c>
      <c r="J41" s="3">
        <v>2398925</v>
      </c>
      <c r="K41" s="3">
        <v>2130654</v>
      </c>
      <c r="L41" s="3">
        <v>2257034</v>
      </c>
      <c r="M41" s="3">
        <v>2093163</v>
      </c>
      <c r="N41" s="3">
        <v>2104566</v>
      </c>
      <c r="O41" s="3">
        <v>1941514</v>
      </c>
      <c r="P41" s="3">
        <v>29996517</v>
      </c>
      <c r="Q41" s="3">
        <v>29056077</v>
      </c>
      <c r="R41" s="3">
        <v>25858759</v>
      </c>
      <c r="S41" s="3">
        <v>33597758</v>
      </c>
      <c r="T41" s="3">
        <v>31407444</v>
      </c>
      <c r="U41" s="3">
        <v>29170109</v>
      </c>
      <c r="V41" s="3">
        <v>6286534</v>
      </c>
      <c r="W41" s="3">
        <v>5340375</v>
      </c>
      <c r="X41" s="3">
        <v>5384906</v>
      </c>
      <c r="Y41" s="3">
        <v>99994524</v>
      </c>
      <c r="Z41" s="3">
        <v>91686930</v>
      </c>
      <c r="AA41" s="3">
        <v>81140911</v>
      </c>
    </row>
    <row r="42" spans="1:27" x14ac:dyDescent="0.25">
      <c r="A42" s="3" t="s">
        <v>833</v>
      </c>
      <c r="B42" s="3" t="s">
        <v>3284</v>
      </c>
      <c r="C42" s="3" t="s">
        <v>3328</v>
      </c>
      <c r="D42" s="3">
        <v>1931</v>
      </c>
      <c r="E42" s="3">
        <v>2007</v>
      </c>
      <c r="F42" s="5">
        <f t="shared" si="0"/>
        <v>-3.7867463876432486E-2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6362886</v>
      </c>
      <c r="Q42" s="3">
        <v>6906003</v>
      </c>
      <c r="R42" s="3">
        <v>6953661</v>
      </c>
      <c r="S42" s="3">
        <v>12491281</v>
      </c>
      <c r="T42" s="3">
        <v>12754158</v>
      </c>
      <c r="U42" s="3">
        <v>12120431</v>
      </c>
      <c r="V42" s="3">
        <v>0</v>
      </c>
      <c r="W42" s="3">
        <v>0</v>
      </c>
      <c r="X42" s="3">
        <v>0</v>
      </c>
      <c r="Y42" s="3">
        <v>5392765</v>
      </c>
      <c r="Z42" s="3">
        <v>6169403</v>
      </c>
      <c r="AA42" s="3">
        <v>5435094</v>
      </c>
    </row>
    <row r="43" spans="1:27" x14ac:dyDescent="0.25">
      <c r="A43" s="3" t="s">
        <v>989</v>
      </c>
      <c r="B43" s="3" t="s">
        <v>3284</v>
      </c>
      <c r="C43" s="3" t="s">
        <v>3307</v>
      </c>
      <c r="F43" s="5" t="e">
        <f t="shared" si="0"/>
        <v>#DIV/0!</v>
      </c>
      <c r="G43" s="3">
        <v>0</v>
      </c>
      <c r="H43" s="3">
        <v>0</v>
      </c>
      <c r="I43" s="3">
        <v>517170</v>
      </c>
      <c r="J43" s="3">
        <v>0</v>
      </c>
      <c r="K43" s="3">
        <v>0</v>
      </c>
      <c r="L43" s="3">
        <v>804974</v>
      </c>
      <c r="M43" s="3">
        <v>0</v>
      </c>
      <c r="N43" s="3">
        <v>0</v>
      </c>
      <c r="O43" s="3">
        <v>1003885</v>
      </c>
      <c r="P43" s="3">
        <v>4943224</v>
      </c>
      <c r="Q43" s="3">
        <v>3264605</v>
      </c>
      <c r="R43" s="3">
        <v>3639064</v>
      </c>
      <c r="S43" s="3">
        <v>7576369</v>
      </c>
      <c r="T43" s="3">
        <v>6617953</v>
      </c>
      <c r="U43" s="3">
        <v>6865931</v>
      </c>
      <c r="V43" s="3">
        <v>0</v>
      </c>
      <c r="W43" s="3">
        <v>1551117</v>
      </c>
      <c r="X43" s="3">
        <v>1325156</v>
      </c>
      <c r="Y43" s="3">
        <v>7923513</v>
      </c>
      <c r="Z43" s="3">
        <v>8003463</v>
      </c>
      <c r="AA43" s="3">
        <v>6221790</v>
      </c>
    </row>
    <row r="44" spans="1:27" x14ac:dyDescent="0.25">
      <c r="A44" s="3" t="s">
        <v>35</v>
      </c>
      <c r="B44" s="3" t="s">
        <v>3268</v>
      </c>
      <c r="C44" s="3" t="s">
        <v>3329</v>
      </c>
      <c r="D44" s="3">
        <v>1266</v>
      </c>
      <c r="E44" s="3">
        <v>1245</v>
      </c>
      <c r="F44" s="5">
        <f t="shared" si="0"/>
        <v>1.6867469879518072E-2</v>
      </c>
      <c r="G44" s="3">
        <v>1042780</v>
      </c>
      <c r="H44" s="3">
        <v>354671</v>
      </c>
      <c r="I44" s="3">
        <v>138224</v>
      </c>
      <c r="J44" s="3">
        <v>1577953</v>
      </c>
      <c r="K44" s="3">
        <v>1764845</v>
      </c>
      <c r="L44" s="3">
        <v>1635269</v>
      </c>
      <c r="M44" s="3">
        <v>1423388</v>
      </c>
      <c r="N44" s="3">
        <v>1596328</v>
      </c>
      <c r="O44" s="3">
        <v>1448332</v>
      </c>
      <c r="P44" s="3">
        <v>1596293</v>
      </c>
      <c r="Q44" s="3">
        <v>1572902</v>
      </c>
      <c r="R44" s="3">
        <v>1549927</v>
      </c>
      <c r="S44" s="3">
        <v>1899871</v>
      </c>
      <c r="T44" s="3">
        <v>1950830</v>
      </c>
      <c r="U44" s="3">
        <v>1900542</v>
      </c>
      <c r="V44" s="3">
        <v>1645676</v>
      </c>
      <c r="W44" s="3">
        <v>1657873</v>
      </c>
      <c r="X44" s="3">
        <v>1404576</v>
      </c>
      <c r="Y44" s="3">
        <v>1725563</v>
      </c>
      <c r="Z44" s="3">
        <v>1836667</v>
      </c>
      <c r="AA44" s="3">
        <v>1623795</v>
      </c>
    </row>
    <row r="45" spans="1:27" x14ac:dyDescent="0.25">
      <c r="A45" s="3" t="s">
        <v>494</v>
      </c>
      <c r="B45" s="3" t="s">
        <v>3268</v>
      </c>
      <c r="C45" s="3" t="s">
        <v>3330</v>
      </c>
      <c r="F45" s="5" t="e">
        <f t="shared" si="0"/>
        <v>#DIV/0!</v>
      </c>
      <c r="G45" s="3">
        <v>0</v>
      </c>
      <c r="H45" s="3">
        <v>0</v>
      </c>
      <c r="I45" s="3">
        <v>0</v>
      </c>
      <c r="J45" s="3">
        <v>502287</v>
      </c>
      <c r="K45" s="3">
        <v>596096</v>
      </c>
      <c r="L45" s="3">
        <v>720641</v>
      </c>
      <c r="M45" s="3">
        <v>525734</v>
      </c>
      <c r="N45" s="3">
        <v>601005</v>
      </c>
      <c r="O45" s="3">
        <v>727234</v>
      </c>
      <c r="P45" s="3">
        <v>9993791</v>
      </c>
      <c r="Q45" s="3">
        <v>11326648</v>
      </c>
      <c r="R45" s="3">
        <v>14086131</v>
      </c>
      <c r="S45" s="3">
        <v>11099247</v>
      </c>
      <c r="T45" s="3">
        <v>11291790</v>
      </c>
      <c r="U45" s="3">
        <v>11766197</v>
      </c>
      <c r="V45" s="3">
        <v>3052239</v>
      </c>
      <c r="W45" s="3">
        <v>3672266</v>
      </c>
      <c r="X45" s="3">
        <v>3823113</v>
      </c>
      <c r="Y45" s="3">
        <v>63769168</v>
      </c>
      <c r="Z45" s="3">
        <v>80973402</v>
      </c>
      <c r="AA45" s="3">
        <v>85066441</v>
      </c>
    </row>
    <row r="46" spans="1:27" x14ac:dyDescent="0.25">
      <c r="A46" s="3" t="s">
        <v>513</v>
      </c>
      <c r="B46" s="3" t="s">
        <v>3268</v>
      </c>
      <c r="C46" s="3" t="s">
        <v>3330</v>
      </c>
      <c r="F46" s="5" t="e">
        <f t="shared" si="0"/>
        <v>#DIV/0!</v>
      </c>
      <c r="G46" s="3">
        <v>0</v>
      </c>
      <c r="H46" s="3">
        <v>0</v>
      </c>
      <c r="I46" s="3">
        <v>0</v>
      </c>
      <c r="J46" s="3">
        <v>1671528</v>
      </c>
      <c r="K46" s="3">
        <v>1508641</v>
      </c>
      <c r="L46" s="3">
        <v>1395542</v>
      </c>
      <c r="M46" s="3">
        <v>1282923</v>
      </c>
      <c r="N46" s="3">
        <v>1320930</v>
      </c>
      <c r="O46" s="3">
        <v>1115580</v>
      </c>
      <c r="P46" s="3">
        <v>23274538</v>
      </c>
      <c r="Q46" s="3">
        <v>23008581</v>
      </c>
      <c r="R46" s="3">
        <v>17759659</v>
      </c>
      <c r="S46" s="3">
        <v>17246363</v>
      </c>
      <c r="T46" s="3">
        <v>16880407</v>
      </c>
      <c r="U46" s="3">
        <v>14605279</v>
      </c>
      <c r="V46" s="3">
        <v>5904658</v>
      </c>
      <c r="W46" s="3">
        <v>4538015</v>
      </c>
      <c r="X46" s="3">
        <v>4161929</v>
      </c>
      <c r="Y46" s="3">
        <v>101825123</v>
      </c>
      <c r="Z46" s="3">
        <v>83371639</v>
      </c>
      <c r="AA46" s="3">
        <v>71203714</v>
      </c>
    </row>
    <row r="47" spans="1:27" x14ac:dyDescent="0.25">
      <c r="A47" s="3" t="s">
        <v>566</v>
      </c>
      <c r="B47" s="3" t="s">
        <v>3268</v>
      </c>
      <c r="C47" s="3" t="s">
        <v>3307</v>
      </c>
      <c r="F47" s="5" t="e">
        <f t="shared" si="0"/>
        <v>#DIV/0!</v>
      </c>
      <c r="G47" s="3">
        <v>79822</v>
      </c>
      <c r="H47" s="3">
        <v>0</v>
      </c>
      <c r="I47" s="3">
        <v>0</v>
      </c>
      <c r="J47" s="3">
        <v>17637546</v>
      </c>
      <c r="K47" s="3">
        <v>14467812</v>
      </c>
      <c r="L47" s="3">
        <v>13051331</v>
      </c>
      <c r="M47" s="3">
        <v>13100744</v>
      </c>
      <c r="N47" s="3">
        <v>11334074</v>
      </c>
      <c r="O47" s="3">
        <v>10449884</v>
      </c>
      <c r="P47" s="3">
        <v>67599198</v>
      </c>
      <c r="Q47" s="3">
        <v>73934416</v>
      </c>
      <c r="R47" s="3">
        <v>106836614</v>
      </c>
      <c r="S47" s="3">
        <v>98591661</v>
      </c>
      <c r="T47" s="3">
        <v>116386039</v>
      </c>
      <c r="U47" s="3">
        <v>132000083</v>
      </c>
      <c r="V47" s="3">
        <v>14345884</v>
      </c>
      <c r="W47" s="3">
        <v>13998076</v>
      </c>
      <c r="X47" s="3">
        <v>16766385</v>
      </c>
      <c r="Y47" s="3">
        <v>177839685</v>
      </c>
      <c r="Z47" s="3">
        <v>180020365</v>
      </c>
      <c r="AA47" s="3">
        <v>176853882</v>
      </c>
    </row>
    <row r="48" spans="1:27" x14ac:dyDescent="0.25">
      <c r="A48" s="3" t="s">
        <v>854</v>
      </c>
      <c r="B48" s="3" t="s">
        <v>3268</v>
      </c>
      <c r="C48" s="3" t="s">
        <v>3331</v>
      </c>
      <c r="D48" s="3">
        <v>2647</v>
      </c>
      <c r="E48" s="3">
        <v>2673</v>
      </c>
      <c r="F48" s="5">
        <f t="shared" si="0"/>
        <v>-9.7268986157875055E-3</v>
      </c>
      <c r="G48" s="3">
        <v>0</v>
      </c>
      <c r="H48" s="3">
        <v>0</v>
      </c>
      <c r="I48" s="3">
        <v>0</v>
      </c>
      <c r="J48" s="1">
        <v>150005</v>
      </c>
      <c r="K48" s="1">
        <v>196428</v>
      </c>
      <c r="L48" s="1">
        <v>185143</v>
      </c>
      <c r="M48" s="1">
        <v>174886</v>
      </c>
      <c r="N48" s="1">
        <v>206729</v>
      </c>
      <c r="O48" s="1">
        <v>183785</v>
      </c>
      <c r="P48" s="3">
        <v>14458878</v>
      </c>
      <c r="Q48" s="3">
        <v>15663578</v>
      </c>
      <c r="R48" s="3">
        <v>14295300</v>
      </c>
      <c r="S48" s="3">
        <v>22465555</v>
      </c>
      <c r="T48" s="3">
        <v>20426506</v>
      </c>
      <c r="U48" s="3">
        <v>20574655</v>
      </c>
      <c r="V48" s="3">
        <v>509885</v>
      </c>
      <c r="W48" s="3">
        <v>628409</v>
      </c>
      <c r="X48" s="3">
        <v>587614</v>
      </c>
      <c r="Y48" s="3">
        <v>24508723</v>
      </c>
      <c r="Z48" s="3">
        <v>30495536</v>
      </c>
      <c r="AA48" s="3">
        <v>26733443</v>
      </c>
    </row>
    <row r="49" spans="1:27" x14ac:dyDescent="0.25">
      <c r="A49" s="3" t="s">
        <v>1243</v>
      </c>
      <c r="B49" s="3" t="s">
        <v>3268</v>
      </c>
      <c r="C49" s="3" t="s">
        <v>3307</v>
      </c>
      <c r="F49" s="5" t="e">
        <f t="shared" si="0"/>
        <v>#DIV/0!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291386</v>
      </c>
      <c r="Q49" s="3">
        <v>335598</v>
      </c>
      <c r="R49" s="3">
        <v>377430</v>
      </c>
      <c r="S49" s="3">
        <v>339305</v>
      </c>
      <c r="T49" s="3">
        <v>427107</v>
      </c>
      <c r="U49" s="3">
        <v>333478</v>
      </c>
      <c r="V49" s="3">
        <v>61610</v>
      </c>
      <c r="W49" s="3">
        <v>0</v>
      </c>
      <c r="X49" s="3">
        <v>100293</v>
      </c>
      <c r="Y49" s="3">
        <v>844467</v>
      </c>
      <c r="Z49" s="3">
        <v>913852</v>
      </c>
      <c r="AA49" s="3">
        <v>739945</v>
      </c>
    </row>
    <row r="50" spans="1:27" x14ac:dyDescent="0.25">
      <c r="A50" s="3" t="s">
        <v>1247</v>
      </c>
      <c r="B50" s="3" t="s">
        <v>3268</v>
      </c>
      <c r="C50" s="3" t="s">
        <v>3307</v>
      </c>
      <c r="F50" s="5" t="e">
        <f t="shared" si="0"/>
        <v>#DIV/0!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55290</v>
      </c>
      <c r="N50" s="3">
        <v>0</v>
      </c>
      <c r="O50" s="3">
        <v>0</v>
      </c>
      <c r="P50" s="3">
        <v>292562</v>
      </c>
      <c r="Q50" s="3">
        <v>286394</v>
      </c>
      <c r="R50" s="3">
        <v>269219</v>
      </c>
      <c r="S50" s="3">
        <v>331402</v>
      </c>
      <c r="T50" s="3">
        <v>298326</v>
      </c>
      <c r="U50" s="3">
        <v>274181</v>
      </c>
      <c r="V50" s="3">
        <v>0</v>
      </c>
      <c r="W50" s="3">
        <v>0</v>
      </c>
      <c r="X50" s="3">
        <v>77470</v>
      </c>
      <c r="Y50" s="3">
        <v>381010</v>
      </c>
      <c r="Z50" s="3">
        <v>500580</v>
      </c>
      <c r="AA50" s="3">
        <v>362614</v>
      </c>
    </row>
    <row r="51" spans="1:27" x14ac:dyDescent="0.25">
      <c r="A51" s="3" t="s">
        <v>1315</v>
      </c>
      <c r="B51" s="3" t="s">
        <v>3268</v>
      </c>
      <c r="C51" s="3" t="s">
        <v>3307</v>
      </c>
      <c r="F51" s="5" t="e">
        <f t="shared" si="0"/>
        <v>#DIV/0!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611869</v>
      </c>
      <c r="Q51" s="3">
        <v>655191</v>
      </c>
      <c r="R51" s="3">
        <v>572733</v>
      </c>
      <c r="S51" s="3">
        <v>1641730</v>
      </c>
      <c r="T51" s="3">
        <v>1428849</v>
      </c>
      <c r="U51" s="3">
        <v>1321006</v>
      </c>
      <c r="V51" s="3">
        <v>0</v>
      </c>
      <c r="W51" s="3">
        <v>0</v>
      </c>
      <c r="X51" s="3">
        <v>0</v>
      </c>
      <c r="Y51" s="3">
        <v>4707303</v>
      </c>
      <c r="Z51" s="3">
        <v>4793604</v>
      </c>
      <c r="AA51" s="3">
        <v>4050878</v>
      </c>
    </row>
    <row r="52" spans="1:27" x14ac:dyDescent="0.25">
      <c r="A52" s="3" t="s">
        <v>1349</v>
      </c>
      <c r="B52" s="3" t="s">
        <v>3268</v>
      </c>
      <c r="C52" s="3" t="s">
        <v>3307</v>
      </c>
      <c r="F52" s="5" t="e">
        <f t="shared" si="0"/>
        <v>#DIV/0!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213590</v>
      </c>
      <c r="Q52" s="3">
        <v>259255</v>
      </c>
      <c r="R52" s="3">
        <v>244616</v>
      </c>
      <c r="S52" s="3">
        <v>177349</v>
      </c>
      <c r="T52" s="3">
        <v>232842</v>
      </c>
      <c r="U52" s="3">
        <v>220099</v>
      </c>
      <c r="V52" s="3">
        <v>0</v>
      </c>
      <c r="W52" s="3">
        <v>0</v>
      </c>
      <c r="X52" s="3">
        <v>53403</v>
      </c>
      <c r="Y52" s="3">
        <v>822722</v>
      </c>
      <c r="Z52" s="3">
        <v>972824</v>
      </c>
      <c r="AA52" s="3">
        <v>845375</v>
      </c>
    </row>
    <row r="53" spans="1:27" x14ac:dyDescent="0.25">
      <c r="A53" s="3" t="s">
        <v>56</v>
      </c>
      <c r="B53" s="3" t="s">
        <v>3265</v>
      </c>
      <c r="C53" s="3" t="s">
        <v>3307</v>
      </c>
      <c r="F53" s="5" t="e">
        <f t="shared" si="0"/>
        <v>#DIV/0!</v>
      </c>
      <c r="G53" s="3">
        <v>3994601</v>
      </c>
      <c r="H53" s="3">
        <v>3971049</v>
      </c>
      <c r="I53" s="3">
        <v>4235022</v>
      </c>
      <c r="J53" s="3">
        <v>4374846</v>
      </c>
      <c r="K53" s="3">
        <v>4565372</v>
      </c>
      <c r="L53" s="3">
        <v>5008334</v>
      </c>
      <c r="M53" s="3">
        <v>3973978</v>
      </c>
      <c r="N53" s="3">
        <v>4205789</v>
      </c>
      <c r="O53" s="3">
        <v>4218366</v>
      </c>
      <c r="P53" s="3">
        <v>4463487</v>
      </c>
      <c r="Q53" s="3">
        <v>4736461</v>
      </c>
      <c r="R53" s="3">
        <v>4655990</v>
      </c>
      <c r="S53" s="3">
        <v>4282658</v>
      </c>
      <c r="T53" s="3">
        <v>4801351</v>
      </c>
      <c r="U53" s="3">
        <v>4578238</v>
      </c>
      <c r="V53" s="3">
        <v>5123307</v>
      </c>
      <c r="W53" s="3">
        <v>4725071</v>
      </c>
      <c r="X53" s="3">
        <v>4793128</v>
      </c>
      <c r="Y53" s="3">
        <v>4399108</v>
      </c>
      <c r="Z53" s="3">
        <v>4214722</v>
      </c>
      <c r="AA53" s="3">
        <v>4643846</v>
      </c>
    </row>
    <row r="54" spans="1:27" x14ac:dyDescent="0.25">
      <c r="A54" s="3" t="s">
        <v>689</v>
      </c>
      <c r="B54" s="3" t="s">
        <v>3265</v>
      </c>
      <c r="C54" s="3" t="s">
        <v>3332</v>
      </c>
      <c r="D54" s="3">
        <v>1751</v>
      </c>
      <c r="E54" s="3">
        <v>1770</v>
      </c>
      <c r="F54" s="5">
        <f t="shared" si="0"/>
        <v>-1.0734463276836158E-2</v>
      </c>
      <c r="G54" s="3">
        <v>0</v>
      </c>
      <c r="H54" s="3">
        <v>0</v>
      </c>
      <c r="I54" s="3">
        <v>0</v>
      </c>
      <c r="J54" s="3">
        <v>77809</v>
      </c>
      <c r="K54" s="3">
        <v>0</v>
      </c>
      <c r="L54" s="3">
        <v>0</v>
      </c>
      <c r="M54" s="3">
        <v>127574</v>
      </c>
      <c r="N54" s="3">
        <v>119892</v>
      </c>
      <c r="O54" s="3">
        <v>125761</v>
      </c>
      <c r="P54" s="3">
        <v>939006</v>
      </c>
      <c r="Q54" s="3">
        <v>1357099</v>
      </c>
      <c r="R54" s="3">
        <v>932599</v>
      </c>
      <c r="S54" s="3">
        <v>847676</v>
      </c>
      <c r="T54" s="3">
        <v>1190901</v>
      </c>
      <c r="U54" s="3">
        <v>1543189</v>
      </c>
      <c r="V54" s="3">
        <v>279482</v>
      </c>
      <c r="W54" s="3">
        <v>551687</v>
      </c>
      <c r="X54" s="3">
        <v>510471</v>
      </c>
      <c r="Y54" s="3">
        <v>734383</v>
      </c>
      <c r="Z54" s="3">
        <v>1534333</v>
      </c>
      <c r="AA54" s="3">
        <v>0</v>
      </c>
    </row>
    <row r="55" spans="1:27" x14ac:dyDescent="0.25">
      <c r="A55" s="3" t="s">
        <v>1230</v>
      </c>
      <c r="B55" s="3" t="s">
        <v>3265</v>
      </c>
      <c r="C55" s="3" t="s">
        <v>3333</v>
      </c>
      <c r="D55" s="3">
        <v>1568</v>
      </c>
      <c r="E55" s="3">
        <v>1570</v>
      </c>
      <c r="F55" s="5">
        <f t="shared" si="0"/>
        <v>-1.2738853503184713E-3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59999</v>
      </c>
      <c r="N55" s="3">
        <v>0</v>
      </c>
      <c r="O55" s="3">
        <v>0</v>
      </c>
      <c r="P55" s="3">
        <v>456627</v>
      </c>
      <c r="Q55" s="3">
        <v>484930</v>
      </c>
      <c r="R55" s="3">
        <v>321415</v>
      </c>
      <c r="S55" s="3">
        <v>378764</v>
      </c>
      <c r="T55" s="3">
        <v>342304</v>
      </c>
      <c r="U55" s="3">
        <v>236397</v>
      </c>
      <c r="V55" s="3">
        <v>130368</v>
      </c>
      <c r="W55" s="3">
        <v>122249</v>
      </c>
      <c r="X55" s="3">
        <v>147640</v>
      </c>
      <c r="Y55" s="3">
        <v>1276340</v>
      </c>
      <c r="Z55" s="3">
        <v>1124336</v>
      </c>
      <c r="AA55" s="3">
        <v>860080</v>
      </c>
    </row>
    <row r="56" spans="1:27" x14ac:dyDescent="0.25">
      <c r="A56" s="3" t="s">
        <v>457</v>
      </c>
      <c r="B56" s="3" t="s">
        <v>3283</v>
      </c>
      <c r="C56" s="3" t="s">
        <v>3307</v>
      </c>
      <c r="F56" s="5" t="e">
        <f t="shared" si="0"/>
        <v>#DIV/0!</v>
      </c>
      <c r="G56" s="3">
        <v>24456</v>
      </c>
      <c r="H56" s="3">
        <v>0</v>
      </c>
      <c r="I56" s="3">
        <v>0</v>
      </c>
      <c r="J56" s="3">
        <v>47608</v>
      </c>
      <c r="K56" s="3">
        <v>62873</v>
      </c>
      <c r="L56" s="3">
        <v>69629</v>
      </c>
      <c r="M56" s="3">
        <v>71697</v>
      </c>
      <c r="N56" s="3">
        <v>103402</v>
      </c>
      <c r="O56" s="3">
        <v>113274</v>
      </c>
      <c r="P56" s="3">
        <v>26858</v>
      </c>
      <c r="Q56" s="3">
        <v>34394</v>
      </c>
      <c r="R56" s="3">
        <v>36408</v>
      </c>
      <c r="S56" s="3">
        <v>29578</v>
      </c>
      <c r="T56" s="3">
        <v>0</v>
      </c>
      <c r="U56" s="3">
        <v>34567</v>
      </c>
      <c r="V56" s="3">
        <v>111789</v>
      </c>
      <c r="W56" s="3">
        <v>148541</v>
      </c>
      <c r="X56" s="3">
        <v>147127</v>
      </c>
      <c r="Y56" s="3">
        <v>54432</v>
      </c>
      <c r="Z56" s="3">
        <v>58518</v>
      </c>
      <c r="AA56" s="3">
        <v>60725</v>
      </c>
    </row>
    <row r="57" spans="1:27" x14ac:dyDescent="0.25">
      <c r="A57" s="3" t="s">
        <v>564</v>
      </c>
      <c r="B57" s="3" t="s">
        <v>3283</v>
      </c>
      <c r="C57" s="3" t="s">
        <v>3334</v>
      </c>
      <c r="D57" s="3">
        <v>2113</v>
      </c>
      <c r="E57" s="3">
        <v>2134</v>
      </c>
      <c r="F57" s="5">
        <f t="shared" si="0"/>
        <v>-9.840674789128397E-3</v>
      </c>
      <c r="G57" s="3">
        <v>0</v>
      </c>
      <c r="H57" s="3">
        <v>0</v>
      </c>
      <c r="I57" s="3">
        <v>0</v>
      </c>
      <c r="J57" s="3">
        <v>2289792</v>
      </c>
      <c r="K57" s="3">
        <v>2274001</v>
      </c>
      <c r="L57" s="3">
        <v>2548488</v>
      </c>
      <c r="M57" s="3">
        <v>7821308</v>
      </c>
      <c r="N57" s="3">
        <v>7802137</v>
      </c>
      <c r="O57" s="3">
        <v>7802447</v>
      </c>
      <c r="P57" s="3">
        <v>4399383</v>
      </c>
      <c r="Q57" s="3">
        <v>4530467</v>
      </c>
      <c r="R57" s="3">
        <v>4652541</v>
      </c>
      <c r="S57" s="3">
        <v>8250829</v>
      </c>
      <c r="T57" s="3">
        <v>8033747</v>
      </c>
      <c r="U57" s="3">
        <v>8051598</v>
      </c>
      <c r="V57" s="3">
        <v>6689555</v>
      </c>
      <c r="W57" s="3">
        <v>6819190</v>
      </c>
      <c r="X57" s="3">
        <v>7449480</v>
      </c>
      <c r="Y57" s="3">
        <v>11035158</v>
      </c>
      <c r="Z57" s="3">
        <v>11788378</v>
      </c>
      <c r="AA57" s="3">
        <v>11410756</v>
      </c>
    </row>
    <row r="58" spans="1:27" x14ac:dyDescent="0.25">
      <c r="A58" s="3" t="s">
        <v>664</v>
      </c>
      <c r="B58" s="3" t="s">
        <v>3283</v>
      </c>
      <c r="C58" s="3" t="s">
        <v>3307</v>
      </c>
      <c r="F58" s="5" t="e">
        <f t="shared" si="0"/>
        <v>#DIV/0!</v>
      </c>
      <c r="G58" s="3">
        <v>0</v>
      </c>
      <c r="H58" s="3">
        <v>0</v>
      </c>
      <c r="I58" s="3">
        <v>0</v>
      </c>
      <c r="J58" s="3">
        <v>94153328</v>
      </c>
      <c r="K58" s="3">
        <v>0</v>
      </c>
      <c r="L58" s="3">
        <v>0</v>
      </c>
      <c r="M58" s="3">
        <v>0</v>
      </c>
      <c r="N58" s="3">
        <v>136551794</v>
      </c>
      <c r="O58" s="3">
        <v>0</v>
      </c>
      <c r="P58" s="3">
        <v>313546157</v>
      </c>
      <c r="Q58" s="3">
        <v>253803496</v>
      </c>
      <c r="R58" s="3">
        <v>365701748</v>
      </c>
      <c r="S58" s="3">
        <v>512319477</v>
      </c>
      <c r="T58" s="3">
        <v>346381435</v>
      </c>
      <c r="U58" s="3">
        <v>517683396</v>
      </c>
      <c r="V58" s="3">
        <v>180153363</v>
      </c>
      <c r="W58" s="3">
        <v>179334568</v>
      </c>
      <c r="X58" s="3">
        <v>183894816</v>
      </c>
      <c r="Y58" s="3">
        <v>483564326</v>
      </c>
      <c r="Z58" s="3">
        <v>522155937</v>
      </c>
      <c r="AA58" s="3">
        <v>512793941</v>
      </c>
    </row>
    <row r="59" spans="1:27" x14ac:dyDescent="0.25">
      <c r="A59" s="3" t="s">
        <v>1225</v>
      </c>
      <c r="B59" s="3" t="s">
        <v>3283</v>
      </c>
      <c r="C59" s="3" t="s">
        <v>3335</v>
      </c>
      <c r="D59" s="3">
        <v>1514</v>
      </c>
      <c r="E59" s="3">
        <v>1501</v>
      </c>
      <c r="F59" s="5" t="e">
        <f>(#REF!-D59)/D59</f>
        <v>#REF!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89958</v>
      </c>
      <c r="Q59" s="3">
        <v>89630</v>
      </c>
      <c r="R59" s="3">
        <v>0</v>
      </c>
      <c r="S59" s="3">
        <v>106866</v>
      </c>
      <c r="T59" s="3">
        <v>165056</v>
      </c>
      <c r="U59" s="3">
        <v>93394</v>
      </c>
      <c r="V59" s="3">
        <v>0</v>
      </c>
      <c r="W59" s="3">
        <v>0</v>
      </c>
      <c r="X59" s="3">
        <v>0</v>
      </c>
      <c r="Y59" s="3">
        <v>378356</v>
      </c>
      <c r="Z59" s="3">
        <v>216622</v>
      </c>
      <c r="AA59" s="3">
        <v>119140</v>
      </c>
    </row>
    <row r="60" spans="1:27" x14ac:dyDescent="0.25">
      <c r="A60" s="3" t="s">
        <v>69</v>
      </c>
      <c r="B60" s="3" t="s">
        <v>3275</v>
      </c>
      <c r="C60" s="3" t="s">
        <v>3336</v>
      </c>
      <c r="D60" s="3">
        <v>1677</v>
      </c>
      <c r="E60" s="3">
        <v>1690</v>
      </c>
      <c r="F60" s="5">
        <f t="shared" si="0"/>
        <v>-7.6923076923076927E-3</v>
      </c>
      <c r="G60" s="3">
        <v>258750</v>
      </c>
      <c r="H60" s="3">
        <v>99690</v>
      </c>
      <c r="I60" s="3">
        <v>30477</v>
      </c>
      <c r="J60" s="3">
        <v>7892932</v>
      </c>
      <c r="K60" s="3">
        <v>7809963</v>
      </c>
      <c r="L60" s="3">
        <v>7959515</v>
      </c>
      <c r="M60" s="3">
        <v>9464436</v>
      </c>
      <c r="N60" s="3">
        <v>10868880</v>
      </c>
      <c r="O60" s="3">
        <v>11319053</v>
      </c>
      <c r="P60" s="3">
        <v>23600985</v>
      </c>
      <c r="Q60" s="3">
        <v>19231666</v>
      </c>
      <c r="R60" s="3">
        <v>14517578</v>
      </c>
      <c r="S60" s="3">
        <v>686647</v>
      </c>
      <c r="T60" s="3">
        <v>566004</v>
      </c>
      <c r="U60" s="3">
        <v>497998</v>
      </c>
      <c r="V60" s="3">
        <v>19397239</v>
      </c>
      <c r="W60" s="3">
        <v>19034127</v>
      </c>
      <c r="X60" s="3">
        <v>20145997</v>
      </c>
      <c r="Y60" s="3">
        <v>3124810</v>
      </c>
      <c r="Z60" s="3">
        <v>3392096</v>
      </c>
      <c r="AA60" s="3">
        <v>3092446</v>
      </c>
    </row>
    <row r="61" spans="1:27" x14ac:dyDescent="0.25">
      <c r="A61" s="3" t="s">
        <v>277</v>
      </c>
      <c r="B61" s="3" t="s">
        <v>3275</v>
      </c>
      <c r="C61" s="3" t="s">
        <v>3307</v>
      </c>
      <c r="F61" s="5" t="e">
        <f t="shared" si="0"/>
        <v>#DIV/0!</v>
      </c>
      <c r="G61" s="3">
        <v>0</v>
      </c>
      <c r="H61" s="3">
        <v>0</v>
      </c>
      <c r="I61" s="3">
        <v>0</v>
      </c>
      <c r="J61" s="3">
        <v>42951</v>
      </c>
      <c r="K61" s="3">
        <v>0</v>
      </c>
      <c r="L61" s="3">
        <v>0</v>
      </c>
      <c r="M61" s="3">
        <v>83158</v>
      </c>
      <c r="N61" s="3">
        <v>105885</v>
      </c>
      <c r="O61" s="3">
        <v>96926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316641</v>
      </c>
      <c r="V61" s="3">
        <v>80940</v>
      </c>
      <c r="W61" s="3">
        <v>70089</v>
      </c>
      <c r="X61" s="3">
        <v>76210</v>
      </c>
      <c r="Y61" s="3">
        <v>699362</v>
      </c>
      <c r="Z61" s="3">
        <v>542729</v>
      </c>
      <c r="AA61" s="3">
        <v>500203</v>
      </c>
    </row>
    <row r="62" spans="1:27" x14ac:dyDescent="0.25">
      <c r="A62" s="3" t="s">
        <v>502</v>
      </c>
      <c r="B62" s="3" t="s">
        <v>3275</v>
      </c>
      <c r="C62" s="3" t="s">
        <v>3307</v>
      </c>
      <c r="F62" s="5" t="e">
        <f t="shared" si="0"/>
        <v>#DIV/0!</v>
      </c>
      <c r="G62" s="3">
        <v>0</v>
      </c>
      <c r="H62" s="3">
        <v>0</v>
      </c>
      <c r="I62" s="3">
        <v>0</v>
      </c>
      <c r="J62" s="3">
        <v>503907</v>
      </c>
      <c r="K62" s="3">
        <v>443578</v>
      </c>
      <c r="L62" s="3">
        <v>363663</v>
      </c>
      <c r="M62" s="3">
        <v>337228</v>
      </c>
      <c r="N62" s="3">
        <v>287255</v>
      </c>
      <c r="O62" s="3">
        <v>263943</v>
      </c>
      <c r="P62" s="3">
        <v>2204930</v>
      </c>
      <c r="Q62" s="3">
        <v>2585632</v>
      </c>
      <c r="R62" s="3">
        <v>3187596</v>
      </c>
      <c r="S62" s="3">
        <v>4537230</v>
      </c>
      <c r="T62" s="3">
        <v>4065882</v>
      </c>
      <c r="U62" s="3">
        <v>4490683</v>
      </c>
      <c r="V62" s="3">
        <v>331218</v>
      </c>
      <c r="W62" s="3">
        <v>339904</v>
      </c>
      <c r="X62" s="3">
        <v>409317</v>
      </c>
      <c r="Y62" s="3">
        <v>5159296</v>
      </c>
      <c r="Z62" s="3">
        <v>5014153</v>
      </c>
      <c r="AA62" s="3">
        <v>7117407</v>
      </c>
    </row>
    <row r="63" spans="1:27" x14ac:dyDescent="0.25">
      <c r="A63" s="3" t="s">
        <v>895</v>
      </c>
      <c r="B63" s="3" t="s">
        <v>3275</v>
      </c>
      <c r="C63" s="3" t="s">
        <v>3307</v>
      </c>
      <c r="F63" s="5" t="e">
        <f t="shared" si="0"/>
        <v>#DIV/0!</v>
      </c>
      <c r="G63" s="3">
        <v>0</v>
      </c>
      <c r="H63" s="3">
        <v>0</v>
      </c>
      <c r="I63" s="3">
        <v>0</v>
      </c>
      <c r="J63" s="3">
        <v>32368</v>
      </c>
      <c r="K63" s="3">
        <v>12171</v>
      </c>
      <c r="L63" s="3">
        <v>40447</v>
      </c>
      <c r="M63" s="3">
        <v>0</v>
      </c>
      <c r="N63" s="3">
        <v>0</v>
      </c>
      <c r="O63" s="3">
        <v>0</v>
      </c>
      <c r="P63" s="3">
        <v>456919</v>
      </c>
      <c r="Q63" s="3">
        <v>337785</v>
      </c>
      <c r="R63" s="3">
        <v>239377</v>
      </c>
      <c r="S63" s="3">
        <v>371442</v>
      </c>
      <c r="T63" s="3">
        <v>382052</v>
      </c>
      <c r="U63" s="3">
        <v>329296</v>
      </c>
      <c r="V63" s="3">
        <v>0</v>
      </c>
      <c r="W63" s="3">
        <v>0</v>
      </c>
      <c r="X63" s="3">
        <v>0</v>
      </c>
      <c r="Y63" s="3">
        <v>146891</v>
      </c>
      <c r="Z63" s="3">
        <v>255684</v>
      </c>
      <c r="AA63" s="3">
        <v>0</v>
      </c>
    </row>
    <row r="64" spans="1:27" x14ac:dyDescent="0.25">
      <c r="A64" s="3" t="s">
        <v>1231</v>
      </c>
      <c r="B64" s="3" t="s">
        <v>3275</v>
      </c>
      <c r="C64" s="3" t="s">
        <v>3307</v>
      </c>
      <c r="F64" s="5" t="e">
        <f t="shared" si="0"/>
        <v>#DIV/0!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114513</v>
      </c>
      <c r="Q64" s="3">
        <v>194623</v>
      </c>
      <c r="R64" s="3">
        <v>211860</v>
      </c>
      <c r="S64" s="3">
        <v>302552</v>
      </c>
      <c r="T64" s="3">
        <v>372099</v>
      </c>
      <c r="U64" s="3">
        <v>199282</v>
      </c>
      <c r="V64" s="3">
        <v>0</v>
      </c>
      <c r="W64" s="3">
        <v>0</v>
      </c>
      <c r="X64" s="3">
        <v>0</v>
      </c>
      <c r="Y64" s="3">
        <v>376472</v>
      </c>
      <c r="Z64" s="3">
        <v>370402</v>
      </c>
      <c r="AA64" s="3">
        <v>289574</v>
      </c>
    </row>
    <row r="65" spans="1:27" x14ac:dyDescent="0.25">
      <c r="A65" s="3" t="s">
        <v>1563</v>
      </c>
      <c r="B65" s="3" t="s">
        <v>3275</v>
      </c>
      <c r="C65" s="3" t="s">
        <v>3337</v>
      </c>
      <c r="D65" s="3">
        <v>1942</v>
      </c>
      <c r="E65" s="3">
        <v>1952</v>
      </c>
      <c r="F65" s="5">
        <f t="shared" si="0"/>
        <v>-5.1229508196721308E-3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5397789</v>
      </c>
    </row>
    <row r="66" spans="1:27" x14ac:dyDescent="0.25">
      <c r="A66" s="3" t="s">
        <v>615</v>
      </c>
      <c r="B66" s="3" t="s">
        <v>3304</v>
      </c>
      <c r="C66" s="3" t="s">
        <v>3307</v>
      </c>
      <c r="F66" s="5" t="e">
        <f t="shared" si="0"/>
        <v>#DIV/0!</v>
      </c>
      <c r="G66" s="3">
        <v>61685</v>
      </c>
      <c r="H66" s="3">
        <v>31897</v>
      </c>
      <c r="I66" s="3">
        <v>19223</v>
      </c>
      <c r="J66" s="3">
        <v>0</v>
      </c>
      <c r="K66" s="3">
        <v>38644</v>
      </c>
      <c r="L66" s="3">
        <v>54025</v>
      </c>
      <c r="M66" s="3">
        <v>36460</v>
      </c>
      <c r="N66" s="3">
        <v>43522</v>
      </c>
      <c r="O66" s="3">
        <v>38128</v>
      </c>
      <c r="P66" s="3">
        <v>67336</v>
      </c>
      <c r="Q66" s="3">
        <v>34702</v>
      </c>
      <c r="R66" s="3">
        <v>0</v>
      </c>
      <c r="S66" s="3">
        <v>120248</v>
      </c>
      <c r="T66" s="3">
        <v>92184</v>
      </c>
      <c r="U66" s="3">
        <v>46273</v>
      </c>
      <c r="V66" s="3">
        <v>28430</v>
      </c>
      <c r="W66" s="3">
        <v>40820</v>
      </c>
      <c r="X66" s="3">
        <v>0</v>
      </c>
      <c r="Y66" s="3">
        <v>74772</v>
      </c>
      <c r="Z66" s="3">
        <v>81940</v>
      </c>
      <c r="AA66" s="3">
        <v>45055</v>
      </c>
    </row>
    <row r="67" spans="1:27" x14ac:dyDescent="0.25">
      <c r="A67" s="3" t="s">
        <v>1480</v>
      </c>
      <c r="B67" s="3" t="s">
        <v>3304</v>
      </c>
      <c r="C67" s="3" t="s">
        <v>3338</v>
      </c>
      <c r="D67" s="3">
        <v>1416</v>
      </c>
      <c r="E67" s="3">
        <v>1419</v>
      </c>
      <c r="F67" s="5">
        <f t="shared" si="0"/>
        <v>-2.1141649048625794E-3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139299</v>
      </c>
      <c r="Q67" s="3">
        <v>0</v>
      </c>
      <c r="R67" s="3">
        <v>0</v>
      </c>
      <c r="S67" s="3">
        <v>152740</v>
      </c>
      <c r="T67" s="3">
        <v>183773</v>
      </c>
      <c r="U67" s="3">
        <v>0</v>
      </c>
      <c r="V67" s="3">
        <v>0</v>
      </c>
      <c r="W67" s="3">
        <v>0</v>
      </c>
      <c r="X67" s="3">
        <v>0</v>
      </c>
      <c r="Y67" s="3">
        <v>281581</v>
      </c>
      <c r="Z67" s="3">
        <v>379338</v>
      </c>
      <c r="AA67" s="3">
        <v>981479</v>
      </c>
    </row>
    <row r="68" spans="1:27" x14ac:dyDescent="0.25">
      <c r="A68" s="3" t="s">
        <v>85</v>
      </c>
      <c r="B68" s="3" t="s">
        <v>3280</v>
      </c>
      <c r="C68" s="3" t="s">
        <v>3307</v>
      </c>
      <c r="F68" s="5" t="e">
        <f t="shared" ref="F68:F131" si="1">(D68-E68)/E68</f>
        <v>#DIV/0!</v>
      </c>
      <c r="G68" s="3">
        <v>10625</v>
      </c>
      <c r="H68" s="3">
        <v>7493</v>
      </c>
      <c r="I68" s="3">
        <v>6108</v>
      </c>
      <c r="J68" s="3">
        <v>120306</v>
      </c>
      <c r="K68" s="3">
        <v>136454</v>
      </c>
      <c r="L68" s="3">
        <v>134965</v>
      </c>
      <c r="M68" s="3">
        <v>110176</v>
      </c>
      <c r="N68" s="3">
        <v>106713</v>
      </c>
      <c r="O68" s="3">
        <v>121838</v>
      </c>
      <c r="P68" s="3">
        <v>52455</v>
      </c>
      <c r="Q68" s="3">
        <v>47149</v>
      </c>
      <c r="R68" s="3">
        <v>50483</v>
      </c>
      <c r="S68" s="3">
        <v>24035</v>
      </c>
      <c r="T68" s="3">
        <v>0</v>
      </c>
      <c r="U68" s="3">
        <v>18989</v>
      </c>
      <c r="V68" s="3">
        <v>158847</v>
      </c>
      <c r="W68" s="3">
        <v>158926</v>
      </c>
      <c r="X68" s="3">
        <v>193917</v>
      </c>
      <c r="Y68" s="3">
        <v>33084</v>
      </c>
      <c r="Z68" s="3">
        <v>0</v>
      </c>
      <c r="AA68" s="3">
        <v>0</v>
      </c>
    </row>
    <row r="69" spans="1:27" x14ac:dyDescent="0.25">
      <c r="A69" s="3" t="s">
        <v>1175</v>
      </c>
      <c r="B69" s="3" t="s">
        <v>3280</v>
      </c>
      <c r="C69" s="3" t="s">
        <v>3307</v>
      </c>
      <c r="F69" s="5" t="e">
        <f t="shared" si="1"/>
        <v>#DIV/0!</v>
      </c>
      <c r="G69" s="3">
        <v>0</v>
      </c>
      <c r="H69" s="3">
        <v>0</v>
      </c>
      <c r="I69" s="3">
        <v>0</v>
      </c>
      <c r="J69" s="3">
        <v>48524</v>
      </c>
      <c r="K69" s="3">
        <v>51085</v>
      </c>
      <c r="L69" s="3">
        <v>0</v>
      </c>
      <c r="M69" s="3">
        <v>41796</v>
      </c>
      <c r="N69" s="3">
        <v>0</v>
      </c>
      <c r="O69" s="3">
        <v>0</v>
      </c>
      <c r="P69" s="3">
        <v>0</v>
      </c>
      <c r="Q69" s="3">
        <v>38947</v>
      </c>
      <c r="R69" s="3">
        <v>35206</v>
      </c>
      <c r="S69" s="3">
        <v>0</v>
      </c>
      <c r="T69" s="3">
        <v>0</v>
      </c>
      <c r="U69" s="3">
        <v>29151</v>
      </c>
      <c r="V69" s="3">
        <v>45375</v>
      </c>
      <c r="W69" s="3">
        <v>46695</v>
      </c>
      <c r="X69" s="3">
        <v>0</v>
      </c>
      <c r="Y69" s="3">
        <v>35713</v>
      </c>
      <c r="Z69" s="3">
        <v>33736</v>
      </c>
      <c r="AA69" s="3">
        <v>39080</v>
      </c>
    </row>
    <row r="70" spans="1:27" x14ac:dyDescent="0.25">
      <c r="A70" s="3" t="s">
        <v>534</v>
      </c>
      <c r="B70" s="3" t="s">
        <v>3303</v>
      </c>
      <c r="C70" s="3" t="s">
        <v>3339</v>
      </c>
      <c r="D70" s="3">
        <v>1780</v>
      </c>
      <c r="E70" s="3">
        <v>1785</v>
      </c>
      <c r="F70" s="5">
        <f t="shared" si="1"/>
        <v>-2.8011204481792717E-3</v>
      </c>
      <c r="G70" s="3">
        <v>0</v>
      </c>
      <c r="H70" s="3">
        <v>0</v>
      </c>
      <c r="I70" s="3">
        <v>0</v>
      </c>
      <c r="J70" s="3">
        <v>1804068</v>
      </c>
      <c r="K70" s="3">
        <v>1840094</v>
      </c>
      <c r="L70" s="3">
        <v>2064313</v>
      </c>
      <c r="M70" s="3">
        <v>3252666</v>
      </c>
      <c r="N70" s="3">
        <v>3322577</v>
      </c>
      <c r="O70" s="3">
        <v>3351685</v>
      </c>
      <c r="P70" s="3">
        <v>2219296</v>
      </c>
      <c r="Q70" s="3">
        <v>2107548</v>
      </c>
      <c r="R70" s="3">
        <v>1897994</v>
      </c>
      <c r="S70" s="3">
        <v>1761751</v>
      </c>
      <c r="T70" s="3">
        <v>1691539</v>
      </c>
      <c r="U70" s="3">
        <v>1562162</v>
      </c>
      <c r="V70" s="3">
        <v>2466559</v>
      </c>
      <c r="W70" s="3">
        <v>2654877</v>
      </c>
      <c r="X70" s="3">
        <v>2736528</v>
      </c>
      <c r="Y70" s="3">
        <v>2894800</v>
      </c>
      <c r="Z70" s="3">
        <v>2724264</v>
      </c>
      <c r="AA70" s="3">
        <v>2387774</v>
      </c>
    </row>
    <row r="71" spans="1:27" x14ac:dyDescent="0.25">
      <c r="A71" s="3" t="s">
        <v>569</v>
      </c>
      <c r="B71" s="3" t="s">
        <v>3303</v>
      </c>
      <c r="C71" s="3" t="s">
        <v>3307</v>
      </c>
      <c r="F71" s="5" t="e">
        <f t="shared" si="1"/>
        <v>#DIV/0!</v>
      </c>
      <c r="G71" s="3">
        <v>0</v>
      </c>
      <c r="H71" s="3">
        <v>0</v>
      </c>
      <c r="I71" s="3">
        <v>0</v>
      </c>
      <c r="J71" s="3">
        <v>3883306</v>
      </c>
      <c r="K71" s="3">
        <v>3220440</v>
      </c>
      <c r="L71" s="3">
        <v>2372647</v>
      </c>
      <c r="M71" s="3">
        <v>1071347</v>
      </c>
      <c r="N71" s="3">
        <v>1101124</v>
      </c>
      <c r="O71" s="3">
        <v>705039</v>
      </c>
      <c r="P71" s="3">
        <v>49404889</v>
      </c>
      <c r="Q71" s="3">
        <v>40987712</v>
      </c>
      <c r="R71" s="3">
        <v>27503033</v>
      </c>
      <c r="S71" s="3">
        <v>159558563</v>
      </c>
      <c r="T71" s="3">
        <v>102528490</v>
      </c>
      <c r="U71" s="3">
        <v>72744911</v>
      </c>
      <c r="V71" s="3">
        <v>1083899</v>
      </c>
      <c r="W71" s="3">
        <v>809949</v>
      </c>
      <c r="X71" s="3">
        <v>377362</v>
      </c>
      <c r="Y71" s="3">
        <v>95944040</v>
      </c>
      <c r="Z71" s="3">
        <v>25951420</v>
      </c>
      <c r="AA71" s="3">
        <v>15900123</v>
      </c>
    </row>
    <row r="72" spans="1:27" x14ac:dyDescent="0.25">
      <c r="A72" s="3" t="s">
        <v>625</v>
      </c>
      <c r="B72" s="3" t="s">
        <v>3303</v>
      </c>
      <c r="C72" s="3" t="s">
        <v>3340</v>
      </c>
      <c r="D72" s="3">
        <v>1420</v>
      </c>
      <c r="E72" s="3">
        <v>1432</v>
      </c>
      <c r="F72" s="5">
        <f t="shared" si="1"/>
        <v>-8.3798882681564244E-3</v>
      </c>
      <c r="G72" s="3">
        <v>0</v>
      </c>
      <c r="H72" s="3">
        <v>0</v>
      </c>
      <c r="I72" s="3">
        <v>0</v>
      </c>
      <c r="J72" s="3">
        <v>0</v>
      </c>
      <c r="K72" s="3">
        <v>95528</v>
      </c>
      <c r="L72" s="3">
        <v>94175</v>
      </c>
      <c r="M72" s="3">
        <v>164975</v>
      </c>
      <c r="N72" s="3">
        <v>205958</v>
      </c>
      <c r="O72" s="3">
        <v>222103</v>
      </c>
      <c r="P72" s="3">
        <v>721674</v>
      </c>
      <c r="Q72" s="3">
        <v>822104</v>
      </c>
      <c r="R72" s="3">
        <v>758715</v>
      </c>
      <c r="S72" s="3">
        <v>1304840</v>
      </c>
      <c r="T72" s="3">
        <v>1331629</v>
      </c>
      <c r="U72" s="3">
        <v>1746903</v>
      </c>
      <c r="V72" s="3">
        <v>291396</v>
      </c>
      <c r="W72" s="3">
        <v>391452</v>
      </c>
      <c r="X72" s="3">
        <v>327082</v>
      </c>
      <c r="Y72" s="3">
        <v>3393869</v>
      </c>
      <c r="Z72" s="3">
        <v>4545473</v>
      </c>
      <c r="AA72" s="3">
        <v>9967690</v>
      </c>
    </row>
    <row r="73" spans="1:27" x14ac:dyDescent="0.25">
      <c r="A73" s="3" t="s">
        <v>1185</v>
      </c>
      <c r="B73" s="3" t="s">
        <v>3303</v>
      </c>
      <c r="C73" s="3" t="s">
        <v>3321</v>
      </c>
      <c r="D73" s="3">
        <v>1176</v>
      </c>
      <c r="E73" s="3">
        <v>1185</v>
      </c>
      <c r="F73" s="5">
        <f t="shared" si="1"/>
        <v>-7.5949367088607592E-3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48506</v>
      </c>
      <c r="M73" s="3">
        <v>0</v>
      </c>
      <c r="N73" s="3">
        <v>0</v>
      </c>
      <c r="O73" s="3">
        <v>0</v>
      </c>
      <c r="P73" s="3">
        <v>332697</v>
      </c>
      <c r="Q73" s="3">
        <v>329970</v>
      </c>
      <c r="R73" s="3">
        <v>344040</v>
      </c>
      <c r="S73" s="3">
        <v>333733</v>
      </c>
      <c r="T73" s="3">
        <v>326473</v>
      </c>
      <c r="U73" s="3">
        <v>409863</v>
      </c>
      <c r="V73" s="3">
        <v>0</v>
      </c>
      <c r="W73" s="3">
        <v>87780</v>
      </c>
      <c r="X73" s="3">
        <v>96851</v>
      </c>
      <c r="Y73" s="3">
        <v>1124471</v>
      </c>
      <c r="Z73" s="3">
        <v>1870744</v>
      </c>
      <c r="AA73" s="3">
        <v>1496366</v>
      </c>
    </row>
    <row r="74" spans="1:27" x14ac:dyDescent="0.25">
      <c r="A74" s="3" t="s">
        <v>1582</v>
      </c>
      <c r="B74" s="3" t="s">
        <v>3303</v>
      </c>
      <c r="C74" s="3" t="s">
        <v>3307</v>
      </c>
      <c r="F74" s="5" t="e">
        <f t="shared" si="1"/>
        <v>#DIV/0!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65143</v>
      </c>
      <c r="R74" s="3">
        <v>0</v>
      </c>
      <c r="S74" s="3">
        <v>68639</v>
      </c>
      <c r="T74" s="3">
        <v>47690</v>
      </c>
      <c r="U74" s="3">
        <v>34395</v>
      </c>
      <c r="V74" s="3">
        <v>24643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</row>
    <row r="75" spans="1:27" x14ac:dyDescent="0.25">
      <c r="A75" s="3" t="s">
        <v>504</v>
      </c>
      <c r="B75" s="3" t="s">
        <v>3295</v>
      </c>
      <c r="C75" s="3" t="s">
        <v>3341</v>
      </c>
      <c r="D75" s="3">
        <v>1485</v>
      </c>
      <c r="E75" s="3">
        <v>1486</v>
      </c>
      <c r="F75" s="5">
        <f t="shared" si="1"/>
        <v>-6.7294751009421266E-4</v>
      </c>
      <c r="G75" s="3">
        <v>0</v>
      </c>
      <c r="H75" s="3">
        <v>0</v>
      </c>
      <c r="I75" s="3">
        <v>0</v>
      </c>
      <c r="J75" s="3">
        <v>103738</v>
      </c>
      <c r="K75" s="3">
        <v>98568</v>
      </c>
      <c r="L75" s="3">
        <v>104764</v>
      </c>
      <c r="M75" s="3">
        <v>79676</v>
      </c>
      <c r="N75" s="3">
        <v>88599</v>
      </c>
      <c r="O75" s="3">
        <v>74426</v>
      </c>
      <c r="P75" s="3">
        <v>323285</v>
      </c>
      <c r="Q75" s="3">
        <v>359547</v>
      </c>
      <c r="R75" s="3">
        <v>383341</v>
      </c>
      <c r="S75" s="3">
        <v>203494</v>
      </c>
      <c r="T75" s="3">
        <v>239265</v>
      </c>
      <c r="U75" s="3">
        <v>132260</v>
      </c>
      <c r="V75" s="3">
        <v>83734</v>
      </c>
      <c r="W75" s="3">
        <v>86031</v>
      </c>
      <c r="X75" s="3">
        <v>82393</v>
      </c>
      <c r="Y75" s="3">
        <v>185179</v>
      </c>
      <c r="Z75" s="3">
        <v>257404</v>
      </c>
      <c r="AA75" s="3">
        <v>234733</v>
      </c>
    </row>
    <row r="76" spans="1:27" x14ac:dyDescent="0.25">
      <c r="A76" s="3" t="s">
        <v>937</v>
      </c>
      <c r="B76" s="3" t="s">
        <v>3295</v>
      </c>
      <c r="C76" s="3" t="s">
        <v>3307</v>
      </c>
      <c r="F76" s="5" t="e">
        <f t="shared" si="1"/>
        <v>#DIV/0!</v>
      </c>
      <c r="G76" s="3">
        <v>0</v>
      </c>
      <c r="H76" s="3">
        <v>0</v>
      </c>
      <c r="I76" s="3">
        <v>0</v>
      </c>
      <c r="J76" s="3">
        <v>17337</v>
      </c>
      <c r="K76" s="3">
        <v>13163</v>
      </c>
      <c r="L76" s="3">
        <v>22585</v>
      </c>
      <c r="M76" s="3">
        <v>0</v>
      </c>
      <c r="N76" s="3">
        <v>22865</v>
      </c>
      <c r="O76" s="3">
        <v>25403</v>
      </c>
      <c r="P76" s="3">
        <v>265027</v>
      </c>
      <c r="Q76" s="3">
        <v>300391</v>
      </c>
      <c r="R76" s="3">
        <v>344947</v>
      </c>
      <c r="S76" s="3">
        <v>413002</v>
      </c>
      <c r="T76" s="3">
        <v>393129</v>
      </c>
      <c r="U76" s="3">
        <v>364745</v>
      </c>
      <c r="V76" s="3">
        <v>36322</v>
      </c>
      <c r="W76" s="3">
        <v>44793</v>
      </c>
      <c r="X76" s="3">
        <v>55022</v>
      </c>
      <c r="Y76" s="3">
        <v>436082</v>
      </c>
      <c r="Z76" s="3">
        <v>399671</v>
      </c>
      <c r="AA76" s="3">
        <v>457838</v>
      </c>
    </row>
    <row r="77" spans="1:27" x14ac:dyDescent="0.25">
      <c r="A77" s="3" t="s">
        <v>992</v>
      </c>
      <c r="B77" s="3" t="s">
        <v>3295</v>
      </c>
      <c r="C77" s="3" t="s">
        <v>3307</v>
      </c>
      <c r="F77" s="5" t="e">
        <f t="shared" si="1"/>
        <v>#DIV/0!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167685</v>
      </c>
      <c r="N77" s="3">
        <v>0</v>
      </c>
      <c r="O77" s="3">
        <v>0</v>
      </c>
      <c r="P77" s="3">
        <v>0</v>
      </c>
      <c r="Q77" s="3">
        <v>916498</v>
      </c>
      <c r="R77" s="3">
        <v>894810</v>
      </c>
      <c r="S77" s="3">
        <v>1351614</v>
      </c>
      <c r="T77" s="3">
        <v>1258538</v>
      </c>
      <c r="U77" s="3">
        <v>1214385</v>
      </c>
      <c r="V77" s="3">
        <v>0</v>
      </c>
      <c r="W77" s="3">
        <v>263524</v>
      </c>
      <c r="X77" s="3">
        <v>249261</v>
      </c>
      <c r="Y77" s="3">
        <v>1521838</v>
      </c>
      <c r="Z77" s="3">
        <v>1542523</v>
      </c>
      <c r="AA77" s="3">
        <v>1437164</v>
      </c>
    </row>
    <row r="78" spans="1:27" x14ac:dyDescent="0.25">
      <c r="A78" s="3" t="s">
        <v>1493</v>
      </c>
      <c r="B78" s="3" t="s">
        <v>3295</v>
      </c>
      <c r="C78" s="3" t="s">
        <v>3307</v>
      </c>
      <c r="F78" s="5" t="e">
        <f t="shared" si="1"/>
        <v>#DIV/0!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184076</v>
      </c>
      <c r="T78" s="3">
        <v>148155</v>
      </c>
      <c r="U78" s="3">
        <v>147382</v>
      </c>
      <c r="V78" s="3">
        <v>0</v>
      </c>
      <c r="W78" s="3">
        <v>0</v>
      </c>
      <c r="X78" s="3">
        <v>0</v>
      </c>
      <c r="Y78" s="3">
        <v>165915</v>
      </c>
      <c r="Z78" s="3">
        <v>162252</v>
      </c>
      <c r="AA78" s="3">
        <v>36858</v>
      </c>
    </row>
    <row r="79" spans="1:27" x14ac:dyDescent="0.25">
      <c r="A79" s="3" t="s">
        <v>479</v>
      </c>
      <c r="B79" s="3" t="s">
        <v>3299</v>
      </c>
      <c r="C79" s="3" t="s">
        <v>3342</v>
      </c>
      <c r="D79" s="3">
        <v>1315</v>
      </c>
      <c r="E79" s="3">
        <v>1321</v>
      </c>
      <c r="F79" s="5">
        <f t="shared" si="1"/>
        <v>-4.5420136260408781E-3</v>
      </c>
      <c r="G79" s="3">
        <v>0</v>
      </c>
      <c r="H79" s="3">
        <v>0</v>
      </c>
      <c r="I79" s="3">
        <v>0</v>
      </c>
      <c r="J79" s="3">
        <v>2209386</v>
      </c>
      <c r="K79" s="3">
        <v>2385722</v>
      </c>
      <c r="L79" s="3">
        <v>2282796</v>
      </c>
      <c r="M79" s="3">
        <v>0</v>
      </c>
      <c r="N79" s="3">
        <v>0</v>
      </c>
      <c r="O79" s="3">
        <v>0</v>
      </c>
      <c r="P79" s="3">
        <v>23866502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1403603</v>
      </c>
      <c r="W79" s="3">
        <v>1492866</v>
      </c>
      <c r="X79" s="3">
        <v>979191</v>
      </c>
      <c r="Y79" s="3">
        <v>25375797</v>
      </c>
      <c r="Z79" s="3">
        <v>23035733</v>
      </c>
      <c r="AA79" s="3">
        <v>20179374</v>
      </c>
    </row>
    <row r="80" spans="1:27" x14ac:dyDescent="0.25">
      <c r="A80" s="3" t="s">
        <v>516</v>
      </c>
      <c r="B80" s="3" t="s">
        <v>3299</v>
      </c>
      <c r="C80" s="3" t="s">
        <v>3343</v>
      </c>
      <c r="D80" s="3">
        <v>1522</v>
      </c>
      <c r="E80" s="3">
        <v>1535</v>
      </c>
      <c r="F80" s="5">
        <f t="shared" si="1"/>
        <v>-8.4690553745928338E-3</v>
      </c>
      <c r="G80" s="3">
        <v>0</v>
      </c>
      <c r="H80" s="3">
        <v>0</v>
      </c>
      <c r="I80" s="3">
        <v>0</v>
      </c>
      <c r="J80" s="3">
        <v>1612508</v>
      </c>
      <c r="K80" s="3">
        <v>1463322</v>
      </c>
      <c r="L80" s="3">
        <v>1290967</v>
      </c>
      <c r="M80" s="3">
        <v>1536611</v>
      </c>
      <c r="N80" s="3">
        <v>1526742</v>
      </c>
      <c r="O80" s="3">
        <v>1448956</v>
      </c>
      <c r="P80" s="3">
        <v>9673330</v>
      </c>
      <c r="Q80" s="3">
        <v>10240993</v>
      </c>
      <c r="R80" s="3">
        <v>12447341</v>
      </c>
      <c r="S80" s="3">
        <v>19288062</v>
      </c>
      <c r="T80" s="3">
        <v>14990273</v>
      </c>
      <c r="U80" s="3">
        <v>15423102</v>
      </c>
      <c r="V80" s="3">
        <v>2365396</v>
      </c>
      <c r="W80" s="3">
        <v>2078961</v>
      </c>
      <c r="X80" s="3">
        <v>2266327</v>
      </c>
      <c r="Y80" s="3">
        <v>25753752</v>
      </c>
      <c r="Z80" s="3">
        <v>25160677</v>
      </c>
      <c r="AA80" s="3">
        <v>12090513</v>
      </c>
    </row>
    <row r="81" spans="1:27" x14ac:dyDescent="0.25">
      <c r="A81" s="3" t="s">
        <v>832</v>
      </c>
      <c r="B81" s="3" t="s">
        <v>3299</v>
      </c>
      <c r="C81" s="3" t="s">
        <v>3307</v>
      </c>
      <c r="F81" s="5" t="e">
        <f t="shared" si="1"/>
        <v>#DIV/0!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15570</v>
      </c>
      <c r="O81" s="3">
        <v>0</v>
      </c>
      <c r="P81" s="3">
        <v>652119</v>
      </c>
      <c r="Q81" s="3">
        <v>755956</v>
      </c>
      <c r="R81" s="3">
        <v>720788</v>
      </c>
      <c r="S81" s="3">
        <v>850238</v>
      </c>
      <c r="T81" s="3">
        <v>882483</v>
      </c>
      <c r="U81" s="3">
        <v>909722</v>
      </c>
      <c r="V81" s="3">
        <v>0</v>
      </c>
      <c r="W81" s="3">
        <v>0</v>
      </c>
      <c r="X81" s="3">
        <v>0</v>
      </c>
      <c r="Y81" s="3">
        <v>434104</v>
      </c>
      <c r="Z81" s="3">
        <v>489877</v>
      </c>
      <c r="AA81" s="3">
        <v>392853</v>
      </c>
    </row>
    <row r="82" spans="1:27" x14ac:dyDescent="0.25">
      <c r="A82" s="3" t="s">
        <v>805</v>
      </c>
      <c r="B82" s="3" t="s">
        <v>3301</v>
      </c>
      <c r="C82" s="3" t="s">
        <v>3307</v>
      </c>
      <c r="F82" s="5" t="e">
        <f t="shared" si="1"/>
        <v>#DIV/0!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432472</v>
      </c>
      <c r="Q82" s="3">
        <v>561024</v>
      </c>
      <c r="R82" s="3">
        <v>381552</v>
      </c>
      <c r="S82" s="3">
        <v>562356</v>
      </c>
      <c r="T82" s="3">
        <v>582886</v>
      </c>
      <c r="U82" s="3">
        <v>471595</v>
      </c>
      <c r="V82" s="3">
        <v>157699</v>
      </c>
      <c r="W82" s="3">
        <v>186780</v>
      </c>
      <c r="X82" s="3">
        <v>191933</v>
      </c>
      <c r="Y82" s="3">
        <v>1082462</v>
      </c>
      <c r="Z82" s="3">
        <v>1033907</v>
      </c>
      <c r="AA82" s="3">
        <v>1133797</v>
      </c>
    </row>
    <row r="83" spans="1:27" x14ac:dyDescent="0.25">
      <c r="A83" s="3" t="s">
        <v>1213</v>
      </c>
      <c r="B83" s="3" t="s">
        <v>3301</v>
      </c>
      <c r="C83" s="3" t="s">
        <v>3307</v>
      </c>
      <c r="F83" s="5" t="e">
        <f t="shared" si="1"/>
        <v>#DIV/0!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602957</v>
      </c>
      <c r="Q83" s="3">
        <v>757369</v>
      </c>
      <c r="R83" s="3">
        <v>683076</v>
      </c>
      <c r="S83" s="3">
        <v>730399</v>
      </c>
      <c r="T83" s="3">
        <v>653319</v>
      </c>
      <c r="U83" s="3">
        <v>560448</v>
      </c>
      <c r="V83" s="3">
        <v>0</v>
      </c>
      <c r="W83" s="3">
        <v>0</v>
      </c>
      <c r="X83" s="3">
        <v>0</v>
      </c>
      <c r="Y83" s="3">
        <v>894917</v>
      </c>
      <c r="Z83" s="3">
        <v>929789</v>
      </c>
      <c r="AA83" s="3">
        <v>938746</v>
      </c>
    </row>
    <row r="84" spans="1:27" x14ac:dyDescent="0.25">
      <c r="A84" s="3" t="s">
        <v>1274</v>
      </c>
      <c r="B84" s="3" t="s">
        <v>3301</v>
      </c>
      <c r="C84" s="3" t="s">
        <v>3307</v>
      </c>
      <c r="F84" s="5" t="e">
        <f t="shared" si="1"/>
        <v>#DIV/0!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45088</v>
      </c>
      <c r="N84" s="3">
        <v>57315</v>
      </c>
      <c r="O84" s="3">
        <v>0</v>
      </c>
      <c r="P84" s="3">
        <v>3546085</v>
      </c>
      <c r="Q84" s="3">
        <v>3615144</v>
      </c>
      <c r="R84" s="3">
        <v>3582089</v>
      </c>
      <c r="S84" s="3">
        <v>3521963</v>
      </c>
      <c r="T84" s="3">
        <v>3361828</v>
      </c>
      <c r="U84" s="3">
        <v>3370954</v>
      </c>
      <c r="V84" s="3">
        <v>0</v>
      </c>
      <c r="W84" s="3">
        <v>0</v>
      </c>
      <c r="X84" s="3">
        <v>0</v>
      </c>
      <c r="Y84" s="3">
        <v>1554174</v>
      </c>
      <c r="Z84" s="3">
        <v>1701619</v>
      </c>
      <c r="AA84" s="3">
        <v>955216</v>
      </c>
    </row>
    <row r="85" spans="1:27" x14ac:dyDescent="0.25">
      <c r="A85" s="3" t="s">
        <v>492</v>
      </c>
      <c r="B85" s="3" t="s">
        <v>3290</v>
      </c>
      <c r="C85" s="3" t="s">
        <v>3344</v>
      </c>
      <c r="D85" s="3">
        <v>1367</v>
      </c>
      <c r="E85" s="3">
        <v>1399</v>
      </c>
      <c r="F85" s="5">
        <f t="shared" si="1"/>
        <v>-2.28734810578985E-2</v>
      </c>
      <c r="G85" s="3">
        <v>0</v>
      </c>
      <c r="H85" s="3">
        <v>0</v>
      </c>
      <c r="I85" s="3">
        <v>0</v>
      </c>
      <c r="J85" s="3">
        <v>713593</v>
      </c>
      <c r="K85" s="3">
        <v>613781</v>
      </c>
      <c r="L85" s="3">
        <v>781178</v>
      </c>
      <c r="M85" s="3">
        <v>754276</v>
      </c>
      <c r="N85" s="3">
        <v>613300</v>
      </c>
      <c r="O85" s="3">
        <v>617688</v>
      </c>
      <c r="P85" s="3">
        <v>6608116</v>
      </c>
      <c r="Q85" s="3">
        <v>7380802</v>
      </c>
      <c r="R85" s="3">
        <v>5348618</v>
      </c>
      <c r="S85" s="3">
        <v>7199926</v>
      </c>
      <c r="T85" s="3">
        <v>5889392</v>
      </c>
      <c r="U85" s="3">
        <v>3324688</v>
      </c>
      <c r="V85" s="3">
        <v>1002248</v>
      </c>
      <c r="W85" s="3">
        <v>906172</v>
      </c>
      <c r="X85" s="3">
        <v>779621</v>
      </c>
      <c r="Y85" s="3">
        <v>11868509</v>
      </c>
      <c r="Z85" s="3">
        <v>7030220</v>
      </c>
      <c r="AA85" s="3">
        <v>6545937</v>
      </c>
    </row>
    <row r="86" spans="1:27" x14ac:dyDescent="0.25">
      <c r="A86" s="3" t="s">
        <v>480</v>
      </c>
      <c r="B86" s="3" t="s">
        <v>3300</v>
      </c>
      <c r="C86" s="3" t="s">
        <v>3342</v>
      </c>
      <c r="D86" s="3">
        <v>1315</v>
      </c>
      <c r="E86" s="3">
        <v>1321</v>
      </c>
      <c r="F86" s="5">
        <f t="shared" si="1"/>
        <v>-4.5420136260408781E-3</v>
      </c>
      <c r="G86" s="3">
        <v>0</v>
      </c>
      <c r="H86" s="3">
        <v>0</v>
      </c>
      <c r="I86" s="3">
        <v>0</v>
      </c>
      <c r="J86" s="3">
        <v>961998</v>
      </c>
      <c r="K86" s="3">
        <v>1476022</v>
      </c>
      <c r="L86" s="3">
        <v>1228150</v>
      </c>
      <c r="M86" s="3">
        <v>1917917</v>
      </c>
      <c r="N86" s="3">
        <v>1800239</v>
      </c>
      <c r="O86" s="3">
        <v>0</v>
      </c>
      <c r="P86" s="3">
        <v>16321821</v>
      </c>
      <c r="Q86" s="3">
        <v>14808883</v>
      </c>
      <c r="R86" s="3">
        <v>13284998</v>
      </c>
      <c r="S86" s="3">
        <v>18801332</v>
      </c>
      <c r="T86" s="3">
        <v>21818104</v>
      </c>
      <c r="U86" s="3">
        <v>22002014</v>
      </c>
      <c r="V86" s="3">
        <v>764349</v>
      </c>
      <c r="W86" s="3">
        <v>0</v>
      </c>
      <c r="X86" s="3">
        <v>0</v>
      </c>
      <c r="Y86" s="3">
        <v>0</v>
      </c>
      <c r="Z86" s="3">
        <v>0</v>
      </c>
      <c r="AA86" s="3">
        <v>7659578</v>
      </c>
    </row>
    <row r="87" spans="1:27" x14ac:dyDescent="0.25">
      <c r="A87" s="3" t="s">
        <v>1368</v>
      </c>
      <c r="B87" s="3" t="s">
        <v>3300</v>
      </c>
      <c r="C87" s="3" t="s">
        <v>3345</v>
      </c>
      <c r="D87" s="3">
        <v>2946</v>
      </c>
      <c r="E87" s="3">
        <v>3019</v>
      </c>
      <c r="F87" s="5">
        <f t="shared" si="1"/>
        <v>-2.41801921165949E-2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724501</v>
      </c>
      <c r="Q87" s="3">
        <v>802955</v>
      </c>
      <c r="R87" s="3">
        <v>776664</v>
      </c>
      <c r="S87" s="3">
        <v>1034817</v>
      </c>
      <c r="T87" s="3">
        <v>1021752</v>
      </c>
      <c r="U87" s="3">
        <v>974988</v>
      </c>
      <c r="V87" s="3">
        <v>0</v>
      </c>
      <c r="W87" s="3">
        <v>0</v>
      </c>
      <c r="X87" s="3">
        <v>0</v>
      </c>
      <c r="Y87" s="3">
        <v>499697</v>
      </c>
      <c r="Z87" s="3">
        <v>550504</v>
      </c>
      <c r="AA87" s="3">
        <v>587230</v>
      </c>
    </row>
    <row r="88" spans="1:27" x14ac:dyDescent="0.25">
      <c r="A88" s="3" t="s">
        <v>1490</v>
      </c>
      <c r="B88" s="3" t="s">
        <v>3300</v>
      </c>
      <c r="C88" s="3" t="s">
        <v>3307</v>
      </c>
      <c r="F88" s="5" t="e">
        <f t="shared" si="1"/>
        <v>#DIV/0!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1236991</v>
      </c>
      <c r="Q88" s="3">
        <v>600511</v>
      </c>
      <c r="R88" s="3">
        <v>0</v>
      </c>
      <c r="S88" s="3">
        <v>1339554</v>
      </c>
      <c r="T88" s="3">
        <v>1165766</v>
      </c>
      <c r="U88" s="3">
        <v>984733</v>
      </c>
      <c r="V88" s="3">
        <v>0</v>
      </c>
      <c r="W88" s="3">
        <v>0</v>
      </c>
      <c r="X88" s="3">
        <v>0</v>
      </c>
      <c r="Y88" s="3">
        <v>1521663</v>
      </c>
      <c r="Z88" s="3">
        <v>1371035</v>
      </c>
      <c r="AA88" s="3">
        <v>1316275</v>
      </c>
    </row>
    <row r="89" spans="1:27" x14ac:dyDescent="0.25">
      <c r="A89" s="3" t="s">
        <v>472</v>
      </c>
      <c r="B89" s="3" t="s">
        <v>3261</v>
      </c>
      <c r="C89" s="3" t="s">
        <v>3307</v>
      </c>
      <c r="F89" s="5" t="e">
        <f t="shared" si="1"/>
        <v>#DIV/0!</v>
      </c>
      <c r="G89" s="3">
        <v>0</v>
      </c>
      <c r="H89" s="3">
        <v>0</v>
      </c>
      <c r="I89" s="3">
        <v>0</v>
      </c>
      <c r="J89" s="3">
        <v>533856</v>
      </c>
      <c r="K89" s="3">
        <v>628363</v>
      </c>
      <c r="L89" s="3">
        <v>757074</v>
      </c>
      <c r="M89" s="3">
        <v>697014</v>
      </c>
      <c r="N89" s="3">
        <v>723968</v>
      </c>
      <c r="O89" s="3">
        <v>811059</v>
      </c>
      <c r="P89" s="3">
        <v>9024239</v>
      </c>
      <c r="Q89" s="3">
        <v>9553875</v>
      </c>
      <c r="R89" s="3">
        <v>9649586</v>
      </c>
      <c r="S89" s="3">
        <v>11607457</v>
      </c>
      <c r="T89" s="3">
        <v>12725931</v>
      </c>
      <c r="U89" s="3">
        <v>12794952</v>
      </c>
      <c r="V89" s="3">
        <v>1174896</v>
      </c>
      <c r="W89" s="3">
        <v>1258736</v>
      </c>
      <c r="X89" s="3">
        <v>1457919</v>
      </c>
      <c r="Y89" s="3">
        <v>13625172</v>
      </c>
      <c r="Z89" s="3">
        <v>13248902</v>
      </c>
      <c r="AA89" s="3">
        <v>12390591</v>
      </c>
    </row>
    <row r="90" spans="1:27" x14ac:dyDescent="0.25">
      <c r="A90" s="3" t="s">
        <v>1529</v>
      </c>
      <c r="B90" s="3" t="s">
        <v>3261</v>
      </c>
      <c r="C90" s="3" t="s">
        <v>3346</v>
      </c>
      <c r="D90" s="3">
        <v>1797</v>
      </c>
      <c r="E90" s="3">
        <v>1804</v>
      </c>
      <c r="F90" s="5">
        <f t="shared" si="1"/>
        <v>-3.8802660753880268E-3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174633</v>
      </c>
      <c r="T90" s="3">
        <v>175229</v>
      </c>
      <c r="U90" s="3">
        <v>181271</v>
      </c>
      <c r="V90" s="3">
        <v>0</v>
      </c>
      <c r="W90" s="3">
        <v>0</v>
      </c>
      <c r="X90" s="3">
        <v>0</v>
      </c>
      <c r="Y90" s="3">
        <v>519934</v>
      </c>
      <c r="Z90" s="3">
        <v>566185</v>
      </c>
      <c r="AA90" s="3">
        <v>329840</v>
      </c>
    </row>
    <row r="91" spans="1:27" x14ac:dyDescent="0.25">
      <c r="A91" s="3" t="s">
        <v>1648</v>
      </c>
      <c r="B91" s="3" t="s">
        <v>3261</v>
      </c>
      <c r="C91" s="3" t="s">
        <v>3348</v>
      </c>
      <c r="D91" s="3">
        <v>2324</v>
      </c>
      <c r="E91" s="3">
        <v>1362</v>
      </c>
      <c r="F91" s="5">
        <f t="shared" si="1"/>
        <v>0.70631424375917773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17051</v>
      </c>
      <c r="O91" s="3">
        <v>0</v>
      </c>
      <c r="P91" s="3">
        <v>0</v>
      </c>
      <c r="Q91" s="3">
        <v>0</v>
      </c>
      <c r="R91" s="3">
        <v>0</v>
      </c>
      <c r="S91" s="3">
        <v>156722</v>
      </c>
      <c r="T91" s="3">
        <v>0</v>
      </c>
      <c r="U91" s="3">
        <v>32109</v>
      </c>
      <c r="V91" s="3">
        <v>0</v>
      </c>
      <c r="W91" s="3">
        <v>13384</v>
      </c>
      <c r="X91" s="3">
        <v>19966</v>
      </c>
      <c r="Y91" s="3">
        <v>222401</v>
      </c>
      <c r="Z91" s="3">
        <v>208315</v>
      </c>
      <c r="AA91" s="3">
        <v>342424</v>
      </c>
    </row>
    <row r="92" spans="1:27" x14ac:dyDescent="0.25">
      <c r="A92" s="3" t="s">
        <v>1650</v>
      </c>
      <c r="B92" s="3" t="s">
        <v>3261</v>
      </c>
      <c r="C92" s="3" t="s">
        <v>3348</v>
      </c>
      <c r="D92" s="3">
        <v>2324</v>
      </c>
      <c r="E92" s="3">
        <v>1362</v>
      </c>
      <c r="F92" s="5">
        <f t="shared" si="1"/>
        <v>0.70631424375917773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167863</v>
      </c>
      <c r="Q92" s="3">
        <v>0</v>
      </c>
      <c r="R92" s="3">
        <v>0</v>
      </c>
      <c r="S92" s="3">
        <v>646482</v>
      </c>
      <c r="T92" s="3">
        <v>794653</v>
      </c>
      <c r="U92" s="3">
        <v>663229</v>
      </c>
      <c r="V92" s="3">
        <v>0</v>
      </c>
      <c r="W92" s="3">
        <v>0</v>
      </c>
      <c r="X92" s="3">
        <v>0</v>
      </c>
      <c r="Y92" s="3">
        <v>515588</v>
      </c>
      <c r="Z92" s="3">
        <v>773843</v>
      </c>
      <c r="AA92" s="3">
        <v>686076</v>
      </c>
    </row>
    <row r="93" spans="1:27" x14ac:dyDescent="0.25">
      <c r="A93" s="3" t="s">
        <v>537</v>
      </c>
      <c r="B93" s="3" t="s">
        <v>3256</v>
      </c>
      <c r="C93" s="3" t="s">
        <v>3307</v>
      </c>
      <c r="F93" s="5" t="e">
        <f t="shared" si="1"/>
        <v>#DIV/0!</v>
      </c>
      <c r="G93" s="3">
        <v>0</v>
      </c>
      <c r="H93" s="3">
        <v>0</v>
      </c>
      <c r="I93" s="3">
        <v>0</v>
      </c>
      <c r="J93" s="3">
        <v>7845257</v>
      </c>
      <c r="K93" s="3">
        <v>7534411</v>
      </c>
      <c r="L93" s="3">
        <v>7746498</v>
      </c>
      <c r="M93" s="3">
        <v>5042594</v>
      </c>
      <c r="N93" s="3">
        <v>5056914</v>
      </c>
      <c r="O93" s="3">
        <v>5198990</v>
      </c>
      <c r="P93" s="3">
        <v>65635283</v>
      </c>
      <c r="Q93" s="3">
        <v>67806173</v>
      </c>
      <c r="R93" s="3">
        <v>65797592</v>
      </c>
      <c r="S93" s="3">
        <v>36793582</v>
      </c>
      <c r="T93" s="3">
        <v>37890993</v>
      </c>
      <c r="U93" s="3">
        <v>36079415</v>
      </c>
      <c r="V93" s="3">
        <v>1437694</v>
      </c>
      <c r="W93" s="3">
        <v>1485044</v>
      </c>
      <c r="X93" s="3">
        <v>1580878</v>
      </c>
      <c r="Y93" s="3">
        <v>13831287</v>
      </c>
      <c r="Z93" s="3">
        <v>14917374</v>
      </c>
      <c r="AA93" s="3">
        <v>13775467</v>
      </c>
    </row>
    <row r="94" spans="1:27" x14ac:dyDescent="0.25">
      <c r="A94" s="3" t="s">
        <v>713</v>
      </c>
      <c r="B94" s="3" t="s">
        <v>3256</v>
      </c>
      <c r="C94" s="3" t="s">
        <v>3307</v>
      </c>
      <c r="F94" s="5" t="e">
        <f t="shared" si="1"/>
        <v>#DIV/0!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235955</v>
      </c>
      <c r="O94" s="3">
        <v>0</v>
      </c>
      <c r="P94" s="3">
        <v>2711447</v>
      </c>
      <c r="Q94" s="3">
        <v>2828810</v>
      </c>
      <c r="R94" s="3">
        <v>2684187</v>
      </c>
      <c r="S94" s="3">
        <v>4255301</v>
      </c>
      <c r="T94" s="3">
        <v>3523595</v>
      </c>
      <c r="U94" s="3">
        <v>3942472</v>
      </c>
      <c r="V94" s="3">
        <v>616599</v>
      </c>
      <c r="W94" s="3">
        <v>685463</v>
      </c>
      <c r="X94" s="3">
        <v>634791</v>
      </c>
      <c r="Y94" s="3">
        <v>12961497</v>
      </c>
      <c r="Z94" s="3">
        <v>13369637</v>
      </c>
      <c r="AA94" s="3">
        <v>14452108</v>
      </c>
    </row>
    <row r="95" spans="1:27" x14ac:dyDescent="0.25">
      <c r="A95" s="3" t="s">
        <v>4</v>
      </c>
      <c r="B95" s="3" t="s">
        <v>3251</v>
      </c>
      <c r="C95" s="3" t="s">
        <v>3307</v>
      </c>
      <c r="F95" s="5" t="e">
        <f t="shared" si="1"/>
        <v>#DIV/0!</v>
      </c>
      <c r="G95" s="3">
        <v>1644048</v>
      </c>
      <c r="H95" s="3">
        <v>1287492</v>
      </c>
      <c r="I95" s="3">
        <v>1965815</v>
      </c>
      <c r="J95" s="3">
        <v>2161178</v>
      </c>
      <c r="K95" s="3">
        <v>2563935</v>
      </c>
      <c r="L95" s="3">
        <v>3174891</v>
      </c>
      <c r="M95" s="3">
        <v>2282581</v>
      </c>
      <c r="N95" s="3">
        <v>2544659</v>
      </c>
      <c r="O95" s="3">
        <v>2647747</v>
      </c>
      <c r="P95" s="3">
        <v>4570772</v>
      </c>
      <c r="Q95" s="3">
        <v>11193836</v>
      </c>
      <c r="R95" s="3">
        <v>4131244</v>
      </c>
      <c r="S95" s="3">
        <v>6922985</v>
      </c>
      <c r="T95" s="3">
        <v>7131209</v>
      </c>
      <c r="U95" s="3">
        <v>5028823</v>
      </c>
      <c r="V95" s="3">
        <v>2558092</v>
      </c>
      <c r="W95" s="3">
        <v>9672141</v>
      </c>
      <c r="X95" s="3">
        <v>2505447</v>
      </c>
      <c r="Y95" s="3">
        <v>14127650</v>
      </c>
      <c r="Z95" s="3">
        <v>8177616</v>
      </c>
      <c r="AA95" s="3">
        <v>15986411</v>
      </c>
    </row>
    <row r="96" spans="1:27" x14ac:dyDescent="0.25">
      <c r="A96" s="3" t="s">
        <v>7</v>
      </c>
      <c r="B96" s="3" t="s">
        <v>3251</v>
      </c>
      <c r="C96" s="3" t="s">
        <v>3307</v>
      </c>
      <c r="F96" s="5" t="e">
        <f t="shared" si="1"/>
        <v>#DIV/0!</v>
      </c>
      <c r="G96" s="3">
        <v>68174261</v>
      </c>
      <c r="H96" s="3">
        <v>69199026</v>
      </c>
      <c r="I96" s="3">
        <v>65922187</v>
      </c>
      <c r="J96" s="3">
        <v>66259629</v>
      </c>
      <c r="K96" s="3">
        <v>66592055</v>
      </c>
      <c r="L96" s="3">
        <v>71576808</v>
      </c>
      <c r="M96" s="3">
        <v>74404036</v>
      </c>
      <c r="N96" s="3">
        <v>70028237</v>
      </c>
      <c r="O96" s="3">
        <v>71572663</v>
      </c>
      <c r="P96" s="3">
        <v>58188811</v>
      </c>
      <c r="Q96" s="3">
        <v>61485503</v>
      </c>
      <c r="R96" s="3">
        <v>66663922</v>
      </c>
      <c r="S96" s="3">
        <v>64250147</v>
      </c>
      <c r="T96" s="3">
        <v>69253340</v>
      </c>
      <c r="U96" s="3">
        <v>65774763</v>
      </c>
      <c r="V96" s="3">
        <v>67022587</v>
      </c>
      <c r="W96" s="3">
        <v>68621415</v>
      </c>
      <c r="X96" s="3">
        <v>66168238</v>
      </c>
      <c r="Y96" s="3">
        <v>61271082</v>
      </c>
      <c r="Z96" s="3">
        <v>65472225</v>
      </c>
      <c r="AA96" s="3">
        <v>63159544</v>
      </c>
    </row>
    <row r="97" spans="1:27" x14ac:dyDescent="0.25">
      <c r="A97" s="3" t="s">
        <v>15</v>
      </c>
      <c r="B97" s="3" t="s">
        <v>3251</v>
      </c>
      <c r="C97" s="3" t="s">
        <v>3349</v>
      </c>
      <c r="D97" s="3">
        <v>1066</v>
      </c>
      <c r="E97" s="3">
        <v>1071</v>
      </c>
      <c r="F97" s="5">
        <f t="shared" si="1"/>
        <v>-4.6685340802987861E-3</v>
      </c>
      <c r="G97" s="3">
        <v>465786</v>
      </c>
      <c r="H97" s="3">
        <v>433736</v>
      </c>
      <c r="I97" s="3">
        <v>388159</v>
      </c>
      <c r="J97" s="3">
        <v>1104757</v>
      </c>
      <c r="K97" s="3">
        <v>1121909</v>
      </c>
      <c r="L97" s="3">
        <v>1152150</v>
      </c>
      <c r="M97" s="3">
        <v>513117</v>
      </c>
      <c r="N97" s="3">
        <v>409746</v>
      </c>
      <c r="O97" s="3">
        <v>400675</v>
      </c>
      <c r="P97" s="3">
        <v>19040062</v>
      </c>
      <c r="Q97" s="3">
        <v>21788343</v>
      </c>
      <c r="R97" s="3">
        <v>20555048</v>
      </c>
      <c r="S97" s="3">
        <v>1538104</v>
      </c>
      <c r="T97" s="3">
        <v>1354954</v>
      </c>
      <c r="U97" s="3">
        <v>1336043</v>
      </c>
      <c r="V97" s="3">
        <v>566408</v>
      </c>
      <c r="W97" s="3">
        <v>643370</v>
      </c>
      <c r="X97" s="3">
        <v>527941</v>
      </c>
      <c r="Y97" s="3">
        <v>928848</v>
      </c>
      <c r="Z97" s="3">
        <v>659704</v>
      </c>
      <c r="AA97" s="3">
        <v>816177</v>
      </c>
    </row>
    <row r="98" spans="1:27" x14ac:dyDescent="0.25">
      <c r="A98" s="3" t="s">
        <v>103</v>
      </c>
      <c r="B98" s="3" t="s">
        <v>3251</v>
      </c>
      <c r="C98" s="3" t="s">
        <v>3307</v>
      </c>
      <c r="F98" s="5" t="e">
        <f t="shared" si="1"/>
        <v>#DIV/0!</v>
      </c>
      <c r="G98" s="3">
        <v>0</v>
      </c>
      <c r="H98" s="3">
        <v>1354866</v>
      </c>
      <c r="I98" s="3">
        <v>1248436</v>
      </c>
      <c r="J98" s="3">
        <v>0</v>
      </c>
      <c r="K98" s="3">
        <v>6478769</v>
      </c>
      <c r="L98" s="3">
        <v>6260047</v>
      </c>
      <c r="M98" s="3">
        <v>0</v>
      </c>
      <c r="N98" s="3">
        <v>1347147</v>
      </c>
      <c r="O98" s="3">
        <v>652739</v>
      </c>
      <c r="P98" s="3">
        <v>7170897</v>
      </c>
      <c r="Q98" s="3">
        <v>7782492</v>
      </c>
      <c r="R98" s="3">
        <v>7567452</v>
      </c>
      <c r="S98" s="3">
        <v>7627032</v>
      </c>
      <c r="T98" s="3">
        <v>4120104</v>
      </c>
      <c r="U98" s="3">
        <v>6728947</v>
      </c>
      <c r="V98" s="3">
        <v>0</v>
      </c>
      <c r="W98" s="3">
        <v>1244287</v>
      </c>
      <c r="X98" s="3">
        <v>1315610</v>
      </c>
      <c r="Y98" s="3">
        <v>9577069</v>
      </c>
      <c r="Z98" s="3">
        <v>5543389</v>
      </c>
      <c r="AA98" s="3">
        <v>9146468</v>
      </c>
    </row>
    <row r="99" spans="1:27" x14ac:dyDescent="0.25">
      <c r="A99" s="3" t="s">
        <v>474</v>
      </c>
      <c r="B99" s="3" t="s">
        <v>3251</v>
      </c>
      <c r="C99" s="3" t="s">
        <v>3350</v>
      </c>
      <c r="D99" s="3">
        <v>1279</v>
      </c>
      <c r="E99" s="3">
        <v>1284</v>
      </c>
      <c r="F99" s="5">
        <f t="shared" si="1"/>
        <v>-3.8940809968847352E-3</v>
      </c>
      <c r="G99" s="3">
        <v>0</v>
      </c>
      <c r="H99" s="3">
        <v>0</v>
      </c>
      <c r="I99" s="3">
        <v>0</v>
      </c>
      <c r="J99" s="3">
        <v>371164</v>
      </c>
      <c r="K99" s="3">
        <v>307508</v>
      </c>
      <c r="L99" s="3">
        <v>278816</v>
      </c>
      <c r="M99" s="3">
        <v>428099</v>
      </c>
      <c r="N99" s="3">
        <v>492879</v>
      </c>
      <c r="O99" s="3">
        <v>368769</v>
      </c>
      <c r="P99" s="3">
        <v>3051127</v>
      </c>
      <c r="Q99" s="3">
        <v>2007737</v>
      </c>
      <c r="R99" s="3">
        <v>2028822</v>
      </c>
      <c r="S99" s="3">
        <v>1453449</v>
      </c>
      <c r="T99" s="3">
        <v>1320001</v>
      </c>
      <c r="U99" s="3">
        <v>1367510</v>
      </c>
      <c r="V99" s="3">
        <v>769913</v>
      </c>
      <c r="W99" s="3">
        <v>363695</v>
      </c>
      <c r="X99" s="3">
        <v>0</v>
      </c>
      <c r="Y99" s="3">
        <v>2809184</v>
      </c>
      <c r="Z99" s="3">
        <v>2729858</v>
      </c>
      <c r="AA99" s="3">
        <v>3225587</v>
      </c>
    </row>
    <row r="100" spans="1:27" x14ac:dyDescent="0.25">
      <c r="A100" s="3" t="s">
        <v>547</v>
      </c>
      <c r="B100" s="3" t="s">
        <v>3251</v>
      </c>
      <c r="C100" s="3" t="s">
        <v>3319</v>
      </c>
      <c r="D100" s="3">
        <v>1883</v>
      </c>
      <c r="E100" s="3">
        <v>1937</v>
      </c>
      <c r="F100" s="5">
        <f t="shared" si="1"/>
        <v>-2.7878162106350027E-2</v>
      </c>
      <c r="G100" s="3">
        <v>0</v>
      </c>
      <c r="H100" s="3">
        <v>0</v>
      </c>
      <c r="I100" s="3">
        <v>0</v>
      </c>
      <c r="J100" s="3">
        <v>978273</v>
      </c>
      <c r="K100" s="3">
        <v>965272</v>
      </c>
      <c r="L100" s="3">
        <v>984473</v>
      </c>
      <c r="M100" s="3">
        <v>2283778</v>
      </c>
      <c r="N100" s="3">
        <v>2453966</v>
      </c>
      <c r="O100" s="3">
        <v>2215504</v>
      </c>
      <c r="P100" s="3">
        <v>16048346</v>
      </c>
      <c r="Q100" s="3">
        <v>16925041</v>
      </c>
      <c r="R100" s="3">
        <v>15960957</v>
      </c>
      <c r="S100" s="3">
        <v>24729863</v>
      </c>
      <c r="T100" s="3">
        <v>23898901</v>
      </c>
      <c r="U100" s="3">
        <v>23620249</v>
      </c>
      <c r="V100" s="3">
        <v>1145608</v>
      </c>
      <c r="W100" s="3">
        <v>1231571</v>
      </c>
      <c r="X100" s="3">
        <v>1148374</v>
      </c>
      <c r="Y100" s="3">
        <v>3649812</v>
      </c>
      <c r="Z100" s="3">
        <v>6665986</v>
      </c>
      <c r="AA100" s="3">
        <v>2483859</v>
      </c>
    </row>
    <row r="101" spans="1:27" x14ac:dyDescent="0.25">
      <c r="A101" s="3" t="s">
        <v>667</v>
      </c>
      <c r="B101" s="3" t="s">
        <v>3251</v>
      </c>
      <c r="C101" s="3" t="s">
        <v>3342</v>
      </c>
      <c r="D101" s="3">
        <v>1315</v>
      </c>
      <c r="E101" s="3">
        <v>1321</v>
      </c>
      <c r="F101" s="5">
        <f t="shared" si="1"/>
        <v>-4.5420136260408781E-3</v>
      </c>
      <c r="G101" s="3">
        <v>0</v>
      </c>
      <c r="H101" s="3">
        <v>0</v>
      </c>
      <c r="I101" s="3">
        <v>0</v>
      </c>
      <c r="J101" s="3">
        <v>1519916</v>
      </c>
      <c r="K101" s="3">
        <v>1469567</v>
      </c>
      <c r="L101" s="3">
        <v>1568427</v>
      </c>
      <c r="M101" s="3">
        <v>586566</v>
      </c>
      <c r="N101" s="3">
        <v>588041</v>
      </c>
      <c r="O101" s="3">
        <v>0</v>
      </c>
      <c r="P101" s="3">
        <v>15316986</v>
      </c>
      <c r="Q101" s="3">
        <v>12602055</v>
      </c>
      <c r="R101" s="3">
        <v>5128626</v>
      </c>
      <c r="S101" s="3">
        <v>15472043</v>
      </c>
      <c r="T101" s="3">
        <v>10190377</v>
      </c>
      <c r="U101" s="3">
        <v>6377931</v>
      </c>
      <c r="V101" s="3">
        <v>1045977</v>
      </c>
      <c r="W101" s="3">
        <v>0</v>
      </c>
      <c r="X101" s="3">
        <v>0</v>
      </c>
      <c r="Y101" s="3">
        <v>0</v>
      </c>
      <c r="Z101" s="3">
        <v>0</v>
      </c>
      <c r="AA101" s="3">
        <v>16980190</v>
      </c>
    </row>
    <row r="102" spans="1:27" x14ac:dyDescent="0.25">
      <c r="A102" s="3" t="s">
        <v>847</v>
      </c>
      <c r="B102" s="3" t="s">
        <v>3251</v>
      </c>
      <c r="C102" s="3" t="s">
        <v>3351</v>
      </c>
      <c r="D102" s="3">
        <v>2285</v>
      </c>
      <c r="E102" s="3">
        <v>2251</v>
      </c>
      <c r="F102" s="5" t="e">
        <f>(#REF!-D102)/D102</f>
        <v>#REF!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2886644</v>
      </c>
      <c r="Q102" s="3">
        <v>2851040</v>
      </c>
      <c r="R102" s="3">
        <v>2393910</v>
      </c>
      <c r="S102" s="3">
        <v>2910029</v>
      </c>
      <c r="T102" s="3">
        <v>2504765</v>
      </c>
      <c r="U102" s="3">
        <v>2252507</v>
      </c>
      <c r="V102" s="3">
        <v>317566</v>
      </c>
      <c r="W102" s="3">
        <v>268386</v>
      </c>
      <c r="X102" s="3">
        <v>0</v>
      </c>
      <c r="Y102" s="3">
        <v>5606745</v>
      </c>
      <c r="Z102" s="3">
        <v>5501555</v>
      </c>
      <c r="AA102" s="3">
        <v>4934145</v>
      </c>
    </row>
    <row r="103" spans="1:27" x14ac:dyDescent="0.25">
      <c r="A103" s="3" t="s">
        <v>916</v>
      </c>
      <c r="B103" s="3" t="s">
        <v>3251</v>
      </c>
      <c r="C103" s="3" t="s">
        <v>3307</v>
      </c>
      <c r="F103" s="5" t="e">
        <f t="shared" si="1"/>
        <v>#DIV/0!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957232</v>
      </c>
      <c r="N103" s="3">
        <v>960628</v>
      </c>
      <c r="O103" s="3">
        <v>804737</v>
      </c>
      <c r="P103" s="3">
        <v>877985</v>
      </c>
      <c r="Q103" s="3">
        <v>817631</v>
      </c>
      <c r="R103" s="3">
        <v>1004108</v>
      </c>
      <c r="S103" s="3">
        <v>1328124</v>
      </c>
      <c r="T103" s="3">
        <v>1245186</v>
      </c>
      <c r="U103" s="3">
        <v>1158182</v>
      </c>
      <c r="V103" s="3">
        <v>1337538</v>
      </c>
      <c r="W103" s="3">
        <v>1382708</v>
      </c>
      <c r="X103" s="3">
        <v>1525448</v>
      </c>
      <c r="Y103" s="3">
        <v>702227</v>
      </c>
      <c r="Z103" s="3">
        <v>0</v>
      </c>
      <c r="AA103" s="3">
        <v>407528</v>
      </c>
    </row>
    <row r="104" spans="1:27" x14ac:dyDescent="0.25">
      <c r="A104" s="3" t="s">
        <v>1030</v>
      </c>
      <c r="B104" s="3" t="s">
        <v>3251</v>
      </c>
      <c r="C104" s="3" t="s">
        <v>3307</v>
      </c>
      <c r="F104" s="5" t="e">
        <f t="shared" si="1"/>
        <v>#DIV/0!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37748</v>
      </c>
      <c r="P104" s="3">
        <v>34675</v>
      </c>
      <c r="Q104" s="3">
        <v>38687</v>
      </c>
      <c r="R104" s="3">
        <v>38962</v>
      </c>
      <c r="S104" s="3">
        <v>34591</v>
      </c>
      <c r="T104" s="3">
        <v>47068</v>
      </c>
      <c r="U104" s="3">
        <v>0</v>
      </c>
      <c r="V104" s="3">
        <v>0</v>
      </c>
      <c r="W104" s="3">
        <v>0</v>
      </c>
      <c r="X104" s="3">
        <v>0</v>
      </c>
      <c r="Y104" s="3">
        <v>47463</v>
      </c>
      <c r="Z104" s="3">
        <v>52432</v>
      </c>
      <c r="AA104" s="3">
        <v>42133</v>
      </c>
    </row>
    <row r="105" spans="1:27" x14ac:dyDescent="0.25">
      <c r="A105" s="3" t="s">
        <v>1130</v>
      </c>
      <c r="B105" s="3" t="s">
        <v>3251</v>
      </c>
      <c r="C105" s="3" t="s">
        <v>3332</v>
      </c>
      <c r="D105" s="3">
        <v>1751</v>
      </c>
      <c r="E105" s="3">
        <v>1769</v>
      </c>
      <c r="F105" s="5">
        <f t="shared" si="1"/>
        <v>-1.0175240248728096E-2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46629</v>
      </c>
      <c r="M105" s="3">
        <v>67889</v>
      </c>
      <c r="N105" s="3">
        <v>65576</v>
      </c>
      <c r="O105" s="3">
        <v>73241</v>
      </c>
      <c r="P105" s="3">
        <v>0</v>
      </c>
      <c r="Q105" s="3">
        <v>0</v>
      </c>
      <c r="R105" s="3">
        <v>0</v>
      </c>
      <c r="S105" s="3">
        <v>520443</v>
      </c>
      <c r="T105" s="3">
        <v>780212</v>
      </c>
      <c r="U105" s="3">
        <v>837098</v>
      </c>
      <c r="V105" s="3">
        <v>162302</v>
      </c>
      <c r="W105" s="3">
        <v>0</v>
      </c>
      <c r="X105" s="3">
        <v>0</v>
      </c>
      <c r="Y105" s="3">
        <v>0</v>
      </c>
      <c r="Z105" s="3">
        <v>752330</v>
      </c>
      <c r="AA105" s="3">
        <v>0</v>
      </c>
    </row>
    <row r="106" spans="1:27" x14ac:dyDescent="0.25">
      <c r="A106" s="3" t="s">
        <v>52</v>
      </c>
      <c r="B106" s="3" t="s">
        <v>3273</v>
      </c>
      <c r="C106" s="3" t="s">
        <v>3352</v>
      </c>
      <c r="D106" s="3">
        <v>1355</v>
      </c>
      <c r="E106" s="3">
        <v>1364</v>
      </c>
      <c r="F106" s="5">
        <f t="shared" si="1"/>
        <v>-6.5982404692082114E-3</v>
      </c>
      <c r="G106" s="3">
        <v>371715</v>
      </c>
      <c r="H106" s="3">
        <v>367281</v>
      </c>
      <c r="I106" s="3">
        <v>358127</v>
      </c>
      <c r="J106" s="3">
        <v>234378</v>
      </c>
      <c r="K106" s="3">
        <v>286030</v>
      </c>
      <c r="L106" s="3">
        <v>309836</v>
      </c>
      <c r="M106" s="3">
        <v>323061</v>
      </c>
      <c r="N106" s="3">
        <v>360353</v>
      </c>
      <c r="O106" s="3">
        <v>371273</v>
      </c>
      <c r="P106" s="3">
        <v>252415</v>
      </c>
      <c r="Q106" s="3">
        <v>283101</v>
      </c>
      <c r="R106" s="3">
        <v>300647</v>
      </c>
      <c r="S106" s="3">
        <v>334978</v>
      </c>
      <c r="T106" s="3">
        <v>367733</v>
      </c>
      <c r="U106" s="3">
        <v>335700</v>
      </c>
      <c r="V106" s="3">
        <v>246037</v>
      </c>
      <c r="W106" s="3">
        <v>334128</v>
      </c>
      <c r="X106" s="3">
        <v>346251</v>
      </c>
      <c r="Y106" s="3">
        <v>243776</v>
      </c>
      <c r="Z106" s="3">
        <v>258142</v>
      </c>
      <c r="AA106" s="3">
        <v>341492</v>
      </c>
    </row>
    <row r="107" spans="1:27" x14ac:dyDescent="0.25">
      <c r="A107" s="3" t="s">
        <v>447</v>
      </c>
      <c r="B107" s="3" t="s">
        <v>3273</v>
      </c>
      <c r="C107" s="3" t="s">
        <v>3353</v>
      </c>
      <c r="D107" s="3">
        <v>1099</v>
      </c>
      <c r="E107" s="3">
        <v>1060</v>
      </c>
      <c r="F107" s="5">
        <f t="shared" si="1"/>
        <v>3.6792452830188678E-2</v>
      </c>
      <c r="G107" s="3">
        <v>0</v>
      </c>
      <c r="H107" s="3">
        <v>0</v>
      </c>
      <c r="I107" s="3">
        <v>0</v>
      </c>
      <c r="J107" s="3">
        <v>193671</v>
      </c>
      <c r="K107" s="3">
        <v>206783</v>
      </c>
      <c r="L107" s="3">
        <v>218463</v>
      </c>
      <c r="M107" s="3">
        <v>7997</v>
      </c>
      <c r="N107" s="3">
        <v>19104</v>
      </c>
      <c r="O107" s="3">
        <v>24205</v>
      </c>
      <c r="P107" s="3">
        <v>951630</v>
      </c>
      <c r="Q107" s="3">
        <v>1060251</v>
      </c>
      <c r="R107" s="3">
        <v>1122763</v>
      </c>
      <c r="S107" s="3">
        <v>401528</v>
      </c>
      <c r="T107" s="3">
        <v>412019</v>
      </c>
      <c r="U107" s="3">
        <v>410653</v>
      </c>
      <c r="V107" s="3">
        <v>46806</v>
      </c>
      <c r="W107" s="3">
        <v>45109</v>
      </c>
      <c r="X107" s="3">
        <v>40709</v>
      </c>
      <c r="Y107" s="3">
        <v>910918</v>
      </c>
      <c r="Z107" s="3">
        <v>944514</v>
      </c>
      <c r="AA107" s="3">
        <v>1019268</v>
      </c>
    </row>
    <row r="108" spans="1:27" x14ac:dyDescent="0.25">
      <c r="A108" s="3" t="s">
        <v>701</v>
      </c>
      <c r="B108" s="3" t="s">
        <v>3273</v>
      </c>
      <c r="C108" s="3" t="s">
        <v>3307</v>
      </c>
      <c r="F108" s="5" t="e">
        <f t="shared" si="1"/>
        <v>#DIV/0!</v>
      </c>
      <c r="G108" s="3">
        <v>0</v>
      </c>
      <c r="H108" s="3">
        <v>0</v>
      </c>
      <c r="I108" s="3">
        <v>0</v>
      </c>
      <c r="J108" s="3">
        <v>13273</v>
      </c>
      <c r="K108" s="3">
        <v>0</v>
      </c>
      <c r="L108" s="3">
        <v>14416</v>
      </c>
      <c r="M108" s="3">
        <v>13894</v>
      </c>
      <c r="N108" s="3">
        <v>0</v>
      </c>
      <c r="O108" s="3">
        <v>0</v>
      </c>
      <c r="P108" s="3">
        <v>155563</v>
      </c>
      <c r="Q108" s="3">
        <v>180201</v>
      </c>
      <c r="R108" s="3">
        <v>213540</v>
      </c>
      <c r="S108" s="3">
        <v>198431</v>
      </c>
      <c r="T108" s="3">
        <v>152307</v>
      </c>
      <c r="U108" s="3">
        <v>166326</v>
      </c>
      <c r="V108" s="3">
        <v>10701</v>
      </c>
      <c r="W108" s="3">
        <v>0</v>
      </c>
      <c r="X108" s="3">
        <v>0</v>
      </c>
      <c r="Y108" s="3">
        <v>251976</v>
      </c>
      <c r="Z108" s="3">
        <v>206012</v>
      </c>
      <c r="AA108" s="3">
        <v>217000</v>
      </c>
    </row>
    <row r="109" spans="1:27" x14ac:dyDescent="0.25">
      <c r="A109" s="3" t="s">
        <v>1342</v>
      </c>
      <c r="B109" s="3" t="s">
        <v>3273</v>
      </c>
      <c r="C109" s="3" t="s">
        <v>3354</v>
      </c>
      <c r="D109" s="3">
        <v>2469</v>
      </c>
      <c r="E109" s="3">
        <v>2487</v>
      </c>
      <c r="F109" s="5">
        <f t="shared" si="1"/>
        <v>-7.2376357056694813E-3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2680603</v>
      </c>
      <c r="Q109" s="3">
        <v>3809420</v>
      </c>
      <c r="R109" s="3">
        <v>3310629</v>
      </c>
      <c r="S109" s="3">
        <v>5201983</v>
      </c>
      <c r="T109" s="3">
        <v>4867150</v>
      </c>
      <c r="U109" s="3">
        <v>5277221</v>
      </c>
      <c r="V109" s="3">
        <v>0</v>
      </c>
      <c r="W109" s="3">
        <v>0</v>
      </c>
      <c r="X109" s="3">
        <v>0</v>
      </c>
      <c r="Y109" s="3">
        <v>14491977</v>
      </c>
      <c r="Z109" s="3">
        <v>15757735</v>
      </c>
      <c r="AA109" s="3">
        <v>15176874</v>
      </c>
    </row>
    <row r="110" spans="1:27" x14ac:dyDescent="0.25">
      <c r="A110" s="3" t="s">
        <v>1532</v>
      </c>
      <c r="B110" s="3" t="s">
        <v>3273</v>
      </c>
      <c r="C110" s="3" t="s">
        <v>3307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411678</v>
      </c>
      <c r="Q110" s="3">
        <v>0</v>
      </c>
      <c r="R110" s="3">
        <v>0</v>
      </c>
      <c r="S110" s="3">
        <v>931353</v>
      </c>
      <c r="T110" s="3">
        <v>221773</v>
      </c>
      <c r="U110" s="3">
        <v>740866</v>
      </c>
      <c r="V110" s="3">
        <v>30828</v>
      </c>
      <c r="W110" s="3">
        <v>30235</v>
      </c>
      <c r="X110" s="3">
        <v>32641</v>
      </c>
      <c r="Y110" s="3">
        <v>1618054</v>
      </c>
      <c r="Z110" s="3">
        <v>1444323</v>
      </c>
      <c r="AA110" s="3">
        <v>1725060</v>
      </c>
    </row>
    <row r="111" spans="1:27" x14ac:dyDescent="0.25">
      <c r="A111" s="3" t="s">
        <v>448</v>
      </c>
      <c r="B111" s="3" t="s">
        <v>3289</v>
      </c>
      <c r="C111" s="3" t="s">
        <v>3307</v>
      </c>
      <c r="F111" s="5" t="e">
        <f t="shared" si="1"/>
        <v>#DIV/0!</v>
      </c>
      <c r="G111" s="3">
        <v>0</v>
      </c>
      <c r="H111" s="3">
        <v>0</v>
      </c>
      <c r="I111" s="3">
        <v>0</v>
      </c>
      <c r="J111" s="3">
        <v>67377</v>
      </c>
      <c r="K111" s="3">
        <v>73354</v>
      </c>
      <c r="L111" s="3">
        <v>0</v>
      </c>
      <c r="M111" s="3">
        <v>52623</v>
      </c>
      <c r="N111" s="3">
        <v>60397</v>
      </c>
      <c r="O111" s="3">
        <v>66788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48563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</row>
    <row r="112" spans="1:27" x14ac:dyDescent="0.25">
      <c r="A112" s="3" t="s">
        <v>541</v>
      </c>
      <c r="B112" s="3" t="s">
        <v>3289</v>
      </c>
      <c r="C112" s="3" t="s">
        <v>3355</v>
      </c>
      <c r="D112" s="3">
        <v>1845</v>
      </c>
      <c r="E112" s="3">
        <v>1843</v>
      </c>
      <c r="F112" s="5">
        <f t="shared" si="1"/>
        <v>1.0851871947911015E-3</v>
      </c>
      <c r="G112" s="3">
        <v>0</v>
      </c>
      <c r="H112" s="3">
        <v>0</v>
      </c>
      <c r="I112" s="3">
        <v>0</v>
      </c>
      <c r="J112" s="3">
        <v>1660358</v>
      </c>
      <c r="K112" s="3">
        <v>1616927</v>
      </c>
      <c r="L112" s="3">
        <v>1656251</v>
      </c>
      <c r="M112" s="3">
        <v>0</v>
      </c>
      <c r="N112" s="3">
        <v>0</v>
      </c>
      <c r="O112" s="3">
        <v>0</v>
      </c>
      <c r="P112" s="3">
        <v>15822517</v>
      </c>
      <c r="Q112" s="3">
        <v>16466140</v>
      </c>
      <c r="R112" s="3">
        <v>16546340</v>
      </c>
      <c r="S112" s="3">
        <v>0</v>
      </c>
      <c r="T112" s="3">
        <v>0</v>
      </c>
      <c r="U112" s="3">
        <v>0</v>
      </c>
      <c r="V112" s="3">
        <v>1858195</v>
      </c>
      <c r="W112" s="3">
        <v>1915458</v>
      </c>
      <c r="X112" s="3">
        <v>1916847</v>
      </c>
      <c r="Y112" s="3">
        <v>16916978</v>
      </c>
      <c r="Z112" s="3">
        <v>17971982</v>
      </c>
      <c r="AA112" s="3">
        <v>17644981</v>
      </c>
    </row>
    <row r="113" spans="1:27" x14ac:dyDescent="0.25">
      <c r="A113" s="3" t="s">
        <v>87</v>
      </c>
      <c r="B113" s="3" t="s">
        <v>3281</v>
      </c>
      <c r="C113" s="3" t="s">
        <v>3356</v>
      </c>
      <c r="D113" s="3">
        <v>2222</v>
      </c>
      <c r="E113" s="3">
        <v>2222</v>
      </c>
      <c r="F113" s="5">
        <f t="shared" si="1"/>
        <v>0</v>
      </c>
      <c r="G113" s="3">
        <v>617847</v>
      </c>
      <c r="H113" s="3">
        <v>176546</v>
      </c>
      <c r="I113" s="3">
        <v>112154</v>
      </c>
      <c r="J113" s="3">
        <v>7379592</v>
      </c>
      <c r="K113" s="3">
        <v>7222172</v>
      </c>
      <c r="L113" s="3">
        <v>7409295</v>
      </c>
      <c r="M113" s="3">
        <v>9046803</v>
      </c>
      <c r="N113" s="3">
        <v>8721781</v>
      </c>
      <c r="O113" s="3">
        <v>8866868</v>
      </c>
      <c r="P113" s="3">
        <v>1830415</v>
      </c>
      <c r="Q113" s="3">
        <v>1829787</v>
      </c>
      <c r="R113" s="3">
        <v>1787864</v>
      </c>
      <c r="S113" s="3">
        <v>1566384</v>
      </c>
      <c r="T113" s="3">
        <v>1499736</v>
      </c>
      <c r="U113" s="3">
        <v>1427805</v>
      </c>
      <c r="V113" s="3">
        <v>5445104</v>
      </c>
      <c r="W113" s="3">
        <v>5274833</v>
      </c>
      <c r="X113" s="3">
        <v>6701895</v>
      </c>
      <c r="Y113" s="3">
        <v>0</v>
      </c>
      <c r="Z113" s="3">
        <v>0</v>
      </c>
      <c r="AA113" s="3">
        <v>0</v>
      </c>
    </row>
    <row r="114" spans="1:27" x14ac:dyDescent="0.25">
      <c r="A114" s="3" t="s">
        <v>549</v>
      </c>
      <c r="B114" s="3" t="s">
        <v>3281</v>
      </c>
      <c r="C114" s="3" t="s">
        <v>3310</v>
      </c>
      <c r="D114" s="3">
        <v>1959</v>
      </c>
      <c r="E114" s="3">
        <v>1961</v>
      </c>
      <c r="F114" s="5">
        <f t="shared" si="1"/>
        <v>-1.0198878123406426E-3</v>
      </c>
      <c r="G114" s="3">
        <v>0</v>
      </c>
      <c r="H114" s="3">
        <v>0</v>
      </c>
      <c r="I114" s="3">
        <v>0</v>
      </c>
      <c r="J114" s="3">
        <v>261717</v>
      </c>
      <c r="K114" s="3">
        <v>213877</v>
      </c>
      <c r="L114" s="3">
        <v>207878</v>
      </c>
      <c r="M114" s="3">
        <v>281402</v>
      </c>
      <c r="N114" s="3">
        <v>313068</v>
      </c>
      <c r="O114" s="3">
        <v>235051</v>
      </c>
      <c r="P114" s="3">
        <v>10272288</v>
      </c>
      <c r="Q114" s="3">
        <v>10545063</v>
      </c>
      <c r="R114" s="3">
        <v>10371451</v>
      </c>
      <c r="S114" s="3">
        <v>13440352</v>
      </c>
      <c r="T114" s="3">
        <v>13067935</v>
      </c>
      <c r="U114" s="3">
        <v>12665533</v>
      </c>
      <c r="V114" s="3">
        <v>384817</v>
      </c>
      <c r="W114" s="3">
        <v>390230</v>
      </c>
      <c r="X114" s="3">
        <v>273226</v>
      </c>
      <c r="Y114" s="3">
        <v>25561553</v>
      </c>
      <c r="Z114" s="3">
        <v>25764362</v>
      </c>
      <c r="AA114" s="3">
        <v>25079589</v>
      </c>
    </row>
    <row r="115" spans="1:27" x14ac:dyDescent="0.25">
      <c r="A115" s="3" t="s">
        <v>580</v>
      </c>
      <c r="B115" s="3" t="s">
        <v>3281</v>
      </c>
      <c r="C115" s="3" t="s">
        <v>3357</v>
      </c>
      <c r="D115" s="3">
        <v>2599</v>
      </c>
      <c r="E115" s="3">
        <v>2607</v>
      </c>
      <c r="F115" s="5">
        <f t="shared" si="1"/>
        <v>-3.0686612965093976E-3</v>
      </c>
      <c r="G115" s="3">
        <v>0</v>
      </c>
      <c r="H115" s="3">
        <v>0</v>
      </c>
      <c r="I115" s="3">
        <v>0</v>
      </c>
      <c r="J115" s="3">
        <v>87393</v>
      </c>
      <c r="K115" s="3">
        <v>98995</v>
      </c>
      <c r="L115" s="3">
        <v>126090</v>
      </c>
      <c r="M115" s="3">
        <v>137673</v>
      </c>
      <c r="N115" s="3">
        <v>162882</v>
      </c>
      <c r="O115" s="3">
        <v>175576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142624</v>
      </c>
      <c r="W115" s="3">
        <v>202322</v>
      </c>
      <c r="X115" s="3">
        <v>218598</v>
      </c>
      <c r="Y115" s="3">
        <v>0</v>
      </c>
      <c r="Z115" s="3">
        <v>0</v>
      </c>
      <c r="AA115" s="3">
        <v>0</v>
      </c>
    </row>
    <row r="116" spans="1:27" x14ac:dyDescent="0.25">
      <c r="A116" s="3" t="s">
        <v>694</v>
      </c>
      <c r="B116" s="3" t="s">
        <v>3281</v>
      </c>
      <c r="C116" s="3" t="s">
        <v>3347</v>
      </c>
      <c r="D116" s="3">
        <v>1792</v>
      </c>
      <c r="E116" s="3">
        <v>1832</v>
      </c>
      <c r="F116" s="5">
        <f t="shared" si="1"/>
        <v>-2.1834061135371178E-2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103730</v>
      </c>
      <c r="N116" s="3">
        <v>101730</v>
      </c>
      <c r="O116" s="3">
        <v>114007</v>
      </c>
      <c r="P116" s="3">
        <v>461561</v>
      </c>
      <c r="Q116" s="3">
        <v>387893</v>
      </c>
      <c r="R116" s="3">
        <v>541619</v>
      </c>
      <c r="S116" s="3">
        <v>2149670</v>
      </c>
      <c r="T116" s="3">
        <v>2211379</v>
      </c>
      <c r="U116" s="3">
        <v>2456639</v>
      </c>
      <c r="V116" s="3">
        <v>333241</v>
      </c>
      <c r="W116" s="3">
        <v>371464</v>
      </c>
      <c r="X116" s="3">
        <v>364707</v>
      </c>
      <c r="Y116" s="3">
        <v>6983679</v>
      </c>
      <c r="Z116" s="3">
        <v>7701985</v>
      </c>
      <c r="AA116" s="3">
        <v>7359369</v>
      </c>
    </row>
    <row r="117" spans="1:27" x14ac:dyDescent="0.25">
      <c r="A117" s="3" t="s">
        <v>845</v>
      </c>
      <c r="B117" s="3" t="s">
        <v>3281</v>
      </c>
      <c r="C117" s="3" t="s">
        <v>3358</v>
      </c>
      <c r="D117" s="3">
        <v>2208</v>
      </c>
      <c r="E117" s="3">
        <v>2237</v>
      </c>
      <c r="F117" s="5">
        <f t="shared" si="1"/>
        <v>-1.2963790791238265E-2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683361</v>
      </c>
      <c r="N117" s="3">
        <v>731109</v>
      </c>
      <c r="O117" s="3">
        <v>500134</v>
      </c>
      <c r="P117" s="3">
        <v>0</v>
      </c>
      <c r="Q117" s="3">
        <v>0</v>
      </c>
      <c r="R117" s="3">
        <v>0</v>
      </c>
      <c r="S117" s="3">
        <v>0</v>
      </c>
      <c r="T117" s="3">
        <v>4104433</v>
      </c>
      <c r="U117" s="3">
        <v>3878159</v>
      </c>
      <c r="V117" s="3">
        <v>0</v>
      </c>
      <c r="W117" s="3">
        <v>0</v>
      </c>
      <c r="X117" s="3">
        <v>0</v>
      </c>
      <c r="Y117" s="3">
        <v>4904258</v>
      </c>
      <c r="Z117" s="3">
        <v>2801080</v>
      </c>
      <c r="AA117" s="3">
        <v>5643725</v>
      </c>
    </row>
    <row r="118" spans="1:27" x14ac:dyDescent="0.25">
      <c r="A118" s="3" t="s">
        <v>1482</v>
      </c>
      <c r="B118" s="3" t="s">
        <v>3281</v>
      </c>
      <c r="C118" s="3" t="s">
        <v>3307</v>
      </c>
      <c r="F118" s="5" t="e">
        <f t="shared" si="1"/>
        <v>#DIV/0!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58815</v>
      </c>
      <c r="U118" s="3">
        <v>62561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13950</v>
      </c>
    </row>
    <row r="119" spans="1:27" x14ac:dyDescent="0.25">
      <c r="A119" s="3" t="s">
        <v>1501</v>
      </c>
      <c r="B119" s="3" t="s">
        <v>3281</v>
      </c>
      <c r="C119" s="3" t="s">
        <v>3307</v>
      </c>
      <c r="F119" s="5" t="e">
        <f t="shared" si="1"/>
        <v>#DIV/0!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20442</v>
      </c>
      <c r="Q119" s="3">
        <v>23451</v>
      </c>
      <c r="R119" s="3">
        <v>0</v>
      </c>
      <c r="S119" s="3">
        <v>19758</v>
      </c>
      <c r="T119" s="3">
        <v>38481</v>
      </c>
      <c r="U119" s="3">
        <v>22797</v>
      </c>
      <c r="V119" s="3">
        <v>0</v>
      </c>
      <c r="W119" s="3">
        <v>0</v>
      </c>
      <c r="X119" s="3">
        <v>0</v>
      </c>
      <c r="Y119" s="3">
        <v>0</v>
      </c>
      <c r="Z119" s="3">
        <v>22573</v>
      </c>
      <c r="AA119" s="3">
        <v>0</v>
      </c>
    </row>
    <row r="120" spans="1:27" x14ac:dyDescent="0.25">
      <c r="A120" s="3" t="s">
        <v>399</v>
      </c>
      <c r="B120" s="3" t="s">
        <v>3293</v>
      </c>
      <c r="C120" s="3" t="s">
        <v>3307</v>
      </c>
      <c r="F120" s="5" t="e">
        <f t="shared" si="1"/>
        <v>#DIV/0!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</row>
    <row r="121" spans="1:27" x14ac:dyDescent="0.25">
      <c r="A121" s="3" t="s">
        <v>456</v>
      </c>
      <c r="B121" s="3" t="s">
        <v>3293</v>
      </c>
      <c r="C121" s="3" t="s">
        <v>3359</v>
      </c>
      <c r="D121" s="3">
        <v>1201</v>
      </c>
      <c r="E121" s="3">
        <v>1202</v>
      </c>
      <c r="F121" s="5">
        <f t="shared" si="1"/>
        <v>-8.3194675540765393E-4</v>
      </c>
      <c r="G121" s="3">
        <v>0</v>
      </c>
      <c r="H121" s="3">
        <v>0</v>
      </c>
      <c r="I121" s="3">
        <v>0</v>
      </c>
      <c r="J121" s="3">
        <v>1412941</v>
      </c>
      <c r="K121" s="3">
        <v>1399114</v>
      </c>
      <c r="L121" s="3">
        <v>1343999</v>
      </c>
      <c r="M121" s="3">
        <v>1774020</v>
      </c>
      <c r="N121" s="3">
        <v>1899939</v>
      </c>
      <c r="O121" s="3">
        <v>1555290</v>
      </c>
      <c r="P121" s="3">
        <v>126541</v>
      </c>
      <c r="Q121" s="3">
        <v>0</v>
      </c>
      <c r="R121" s="3">
        <v>49771</v>
      </c>
      <c r="S121" s="3">
        <v>211196</v>
      </c>
      <c r="T121" s="3">
        <v>197239</v>
      </c>
      <c r="U121" s="3">
        <v>0</v>
      </c>
      <c r="V121" s="3">
        <v>1234145</v>
      </c>
      <c r="W121" s="3">
        <v>963061</v>
      </c>
      <c r="X121" s="3">
        <v>615156</v>
      </c>
      <c r="Y121" s="3">
        <v>0</v>
      </c>
      <c r="Z121" s="3">
        <v>0</v>
      </c>
      <c r="AA121" s="3">
        <v>229733</v>
      </c>
    </row>
    <row r="122" spans="1:27" x14ac:dyDescent="0.25">
      <c r="A122" s="3" t="s">
        <v>1280</v>
      </c>
      <c r="B122" s="3" t="s">
        <v>3293</v>
      </c>
      <c r="C122" s="3" t="s">
        <v>3307</v>
      </c>
      <c r="F122" s="5" t="e">
        <f t="shared" si="1"/>
        <v>#DIV/0!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115873</v>
      </c>
      <c r="Q122" s="3">
        <v>131637</v>
      </c>
      <c r="R122" s="3">
        <v>119666</v>
      </c>
      <c r="S122" s="3">
        <v>175544</v>
      </c>
      <c r="T122" s="3">
        <v>158016</v>
      </c>
      <c r="U122" s="3">
        <v>223273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</row>
    <row r="123" spans="1:27" x14ac:dyDescent="0.25">
      <c r="A123" s="3" t="s">
        <v>2096</v>
      </c>
      <c r="B123" s="3" t="s">
        <v>3293</v>
      </c>
      <c r="C123" s="3" t="s">
        <v>3307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614982</v>
      </c>
      <c r="Q123" s="3">
        <v>626931</v>
      </c>
      <c r="R123" s="3">
        <v>694686</v>
      </c>
      <c r="S123" s="3">
        <v>817232</v>
      </c>
      <c r="T123" s="3">
        <v>772781</v>
      </c>
      <c r="U123" s="3">
        <v>759541</v>
      </c>
      <c r="V123" s="3">
        <v>0</v>
      </c>
      <c r="W123" s="3">
        <v>0</v>
      </c>
      <c r="X123" s="3">
        <v>0</v>
      </c>
      <c r="Y123" s="3">
        <v>1261740</v>
      </c>
      <c r="Z123" s="3">
        <v>1369527</v>
      </c>
      <c r="AA123" s="3">
        <v>1264560</v>
      </c>
    </row>
    <row r="124" spans="1:27" x14ac:dyDescent="0.25">
      <c r="A124" s="3" t="s">
        <v>523</v>
      </c>
      <c r="B124" s="3" t="s">
        <v>3291</v>
      </c>
      <c r="C124" s="3" t="s">
        <v>3332</v>
      </c>
      <c r="D124" s="3">
        <v>1610</v>
      </c>
      <c r="E124" s="3">
        <v>1628</v>
      </c>
      <c r="F124" s="5">
        <f t="shared" si="1"/>
        <v>-1.1056511056511056E-2</v>
      </c>
      <c r="G124" s="3">
        <v>0</v>
      </c>
      <c r="H124" s="3">
        <v>0</v>
      </c>
      <c r="I124" s="3">
        <v>0</v>
      </c>
      <c r="J124" s="3">
        <v>367499</v>
      </c>
      <c r="K124" s="3">
        <v>305121</v>
      </c>
      <c r="L124" s="3">
        <v>281167</v>
      </c>
      <c r="M124" s="3">
        <v>0</v>
      </c>
      <c r="N124" s="3">
        <v>199250</v>
      </c>
      <c r="O124" s="3">
        <v>0</v>
      </c>
      <c r="P124" s="3">
        <v>7151719</v>
      </c>
      <c r="Q124" s="3">
        <v>3929624</v>
      </c>
      <c r="R124" s="3">
        <v>1654143</v>
      </c>
      <c r="S124" s="3">
        <v>9805100</v>
      </c>
      <c r="T124" s="3">
        <v>7754802</v>
      </c>
      <c r="U124" s="3">
        <v>5329444</v>
      </c>
      <c r="V124" s="3">
        <v>452960</v>
      </c>
      <c r="W124" s="3">
        <v>0</v>
      </c>
      <c r="X124" s="3">
        <v>0</v>
      </c>
      <c r="Y124" s="3">
        <v>15538849</v>
      </c>
      <c r="Z124" s="3">
        <v>10139276</v>
      </c>
      <c r="AA124" s="3">
        <v>7343804</v>
      </c>
    </row>
    <row r="125" spans="1:27" x14ac:dyDescent="0.25">
      <c r="A125" s="3" t="s">
        <v>671</v>
      </c>
      <c r="B125" s="3" t="s">
        <v>3291</v>
      </c>
      <c r="C125" s="3" t="s">
        <v>3307</v>
      </c>
      <c r="F125" s="5" t="e">
        <f t="shared" si="1"/>
        <v>#DIV/0!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</row>
    <row r="126" spans="1:27" x14ac:dyDescent="0.25">
      <c r="A126" s="3" t="s">
        <v>829</v>
      </c>
      <c r="B126" s="3" t="s">
        <v>3291</v>
      </c>
      <c r="C126" s="3" t="s">
        <v>3360</v>
      </c>
      <c r="D126" s="3">
        <v>1875</v>
      </c>
      <c r="E126" s="3">
        <v>1885</v>
      </c>
      <c r="F126" s="5">
        <f t="shared" si="1"/>
        <v>-5.3050397877984082E-3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183966</v>
      </c>
      <c r="Q126" s="3">
        <v>0</v>
      </c>
      <c r="R126" s="3">
        <v>0</v>
      </c>
      <c r="S126" s="3">
        <v>454017</v>
      </c>
      <c r="T126" s="3">
        <v>0</v>
      </c>
      <c r="U126" s="3">
        <v>287612</v>
      </c>
      <c r="V126" s="3">
        <v>0</v>
      </c>
      <c r="W126" s="3">
        <v>66367</v>
      </c>
      <c r="X126" s="3">
        <v>138126</v>
      </c>
      <c r="Y126" s="3">
        <v>0</v>
      </c>
      <c r="Z126" s="3">
        <v>405029</v>
      </c>
      <c r="AA126" s="3">
        <v>0</v>
      </c>
    </row>
    <row r="127" spans="1:27" x14ac:dyDescent="0.25">
      <c r="A127" s="3" t="s">
        <v>1815</v>
      </c>
      <c r="B127" s="3" t="s">
        <v>3291</v>
      </c>
      <c r="C127" s="3" t="s">
        <v>3307</v>
      </c>
      <c r="F127" s="5" t="e">
        <f t="shared" si="1"/>
        <v>#DIV/0!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95535</v>
      </c>
      <c r="Z127" s="3">
        <v>84991</v>
      </c>
      <c r="AA127" s="3">
        <v>102248</v>
      </c>
    </row>
    <row r="128" spans="1:27" x14ac:dyDescent="0.25">
      <c r="A128" s="3" t="s">
        <v>1956</v>
      </c>
      <c r="B128" s="3" t="s">
        <v>3291</v>
      </c>
      <c r="C128" s="3" t="s">
        <v>3307</v>
      </c>
      <c r="F128" s="5" t="e">
        <f t="shared" si="1"/>
        <v>#DIV/0!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1062655</v>
      </c>
      <c r="V128" s="3">
        <v>0</v>
      </c>
      <c r="W128" s="3">
        <v>291085</v>
      </c>
      <c r="X128" s="3">
        <v>218015</v>
      </c>
      <c r="Y128" s="3">
        <v>0</v>
      </c>
      <c r="Z128" s="3">
        <v>0</v>
      </c>
      <c r="AA128" s="3">
        <v>2068401</v>
      </c>
    </row>
    <row r="129" spans="1:27" x14ac:dyDescent="0.25">
      <c r="A129" s="3" t="s">
        <v>2748</v>
      </c>
      <c r="B129" s="3" t="s">
        <v>3291</v>
      </c>
      <c r="C129" s="3" t="s">
        <v>3307</v>
      </c>
      <c r="F129" s="5" t="e">
        <f t="shared" si="1"/>
        <v>#DIV/0!</v>
      </c>
      <c r="G129" s="3">
        <v>0</v>
      </c>
      <c r="H129" s="3">
        <v>0</v>
      </c>
      <c r="I129" s="3">
        <v>0</v>
      </c>
      <c r="J129" s="3">
        <v>83844</v>
      </c>
      <c r="K129" s="3">
        <v>39501</v>
      </c>
      <c r="L129" s="3">
        <v>128165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</row>
    <row r="130" spans="1:27" x14ac:dyDescent="0.25">
      <c r="A130" s="3" t="s">
        <v>0</v>
      </c>
      <c r="B130" s="3" t="s">
        <v>3248</v>
      </c>
      <c r="C130" s="3" t="s">
        <v>3307</v>
      </c>
      <c r="F130" s="5" t="e">
        <f t="shared" si="1"/>
        <v>#DIV/0!</v>
      </c>
      <c r="G130" s="3">
        <v>1602381</v>
      </c>
      <c r="H130" s="3">
        <v>0</v>
      </c>
      <c r="I130" s="3">
        <v>1280710</v>
      </c>
      <c r="J130" s="3">
        <v>3145333</v>
      </c>
      <c r="K130" s="3">
        <v>3870224</v>
      </c>
      <c r="L130" s="3">
        <v>3213033</v>
      </c>
      <c r="M130" s="3">
        <v>3637766</v>
      </c>
      <c r="N130" s="3">
        <v>0</v>
      </c>
      <c r="O130" s="3">
        <v>3167547</v>
      </c>
      <c r="P130" s="3">
        <v>22526604</v>
      </c>
      <c r="Q130" s="3">
        <v>20540035</v>
      </c>
      <c r="R130" s="3">
        <v>19167684</v>
      </c>
      <c r="S130" s="3">
        <v>22232950</v>
      </c>
      <c r="T130" s="3">
        <v>22702407</v>
      </c>
      <c r="U130" s="3">
        <v>20245235</v>
      </c>
      <c r="V130" s="3">
        <v>5123439</v>
      </c>
      <c r="W130" s="3">
        <v>3963078</v>
      </c>
      <c r="X130" s="3">
        <v>4201207</v>
      </c>
      <c r="Y130" s="3">
        <v>37169485</v>
      </c>
      <c r="Z130" s="3">
        <v>39881568</v>
      </c>
      <c r="AA130" s="3">
        <v>30876724</v>
      </c>
    </row>
    <row r="131" spans="1:27" x14ac:dyDescent="0.25">
      <c r="A131" s="3" t="s">
        <v>9</v>
      </c>
      <c r="B131" s="3" t="s">
        <v>3248</v>
      </c>
      <c r="C131" s="3" t="s">
        <v>3307</v>
      </c>
      <c r="F131" s="5" t="e">
        <f t="shared" si="1"/>
        <v>#DIV/0!</v>
      </c>
      <c r="G131" s="3">
        <v>52155</v>
      </c>
      <c r="H131" s="3">
        <v>63513</v>
      </c>
      <c r="I131" s="3">
        <v>82538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14671</v>
      </c>
      <c r="P131" s="3">
        <v>0</v>
      </c>
      <c r="Q131" s="3">
        <v>0</v>
      </c>
      <c r="R131" s="3">
        <v>162950</v>
      </c>
      <c r="S131" s="3">
        <v>0</v>
      </c>
      <c r="T131" s="3">
        <v>0</v>
      </c>
      <c r="U131" s="3">
        <v>0</v>
      </c>
      <c r="V131" s="3">
        <v>0</v>
      </c>
      <c r="W131" s="3">
        <v>57384</v>
      </c>
      <c r="X131" s="3">
        <v>294422</v>
      </c>
      <c r="Y131" s="3">
        <v>0</v>
      </c>
      <c r="Z131" s="3">
        <v>0</v>
      </c>
      <c r="AA131" s="3">
        <v>73200</v>
      </c>
    </row>
    <row r="132" spans="1:27" x14ac:dyDescent="0.25">
      <c r="A132" s="3" t="s">
        <v>10</v>
      </c>
      <c r="B132" s="3" t="s">
        <v>3248</v>
      </c>
      <c r="C132" s="3" t="s">
        <v>3307</v>
      </c>
      <c r="F132" s="5" t="e">
        <f t="shared" ref="F132:F195" si="2">(D132-E132)/E132</f>
        <v>#DIV/0!</v>
      </c>
      <c r="G132" s="3">
        <v>112489</v>
      </c>
      <c r="H132" s="3">
        <v>42413</v>
      </c>
      <c r="I132" s="3">
        <v>48232</v>
      </c>
      <c r="J132" s="3">
        <v>30640</v>
      </c>
      <c r="K132" s="3">
        <v>30326</v>
      </c>
      <c r="L132" s="3">
        <v>71347</v>
      </c>
      <c r="M132" s="3">
        <v>24853</v>
      </c>
      <c r="N132" s="3">
        <v>40076</v>
      </c>
      <c r="O132" s="3">
        <v>36267</v>
      </c>
      <c r="P132" s="3">
        <v>40399</v>
      </c>
      <c r="Q132" s="3">
        <v>167715</v>
      </c>
      <c r="R132" s="3">
        <v>56426</v>
      </c>
      <c r="S132" s="3">
        <v>56330</v>
      </c>
      <c r="T132" s="3">
        <v>58128</v>
      </c>
      <c r="U132" s="3">
        <v>120881</v>
      </c>
      <c r="V132" s="3">
        <v>35120</v>
      </c>
      <c r="W132" s="3">
        <v>39631</v>
      </c>
      <c r="X132" s="3">
        <v>121859</v>
      </c>
      <c r="Y132" s="3">
        <v>153148</v>
      </c>
      <c r="Z132" s="3">
        <v>109029</v>
      </c>
      <c r="AA132" s="3">
        <v>134710</v>
      </c>
    </row>
    <row r="133" spans="1:27" x14ac:dyDescent="0.25">
      <c r="A133" s="3" t="s">
        <v>538</v>
      </c>
      <c r="B133" s="3" t="s">
        <v>3248</v>
      </c>
      <c r="C133" s="3" t="s">
        <v>3307</v>
      </c>
      <c r="F133" s="5" t="e">
        <f t="shared" si="2"/>
        <v>#DIV/0!</v>
      </c>
      <c r="G133" s="3">
        <v>0</v>
      </c>
      <c r="H133" s="3">
        <v>0</v>
      </c>
      <c r="I133" s="3">
        <v>0</v>
      </c>
      <c r="J133" s="3">
        <v>49637</v>
      </c>
      <c r="K133" s="3">
        <v>78184</v>
      </c>
      <c r="L133" s="3">
        <v>0</v>
      </c>
      <c r="M133" s="3">
        <v>0</v>
      </c>
      <c r="N133" s="3">
        <v>0</v>
      </c>
      <c r="O133" s="3">
        <v>33900</v>
      </c>
      <c r="P133" s="3">
        <v>466181</v>
      </c>
      <c r="Q133" s="3">
        <v>335449</v>
      </c>
      <c r="R133" s="3">
        <v>421555</v>
      </c>
      <c r="S133" s="3">
        <v>163511</v>
      </c>
      <c r="T133" s="3">
        <v>228629</v>
      </c>
      <c r="U133" s="3">
        <v>269678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</row>
    <row r="134" spans="1:27" x14ac:dyDescent="0.25">
      <c r="A134" s="3" t="s">
        <v>602</v>
      </c>
      <c r="B134" s="3" t="s">
        <v>3248</v>
      </c>
      <c r="C134" s="3" t="s">
        <v>3307</v>
      </c>
      <c r="F134" s="5" t="e">
        <f t="shared" si="2"/>
        <v>#DIV/0!</v>
      </c>
      <c r="G134" s="3">
        <v>0</v>
      </c>
      <c r="H134" s="3">
        <v>0</v>
      </c>
      <c r="I134" s="3">
        <v>0</v>
      </c>
      <c r="J134" s="3">
        <v>5471739</v>
      </c>
      <c r="K134" s="3">
        <v>5353232</v>
      </c>
      <c r="L134" s="3">
        <v>4225814</v>
      </c>
      <c r="M134" s="3">
        <v>3595569</v>
      </c>
      <c r="N134" s="3">
        <v>3327947</v>
      </c>
      <c r="O134" s="3">
        <v>2976639</v>
      </c>
      <c r="P134" s="3">
        <v>203123</v>
      </c>
      <c r="Q134" s="3">
        <v>222693</v>
      </c>
      <c r="R134" s="3">
        <v>0</v>
      </c>
      <c r="S134" s="3">
        <v>0</v>
      </c>
      <c r="T134" s="3">
        <v>0</v>
      </c>
      <c r="U134" s="3">
        <v>0</v>
      </c>
      <c r="V134" s="3">
        <v>3354404</v>
      </c>
      <c r="W134" s="3">
        <v>2731822</v>
      </c>
      <c r="X134" s="3">
        <v>2245190</v>
      </c>
      <c r="Y134" s="3">
        <v>0</v>
      </c>
      <c r="Z134" s="3">
        <v>0</v>
      </c>
      <c r="AA134" s="3">
        <v>0</v>
      </c>
    </row>
    <row r="135" spans="1:27" x14ac:dyDescent="0.25">
      <c r="A135" s="3" t="s">
        <v>605</v>
      </c>
      <c r="B135" s="3" t="s">
        <v>3248</v>
      </c>
      <c r="C135" s="3" t="s">
        <v>3412</v>
      </c>
      <c r="D135" s="3">
        <v>3451</v>
      </c>
      <c r="F135" s="5" t="e">
        <f t="shared" si="2"/>
        <v>#DIV/0!</v>
      </c>
      <c r="G135" s="3">
        <v>0</v>
      </c>
      <c r="H135" s="3">
        <v>0</v>
      </c>
      <c r="I135" s="3">
        <v>0</v>
      </c>
      <c r="J135" s="3">
        <v>679514</v>
      </c>
      <c r="K135" s="3">
        <v>790706</v>
      </c>
      <c r="L135" s="3">
        <v>561199</v>
      </c>
      <c r="M135" s="3">
        <v>619133</v>
      </c>
      <c r="N135" s="3">
        <v>635071</v>
      </c>
      <c r="O135" s="3">
        <v>592819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3085863</v>
      </c>
      <c r="W135" s="3">
        <v>2808380</v>
      </c>
      <c r="X135" s="3">
        <v>2844343</v>
      </c>
      <c r="Y135" s="3">
        <v>0</v>
      </c>
      <c r="Z135" s="3">
        <v>0</v>
      </c>
      <c r="AA135" s="3">
        <v>0</v>
      </c>
    </row>
    <row r="136" spans="1:27" x14ac:dyDescent="0.25">
      <c r="A136" s="3" t="s">
        <v>681</v>
      </c>
      <c r="B136" s="3" t="s">
        <v>3248</v>
      </c>
      <c r="C136" s="3" t="s">
        <v>3361</v>
      </c>
      <c r="D136" s="3">
        <v>1563</v>
      </c>
      <c r="E136" s="3">
        <v>1594</v>
      </c>
      <c r="F136" s="5">
        <f t="shared" si="2"/>
        <v>-1.944792973651192E-2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86295</v>
      </c>
      <c r="M136" s="3">
        <v>170378</v>
      </c>
      <c r="N136" s="3">
        <v>190006</v>
      </c>
      <c r="O136" s="3">
        <v>213728</v>
      </c>
      <c r="P136" s="3">
        <v>1629472</v>
      </c>
      <c r="Q136" s="3">
        <v>2009267</v>
      </c>
      <c r="R136" s="3">
        <v>1870660</v>
      </c>
      <c r="S136" s="3">
        <v>3052913</v>
      </c>
      <c r="T136" s="3">
        <v>3159223</v>
      </c>
      <c r="U136" s="3">
        <v>2905621</v>
      </c>
      <c r="V136" s="3">
        <v>363993</v>
      </c>
      <c r="W136" s="3">
        <v>444869</v>
      </c>
      <c r="X136" s="3">
        <v>448336</v>
      </c>
      <c r="Y136" s="3">
        <v>9062633</v>
      </c>
      <c r="Z136" s="3">
        <v>8881455</v>
      </c>
      <c r="AA136" s="3">
        <v>8509261</v>
      </c>
    </row>
    <row r="137" spans="1:27" x14ac:dyDescent="0.25">
      <c r="A137" s="3" t="s">
        <v>798</v>
      </c>
      <c r="B137" s="3" t="s">
        <v>3248</v>
      </c>
      <c r="C137" s="3" t="s">
        <v>3307</v>
      </c>
      <c r="F137" s="5" t="e">
        <f t="shared" si="2"/>
        <v>#DIV/0!</v>
      </c>
      <c r="G137" s="3">
        <v>0</v>
      </c>
      <c r="H137" s="3">
        <v>0</v>
      </c>
      <c r="I137" s="3">
        <v>0</v>
      </c>
      <c r="J137" s="3">
        <v>0</v>
      </c>
      <c r="K137" s="3">
        <v>64707</v>
      </c>
      <c r="L137" s="3">
        <v>0</v>
      </c>
      <c r="M137" s="3">
        <v>54591</v>
      </c>
      <c r="N137" s="3">
        <v>56198</v>
      </c>
      <c r="O137" s="3">
        <v>0</v>
      </c>
      <c r="P137" s="3">
        <v>31757</v>
      </c>
      <c r="Q137" s="3">
        <v>0</v>
      </c>
      <c r="R137" s="3">
        <v>26824</v>
      </c>
      <c r="S137" s="3">
        <v>0</v>
      </c>
      <c r="T137" s="3">
        <v>0</v>
      </c>
      <c r="U137" s="3">
        <v>0</v>
      </c>
      <c r="V137" s="3">
        <v>54147</v>
      </c>
      <c r="W137" s="3">
        <v>0</v>
      </c>
      <c r="X137" s="3">
        <v>61638</v>
      </c>
      <c r="Y137" s="3">
        <v>14398</v>
      </c>
      <c r="Z137" s="3">
        <v>0</v>
      </c>
      <c r="AA137" s="3">
        <v>0</v>
      </c>
    </row>
    <row r="138" spans="1:27" x14ac:dyDescent="0.25">
      <c r="A138" s="3" t="s">
        <v>1236</v>
      </c>
      <c r="B138" s="3" t="s">
        <v>3248</v>
      </c>
      <c r="C138" s="3" t="s">
        <v>3335</v>
      </c>
      <c r="D138" s="3">
        <v>1589</v>
      </c>
      <c r="E138" s="3">
        <v>1605</v>
      </c>
      <c r="F138" s="5">
        <f t="shared" si="2"/>
        <v>-9.9688473520249225E-3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145963</v>
      </c>
      <c r="R138" s="3">
        <v>227920</v>
      </c>
      <c r="S138" s="3">
        <v>0</v>
      </c>
      <c r="T138" s="3">
        <v>137420</v>
      </c>
      <c r="U138" s="3">
        <v>184474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405664</v>
      </c>
    </row>
    <row r="139" spans="1:27" x14ac:dyDescent="0.25">
      <c r="A139" s="3" t="s">
        <v>2621</v>
      </c>
      <c r="B139" s="3" t="s">
        <v>3248</v>
      </c>
      <c r="C139" s="3" t="s">
        <v>3307</v>
      </c>
      <c r="F139" s="5" t="e">
        <f t="shared" si="2"/>
        <v>#DIV/0!</v>
      </c>
      <c r="G139" s="3">
        <v>0</v>
      </c>
      <c r="H139" s="3">
        <v>0</v>
      </c>
      <c r="I139" s="3">
        <v>0</v>
      </c>
      <c r="J139" s="3">
        <v>591682</v>
      </c>
      <c r="K139" s="3">
        <v>637429</v>
      </c>
      <c r="L139" s="3">
        <v>581911</v>
      </c>
      <c r="M139" s="3">
        <v>0</v>
      </c>
      <c r="N139" s="3">
        <v>0</v>
      </c>
      <c r="O139" s="3">
        <v>878025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637790</v>
      </c>
      <c r="W139" s="3">
        <v>612120</v>
      </c>
      <c r="X139" s="3">
        <v>538801</v>
      </c>
      <c r="Y139" s="3">
        <v>0</v>
      </c>
      <c r="Z139" s="3">
        <v>0</v>
      </c>
      <c r="AA139" s="3">
        <v>0</v>
      </c>
    </row>
    <row r="140" spans="1:27" x14ac:dyDescent="0.25">
      <c r="A140" s="3" t="s">
        <v>11</v>
      </c>
      <c r="B140" s="3" t="s">
        <v>3253</v>
      </c>
      <c r="C140" s="3" t="s">
        <v>3307</v>
      </c>
      <c r="F140" s="5" t="e">
        <f t="shared" si="2"/>
        <v>#DIV/0!</v>
      </c>
      <c r="G140" s="3">
        <v>53765</v>
      </c>
      <c r="H140" s="3">
        <v>47180</v>
      </c>
      <c r="I140" s="3">
        <v>46450</v>
      </c>
      <c r="J140" s="3">
        <v>48675</v>
      </c>
      <c r="K140" s="3">
        <v>53059</v>
      </c>
      <c r="L140" s="3">
        <v>55276</v>
      </c>
      <c r="M140" s="3">
        <v>45299</v>
      </c>
      <c r="N140" s="3">
        <v>37728</v>
      </c>
      <c r="O140" s="3">
        <v>45333</v>
      </c>
      <c r="P140" s="3">
        <v>45950</v>
      </c>
      <c r="Q140" s="3">
        <v>38945</v>
      </c>
      <c r="R140" s="3">
        <v>37437</v>
      </c>
      <c r="S140" s="3">
        <v>34125</v>
      </c>
      <c r="T140" s="3">
        <v>46484</v>
      </c>
      <c r="U140" s="3">
        <v>33393</v>
      </c>
      <c r="V140" s="3">
        <v>48423</v>
      </c>
      <c r="W140" s="3">
        <v>46749</v>
      </c>
      <c r="X140" s="3">
        <v>43938</v>
      </c>
      <c r="Y140" s="3">
        <v>28520</v>
      </c>
      <c r="Z140" s="3">
        <v>17803</v>
      </c>
      <c r="AA140" s="3">
        <v>30137</v>
      </c>
    </row>
    <row r="141" spans="1:27" x14ac:dyDescent="0.25">
      <c r="A141" s="3" t="s">
        <v>46</v>
      </c>
      <c r="B141" s="3" t="s">
        <v>3253</v>
      </c>
      <c r="C141" s="3" t="s">
        <v>3307</v>
      </c>
      <c r="F141" s="5" t="e">
        <f t="shared" si="2"/>
        <v>#DIV/0!</v>
      </c>
      <c r="G141" s="3">
        <v>207383</v>
      </c>
      <c r="H141" s="3">
        <v>188726</v>
      </c>
      <c r="I141" s="3">
        <v>176659</v>
      </c>
      <c r="J141" s="3">
        <v>180737</v>
      </c>
      <c r="K141" s="3">
        <v>183562</v>
      </c>
      <c r="L141" s="3">
        <v>186714</v>
      </c>
      <c r="M141" s="3">
        <v>173121</v>
      </c>
      <c r="N141" s="3">
        <v>167691</v>
      </c>
      <c r="O141" s="3">
        <v>165429</v>
      </c>
      <c r="P141" s="3">
        <v>129378</v>
      </c>
      <c r="Q141" s="3">
        <v>137174</v>
      </c>
      <c r="R141" s="3">
        <v>132697</v>
      </c>
      <c r="S141" s="3">
        <v>136355</v>
      </c>
      <c r="T141" s="3">
        <v>141880</v>
      </c>
      <c r="U141" s="3">
        <v>122955</v>
      </c>
      <c r="V141" s="3">
        <v>168124</v>
      </c>
      <c r="W141" s="3">
        <v>175233</v>
      </c>
      <c r="X141" s="3">
        <v>161442</v>
      </c>
      <c r="Y141" s="3">
        <v>0</v>
      </c>
      <c r="Z141" s="3">
        <v>0</v>
      </c>
      <c r="AA141" s="3">
        <v>0</v>
      </c>
    </row>
    <row r="142" spans="1:27" x14ac:dyDescent="0.25">
      <c r="A142" s="3" t="s">
        <v>598</v>
      </c>
      <c r="B142" s="3" t="s">
        <v>3253</v>
      </c>
      <c r="C142" s="3" t="s">
        <v>3307</v>
      </c>
      <c r="F142" s="5" t="e">
        <f t="shared" si="2"/>
        <v>#DIV/0!</v>
      </c>
      <c r="G142" s="3">
        <v>0</v>
      </c>
      <c r="H142" s="3">
        <v>0</v>
      </c>
      <c r="I142" s="3">
        <v>0</v>
      </c>
      <c r="J142" s="3">
        <v>503206</v>
      </c>
      <c r="K142" s="3">
        <v>578063</v>
      </c>
      <c r="L142" s="3">
        <v>526947</v>
      </c>
      <c r="M142" s="3">
        <v>303485</v>
      </c>
      <c r="N142" s="3">
        <v>0</v>
      </c>
      <c r="O142" s="3">
        <v>168465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206126</v>
      </c>
      <c r="X142" s="3">
        <v>198382</v>
      </c>
      <c r="Y142" s="3">
        <v>0</v>
      </c>
      <c r="Z142" s="3">
        <v>0</v>
      </c>
      <c r="AA142" s="3">
        <v>0</v>
      </c>
    </row>
    <row r="143" spans="1:27" x14ac:dyDescent="0.25">
      <c r="A143" s="3" t="s">
        <v>661</v>
      </c>
      <c r="B143" s="3" t="s">
        <v>3253</v>
      </c>
      <c r="C143" s="3" t="s">
        <v>3307</v>
      </c>
      <c r="F143" s="5" t="e">
        <f t="shared" si="2"/>
        <v>#DIV/0!</v>
      </c>
      <c r="G143" s="3">
        <v>0</v>
      </c>
      <c r="H143" s="3">
        <v>2729</v>
      </c>
      <c r="I143" s="3">
        <v>0</v>
      </c>
      <c r="J143" s="3">
        <v>0</v>
      </c>
      <c r="K143" s="3">
        <v>0</v>
      </c>
      <c r="L143" s="3">
        <v>0</v>
      </c>
      <c r="M143" s="3">
        <v>5461</v>
      </c>
      <c r="N143" s="3">
        <v>4914</v>
      </c>
      <c r="O143" s="3">
        <v>5925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5426</v>
      </c>
      <c r="X143" s="3">
        <v>9544</v>
      </c>
      <c r="Y143" s="3">
        <v>0</v>
      </c>
      <c r="Z143" s="3">
        <v>0</v>
      </c>
      <c r="AA143" s="3">
        <v>0</v>
      </c>
    </row>
    <row r="144" spans="1:27" x14ac:dyDescent="0.25">
      <c r="A144" s="3" t="s">
        <v>1487</v>
      </c>
      <c r="B144" s="3" t="s">
        <v>3253</v>
      </c>
      <c r="C144" s="3" t="s">
        <v>3362</v>
      </c>
      <c r="D144" s="3">
        <v>1454</v>
      </c>
      <c r="E144" s="3">
        <v>1467</v>
      </c>
      <c r="F144" s="5">
        <f t="shared" si="2"/>
        <v>-8.8616223585548746E-3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</row>
    <row r="145" spans="1:27" x14ac:dyDescent="0.25">
      <c r="A145" s="3" t="s">
        <v>28</v>
      </c>
      <c r="B145" s="3" t="s">
        <v>3266</v>
      </c>
      <c r="C145" s="3" t="s">
        <v>3307</v>
      </c>
      <c r="F145" s="5" t="e">
        <f t="shared" si="2"/>
        <v>#DIV/0!</v>
      </c>
      <c r="G145" s="3">
        <v>245556</v>
      </c>
      <c r="H145" s="3">
        <v>241375</v>
      </c>
      <c r="I145" s="3">
        <v>212426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183443</v>
      </c>
      <c r="Q145" s="3">
        <v>191876</v>
      </c>
      <c r="R145" s="3">
        <v>188653</v>
      </c>
      <c r="S145" s="3">
        <v>194469</v>
      </c>
      <c r="T145" s="3">
        <v>141656</v>
      </c>
      <c r="U145" s="3">
        <v>0</v>
      </c>
      <c r="V145" s="3">
        <v>0</v>
      </c>
      <c r="W145" s="3">
        <v>0</v>
      </c>
      <c r="X145" s="3">
        <v>0</v>
      </c>
      <c r="Y145" s="3">
        <v>158846</v>
      </c>
      <c r="Z145" s="3">
        <v>0</v>
      </c>
      <c r="AA145" s="3">
        <v>0</v>
      </c>
    </row>
    <row r="146" spans="1:27" x14ac:dyDescent="0.25">
      <c r="A146" s="3" t="s">
        <v>952</v>
      </c>
      <c r="B146" s="3" t="s">
        <v>3266</v>
      </c>
      <c r="C146" s="3" t="s">
        <v>3363</v>
      </c>
      <c r="D146" s="3">
        <v>1668</v>
      </c>
      <c r="E146" s="3">
        <v>1704</v>
      </c>
      <c r="F146" s="5">
        <f t="shared" si="2"/>
        <v>-2.1126760563380281E-2</v>
      </c>
      <c r="G146" s="3">
        <v>0</v>
      </c>
      <c r="H146" s="3">
        <v>0</v>
      </c>
      <c r="I146" s="3">
        <v>0</v>
      </c>
      <c r="J146" s="3">
        <v>26078</v>
      </c>
      <c r="K146" s="3">
        <v>0</v>
      </c>
      <c r="L146" s="3">
        <v>59147</v>
      </c>
      <c r="M146" s="3">
        <v>40708</v>
      </c>
      <c r="N146" s="3">
        <v>0</v>
      </c>
      <c r="O146" s="3">
        <v>49575</v>
      </c>
      <c r="P146" s="3">
        <v>171697</v>
      </c>
      <c r="Q146" s="3">
        <v>307574</v>
      </c>
      <c r="R146" s="3">
        <v>299069</v>
      </c>
      <c r="S146" s="3">
        <v>0</v>
      </c>
      <c r="T146" s="3">
        <v>0</v>
      </c>
      <c r="U146" s="3">
        <v>0</v>
      </c>
      <c r="V146" s="3">
        <v>81504</v>
      </c>
      <c r="W146" s="3">
        <v>80423</v>
      </c>
      <c r="X146" s="3">
        <v>116012</v>
      </c>
      <c r="Y146" s="3">
        <v>665430</v>
      </c>
      <c r="Z146" s="3">
        <v>671072</v>
      </c>
      <c r="AA146" s="3">
        <v>376861</v>
      </c>
    </row>
    <row r="147" spans="1:27" x14ac:dyDescent="0.25">
      <c r="A147" s="3" t="s">
        <v>1209</v>
      </c>
      <c r="B147" s="3" t="s">
        <v>3266</v>
      </c>
      <c r="C147" s="3" t="s">
        <v>3307</v>
      </c>
      <c r="F147" s="5" t="e">
        <f t="shared" si="2"/>
        <v>#DIV/0!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32937</v>
      </c>
      <c r="M147" s="3">
        <v>0</v>
      </c>
      <c r="N147" s="3">
        <v>0</v>
      </c>
      <c r="O147" s="3">
        <v>0</v>
      </c>
      <c r="P147" s="3">
        <v>620930</v>
      </c>
      <c r="Q147" s="3">
        <v>612776</v>
      </c>
      <c r="R147" s="3">
        <v>619725</v>
      </c>
      <c r="S147" s="3">
        <v>314299</v>
      </c>
      <c r="T147" s="3">
        <v>306572</v>
      </c>
      <c r="U147" s="3">
        <v>294623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</row>
    <row r="148" spans="1:27" x14ac:dyDescent="0.25">
      <c r="A148" s="3" t="s">
        <v>1239</v>
      </c>
      <c r="B148" s="3" t="s">
        <v>3266</v>
      </c>
      <c r="C148" s="3" t="s">
        <v>3307</v>
      </c>
      <c r="F148" s="5" t="e">
        <f t="shared" si="2"/>
        <v>#DIV/0!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3769</v>
      </c>
      <c r="O148" s="3">
        <v>0</v>
      </c>
      <c r="P148" s="3">
        <v>66284</v>
      </c>
      <c r="Q148" s="3">
        <v>68899</v>
      </c>
      <c r="R148" s="3">
        <v>82953</v>
      </c>
      <c r="S148" s="3">
        <v>71191</v>
      </c>
      <c r="T148" s="3">
        <v>63393</v>
      </c>
      <c r="U148" s="3">
        <v>60351</v>
      </c>
      <c r="V148" s="3">
        <v>0</v>
      </c>
      <c r="W148" s="3">
        <v>8052</v>
      </c>
      <c r="X148" s="3">
        <v>0</v>
      </c>
      <c r="Y148" s="3">
        <v>154024</v>
      </c>
      <c r="Z148" s="3">
        <v>151826</v>
      </c>
      <c r="AA148" s="3">
        <v>214629</v>
      </c>
    </row>
    <row r="149" spans="1:27" x14ac:dyDescent="0.25">
      <c r="A149" s="3" t="s">
        <v>1294</v>
      </c>
      <c r="B149" s="3" t="s">
        <v>3266</v>
      </c>
      <c r="C149" s="3" t="s">
        <v>3364</v>
      </c>
      <c r="D149" s="3">
        <v>2043</v>
      </c>
      <c r="E149" s="3">
        <v>2038</v>
      </c>
      <c r="F149" s="5">
        <f t="shared" si="2"/>
        <v>2.4533856722276743E-3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527485</v>
      </c>
      <c r="Q149" s="3">
        <v>544610</v>
      </c>
      <c r="R149" s="3">
        <v>528456</v>
      </c>
      <c r="S149" s="3">
        <v>312765</v>
      </c>
      <c r="T149" s="3">
        <v>242413</v>
      </c>
      <c r="U149" s="3">
        <v>196694</v>
      </c>
      <c r="V149" s="3">
        <v>155968</v>
      </c>
      <c r="W149" s="3">
        <v>159123</v>
      </c>
      <c r="X149" s="3">
        <v>0</v>
      </c>
      <c r="Y149" s="3">
        <v>1489073</v>
      </c>
      <c r="Z149" s="3">
        <v>1496085</v>
      </c>
      <c r="AA149" s="3">
        <v>1413636</v>
      </c>
    </row>
    <row r="150" spans="1:27" x14ac:dyDescent="0.25">
      <c r="A150" s="3" t="s">
        <v>1612</v>
      </c>
      <c r="B150" s="3" t="s">
        <v>3266</v>
      </c>
      <c r="C150" s="3" t="s">
        <v>3307</v>
      </c>
      <c r="F150" s="5" t="e">
        <f t="shared" si="2"/>
        <v>#DIV/0!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170844</v>
      </c>
      <c r="Q150" s="3">
        <v>0</v>
      </c>
      <c r="R150" s="3">
        <v>0</v>
      </c>
      <c r="S150" s="3">
        <v>0</v>
      </c>
      <c r="T150" s="3">
        <v>0</v>
      </c>
      <c r="U150" s="3">
        <v>254304</v>
      </c>
      <c r="V150" s="3">
        <v>0</v>
      </c>
      <c r="W150" s="3">
        <v>0</v>
      </c>
      <c r="X150" s="3">
        <v>0</v>
      </c>
      <c r="Y150" s="3">
        <v>594535</v>
      </c>
      <c r="Z150" s="3">
        <v>635737</v>
      </c>
      <c r="AA150" s="3">
        <v>595744</v>
      </c>
    </row>
    <row r="151" spans="1:27" x14ac:dyDescent="0.25">
      <c r="A151" s="3" t="s">
        <v>946</v>
      </c>
      <c r="B151" s="3" t="s">
        <v>3266</v>
      </c>
      <c r="C151" s="3" t="s">
        <v>3365</v>
      </c>
      <c r="D151" s="3">
        <v>1559</v>
      </c>
      <c r="E151" s="3">
        <v>1559</v>
      </c>
      <c r="F151" s="5">
        <f t="shared" si="2"/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41535</v>
      </c>
      <c r="N151" s="3">
        <v>0</v>
      </c>
      <c r="O151" s="3">
        <v>0</v>
      </c>
      <c r="P151" s="3">
        <v>604838</v>
      </c>
      <c r="Q151" s="3">
        <v>802224</v>
      </c>
      <c r="R151" s="3">
        <v>0</v>
      </c>
      <c r="S151" s="3">
        <v>910754</v>
      </c>
      <c r="T151" s="3">
        <v>1131974</v>
      </c>
      <c r="U151" s="3">
        <v>1194259</v>
      </c>
      <c r="V151" s="3">
        <v>0</v>
      </c>
      <c r="W151" s="3">
        <v>79761</v>
      </c>
      <c r="X151" s="3">
        <v>0</v>
      </c>
      <c r="Y151" s="3">
        <v>2010389</v>
      </c>
      <c r="Z151" s="3">
        <v>2024796</v>
      </c>
      <c r="AA151" s="3">
        <v>0</v>
      </c>
    </row>
    <row r="152" spans="1:27" x14ac:dyDescent="0.25">
      <c r="A152" s="3" t="s">
        <v>147</v>
      </c>
      <c r="B152" s="3" t="s">
        <v>3254</v>
      </c>
      <c r="C152" s="3" t="s">
        <v>3307</v>
      </c>
      <c r="F152" s="5" t="e">
        <f t="shared" si="2"/>
        <v>#DIV/0!</v>
      </c>
      <c r="G152" s="3">
        <v>0</v>
      </c>
      <c r="H152" s="3">
        <v>0</v>
      </c>
      <c r="I152" s="3">
        <v>0</v>
      </c>
      <c r="J152" s="3">
        <v>25244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81484</v>
      </c>
      <c r="Q152" s="3">
        <v>79941</v>
      </c>
      <c r="R152" s="3">
        <v>75230</v>
      </c>
      <c r="S152" s="3">
        <v>30957</v>
      </c>
      <c r="T152" s="3">
        <v>28136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</row>
    <row r="153" spans="1:27" x14ac:dyDescent="0.25">
      <c r="A153" s="3" t="s">
        <v>487</v>
      </c>
      <c r="B153" s="3" t="s">
        <v>3254</v>
      </c>
      <c r="C153" s="3" t="s">
        <v>3366</v>
      </c>
      <c r="D153" s="3">
        <v>1343</v>
      </c>
      <c r="E153" s="3">
        <v>1350</v>
      </c>
      <c r="F153" s="5">
        <f t="shared" si="2"/>
        <v>-5.185185185185185E-3</v>
      </c>
      <c r="G153" s="3">
        <v>14219</v>
      </c>
      <c r="H153" s="3">
        <v>13858</v>
      </c>
      <c r="I153" s="3">
        <v>20550</v>
      </c>
      <c r="J153" s="3">
        <v>95100</v>
      </c>
      <c r="K153" s="3">
        <v>69801</v>
      </c>
      <c r="L153" s="3">
        <v>57981</v>
      </c>
      <c r="M153" s="3">
        <v>33012</v>
      </c>
      <c r="N153" s="3">
        <v>29593</v>
      </c>
      <c r="O153" s="3">
        <v>26934</v>
      </c>
      <c r="P153" s="3">
        <v>1178830</v>
      </c>
      <c r="Q153" s="3">
        <v>1010595</v>
      </c>
      <c r="R153" s="3">
        <v>1009929</v>
      </c>
      <c r="S153" s="3">
        <v>4981881</v>
      </c>
      <c r="T153" s="3">
        <v>2263155</v>
      </c>
      <c r="U153" s="3">
        <v>1947454</v>
      </c>
      <c r="V153" s="3">
        <v>95022</v>
      </c>
      <c r="W153" s="3">
        <v>75309</v>
      </c>
      <c r="X153" s="3">
        <v>62220</v>
      </c>
      <c r="Y153" s="3">
        <v>7802169</v>
      </c>
      <c r="Z153" s="3">
        <v>4221539</v>
      </c>
      <c r="AA153" s="3">
        <v>4052986</v>
      </c>
    </row>
    <row r="154" spans="1:27" x14ac:dyDescent="0.25">
      <c r="A154" s="3" t="s">
        <v>603</v>
      </c>
      <c r="B154" s="3" t="s">
        <v>3254</v>
      </c>
      <c r="C154" s="3" t="s">
        <v>3367</v>
      </c>
      <c r="D154" s="3">
        <v>3420</v>
      </c>
      <c r="E154" s="3">
        <v>3391</v>
      </c>
      <c r="F154" s="5">
        <f t="shared" si="2"/>
        <v>8.552049542907697E-3</v>
      </c>
      <c r="G154" s="3">
        <v>0</v>
      </c>
      <c r="H154" s="3">
        <v>0</v>
      </c>
      <c r="I154" s="3">
        <v>0</v>
      </c>
      <c r="J154" s="3">
        <v>4228529</v>
      </c>
      <c r="K154" s="3">
        <v>4456598</v>
      </c>
      <c r="L154" s="3">
        <v>3819032</v>
      </c>
      <c r="M154" s="3">
        <v>3974434</v>
      </c>
      <c r="N154" s="3">
        <v>4521222</v>
      </c>
      <c r="O154" s="3">
        <v>3608725</v>
      </c>
      <c r="P154" s="3">
        <v>0</v>
      </c>
      <c r="Q154" s="3">
        <v>326457</v>
      </c>
      <c r="R154" s="3">
        <v>0</v>
      </c>
      <c r="S154" s="3">
        <v>0</v>
      </c>
      <c r="T154" s="3">
        <v>0</v>
      </c>
      <c r="U154" s="3">
        <v>0</v>
      </c>
      <c r="V154" s="3">
        <v>2185180</v>
      </c>
      <c r="W154" s="3">
        <v>2356157</v>
      </c>
      <c r="X154" s="3">
        <v>2533072</v>
      </c>
      <c r="Y154" s="3">
        <v>0</v>
      </c>
      <c r="Z154" s="3">
        <v>0</v>
      </c>
      <c r="AA154" s="3">
        <v>0</v>
      </c>
    </row>
    <row r="155" spans="1:27" x14ac:dyDescent="0.25">
      <c r="A155" s="3" t="s">
        <v>718</v>
      </c>
      <c r="B155" s="3" t="s">
        <v>3254</v>
      </c>
      <c r="C155" s="3" t="s">
        <v>3368</v>
      </c>
      <c r="D155" s="3">
        <v>2492</v>
      </c>
      <c r="E155" s="3">
        <v>2467</v>
      </c>
      <c r="F155" s="5">
        <f t="shared" si="2"/>
        <v>1.0133765707336847E-2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1177725</v>
      </c>
      <c r="N155" s="3">
        <v>1042585</v>
      </c>
      <c r="O155" s="3">
        <v>904145</v>
      </c>
      <c r="P155" s="3">
        <v>2052242</v>
      </c>
      <c r="Q155" s="3">
        <v>2213331</v>
      </c>
      <c r="R155" s="3">
        <v>2001850</v>
      </c>
      <c r="S155" s="3">
        <v>2232581</v>
      </c>
      <c r="T155" s="3">
        <v>1741782</v>
      </c>
      <c r="U155" s="3">
        <v>0</v>
      </c>
      <c r="V155" s="3">
        <v>1728894</v>
      </c>
      <c r="W155" s="3">
        <v>1499579</v>
      </c>
      <c r="X155" s="3">
        <v>1663876</v>
      </c>
      <c r="Y155" s="3">
        <v>3394811</v>
      </c>
      <c r="Z155" s="3">
        <v>3649415</v>
      </c>
      <c r="AA155" s="3">
        <v>3394843</v>
      </c>
    </row>
    <row r="156" spans="1:27" x14ac:dyDescent="0.25">
      <c r="A156" s="3" t="s">
        <v>825</v>
      </c>
      <c r="B156" s="3" t="s">
        <v>3254</v>
      </c>
      <c r="C156" s="3" t="s">
        <v>3369</v>
      </c>
      <c r="D156" s="3">
        <v>1880</v>
      </c>
      <c r="E156" s="3">
        <v>1888</v>
      </c>
      <c r="F156" s="5">
        <f t="shared" si="2"/>
        <v>-4.2372881355932203E-3</v>
      </c>
      <c r="G156" s="3">
        <v>5714</v>
      </c>
      <c r="H156" s="3">
        <v>0</v>
      </c>
      <c r="I156" s="3">
        <v>0</v>
      </c>
      <c r="J156" s="3">
        <v>33687</v>
      </c>
      <c r="K156" s="3">
        <v>16831</v>
      </c>
      <c r="L156" s="3">
        <v>0</v>
      </c>
      <c r="M156" s="3">
        <v>27414</v>
      </c>
      <c r="N156" s="3">
        <v>0</v>
      </c>
      <c r="O156" s="3">
        <v>0</v>
      </c>
      <c r="P156" s="3">
        <v>174343</v>
      </c>
      <c r="Q156" s="3">
        <v>121096</v>
      </c>
      <c r="R156" s="3">
        <v>240534</v>
      </c>
      <c r="S156" s="3">
        <v>511350</v>
      </c>
      <c r="T156" s="3">
        <v>262325</v>
      </c>
      <c r="U156" s="3">
        <v>247961</v>
      </c>
      <c r="V156" s="3">
        <v>0</v>
      </c>
      <c r="W156" s="3">
        <v>0</v>
      </c>
      <c r="X156" s="3">
        <v>0</v>
      </c>
      <c r="Y156" s="3">
        <v>345947</v>
      </c>
      <c r="Z156" s="3">
        <v>362229</v>
      </c>
      <c r="AA156" s="3">
        <v>361325</v>
      </c>
    </row>
    <row r="157" spans="1:27" x14ac:dyDescent="0.25">
      <c r="A157" s="3" t="s">
        <v>938</v>
      </c>
      <c r="B157" s="3" t="s">
        <v>3254</v>
      </c>
      <c r="C157" s="3" t="s">
        <v>3370</v>
      </c>
      <c r="D157" s="3">
        <v>1292</v>
      </c>
      <c r="E157" s="3">
        <v>1307</v>
      </c>
      <c r="F157" s="5">
        <f t="shared" si="2"/>
        <v>-1.1476664116296864E-2</v>
      </c>
      <c r="G157" s="3">
        <v>0</v>
      </c>
      <c r="H157" s="3">
        <v>0</v>
      </c>
      <c r="I157" s="3">
        <v>0</v>
      </c>
      <c r="J157" s="3">
        <v>627085</v>
      </c>
      <c r="K157" s="3">
        <v>634182</v>
      </c>
      <c r="L157" s="3">
        <v>573552</v>
      </c>
      <c r="M157" s="3">
        <v>790133</v>
      </c>
      <c r="N157" s="3">
        <v>953890</v>
      </c>
      <c r="O157" s="3">
        <v>892333</v>
      </c>
      <c r="P157" s="3">
        <v>4269857</v>
      </c>
      <c r="Q157" s="3">
        <v>3426273</v>
      </c>
      <c r="R157" s="3">
        <v>4012157</v>
      </c>
      <c r="S157" s="3">
        <v>3592024</v>
      </c>
      <c r="T157" s="3">
        <v>3945585</v>
      </c>
      <c r="U157" s="3">
        <v>5517299</v>
      </c>
      <c r="V157" s="3">
        <v>1175653</v>
      </c>
      <c r="W157" s="3">
        <v>868404</v>
      </c>
      <c r="X157" s="3">
        <v>1000698</v>
      </c>
      <c r="Y157" s="3">
        <v>0</v>
      </c>
      <c r="Z157" s="3">
        <v>0</v>
      </c>
      <c r="AA157" s="3">
        <v>0</v>
      </c>
    </row>
    <row r="158" spans="1:27" x14ac:dyDescent="0.25">
      <c r="A158" s="3" t="s">
        <v>1347</v>
      </c>
      <c r="B158" s="3" t="s">
        <v>3254</v>
      </c>
      <c r="C158" s="3" t="s">
        <v>3307</v>
      </c>
      <c r="F158" s="5" t="e">
        <f t="shared" si="2"/>
        <v>#DIV/0!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152387</v>
      </c>
      <c r="Q158" s="3">
        <v>0</v>
      </c>
      <c r="R158" s="3">
        <v>140228</v>
      </c>
      <c r="S158" s="3">
        <v>137309</v>
      </c>
      <c r="T158" s="3">
        <v>118994</v>
      </c>
      <c r="U158" s="3">
        <v>130843</v>
      </c>
      <c r="V158" s="3">
        <v>0</v>
      </c>
      <c r="W158" s="3">
        <v>0</v>
      </c>
      <c r="X158" s="3">
        <v>0</v>
      </c>
      <c r="Y158" s="3">
        <v>380764</v>
      </c>
      <c r="Z158" s="3">
        <v>347327</v>
      </c>
      <c r="AA158" s="3">
        <v>0</v>
      </c>
    </row>
    <row r="159" spans="1:27" x14ac:dyDescent="0.25">
      <c r="A159" s="3" t="s">
        <v>1759</v>
      </c>
      <c r="B159" s="3" t="s">
        <v>3254</v>
      </c>
      <c r="C159" s="3" t="s">
        <v>3314</v>
      </c>
      <c r="D159" s="3">
        <v>1944</v>
      </c>
      <c r="E159" s="3">
        <v>1982</v>
      </c>
      <c r="F159" s="5">
        <f t="shared" si="2"/>
        <v>-1.9172552976791119E-2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317293307</v>
      </c>
      <c r="Q159" s="3">
        <v>0</v>
      </c>
      <c r="R159" s="3">
        <v>271766984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</row>
    <row r="160" spans="1:27" x14ac:dyDescent="0.25">
      <c r="A160" s="3" t="s">
        <v>508</v>
      </c>
      <c r="B160" s="3" t="s">
        <v>3288</v>
      </c>
      <c r="C160" s="3" t="s">
        <v>3371</v>
      </c>
      <c r="D160" s="3">
        <v>1426</v>
      </c>
      <c r="E160" s="3">
        <v>1497</v>
      </c>
      <c r="F160" s="5">
        <f t="shared" si="2"/>
        <v>-4.7428189712758854E-2</v>
      </c>
      <c r="G160" s="3">
        <v>0</v>
      </c>
      <c r="H160" s="3">
        <v>0</v>
      </c>
      <c r="I160" s="3">
        <v>0</v>
      </c>
      <c r="J160" s="3">
        <v>247942</v>
      </c>
      <c r="K160" s="3">
        <v>235373</v>
      </c>
      <c r="L160" s="3">
        <v>247625</v>
      </c>
      <c r="M160" s="3">
        <v>0</v>
      </c>
      <c r="N160" s="3">
        <v>0</v>
      </c>
      <c r="O160" s="3">
        <v>0</v>
      </c>
      <c r="P160" s="3">
        <v>1183534</v>
      </c>
      <c r="Q160" s="3">
        <v>1221023</v>
      </c>
      <c r="R160" s="3">
        <v>1265835</v>
      </c>
      <c r="S160" s="3">
        <v>0</v>
      </c>
      <c r="T160" s="3">
        <v>0</v>
      </c>
      <c r="U160" s="3">
        <v>0</v>
      </c>
      <c r="V160" s="3">
        <v>240955</v>
      </c>
      <c r="W160" s="3">
        <v>225840</v>
      </c>
      <c r="X160" s="3">
        <v>206360</v>
      </c>
      <c r="Y160" s="3">
        <v>8226328</v>
      </c>
      <c r="Z160" s="3">
        <v>7932621</v>
      </c>
      <c r="AA160" s="3">
        <v>8053428</v>
      </c>
    </row>
    <row r="161" spans="1:27" x14ac:dyDescent="0.25">
      <c r="A161" s="3" t="s">
        <v>542</v>
      </c>
      <c r="B161" s="3" t="s">
        <v>3288</v>
      </c>
      <c r="C161" s="3" t="s">
        <v>3372</v>
      </c>
      <c r="D161" s="3">
        <v>1849</v>
      </c>
      <c r="E161" s="3">
        <v>1869</v>
      </c>
      <c r="F161" s="5">
        <f t="shared" si="2"/>
        <v>-1.0700909577314071E-2</v>
      </c>
      <c r="G161" s="3">
        <v>0</v>
      </c>
      <c r="H161" s="3">
        <v>0</v>
      </c>
      <c r="I161" s="3">
        <v>0</v>
      </c>
      <c r="J161" s="3">
        <v>6147443</v>
      </c>
      <c r="K161" s="3">
        <v>6544539</v>
      </c>
      <c r="L161" s="3">
        <v>7313079</v>
      </c>
      <c r="M161" s="3">
        <v>7374063</v>
      </c>
      <c r="N161" s="3">
        <v>6595763</v>
      </c>
      <c r="O161" s="3">
        <v>6840414</v>
      </c>
      <c r="P161" s="3">
        <v>10875065</v>
      </c>
      <c r="Q161" s="3">
        <v>14117819</v>
      </c>
      <c r="R161" s="3">
        <v>17787755</v>
      </c>
      <c r="S161" s="3">
        <v>9342949</v>
      </c>
      <c r="T161" s="3">
        <v>9935325</v>
      </c>
      <c r="U161" s="3">
        <v>9878922</v>
      </c>
      <c r="V161" s="3">
        <v>10870052</v>
      </c>
      <c r="W161" s="3">
        <v>8725190</v>
      </c>
      <c r="X161" s="3">
        <v>10287032</v>
      </c>
      <c r="Y161" s="3">
        <v>7257676</v>
      </c>
      <c r="Z161" s="3">
        <v>8143931</v>
      </c>
      <c r="AA161" s="3">
        <v>8292526</v>
      </c>
    </row>
    <row r="162" spans="1:27" x14ac:dyDescent="0.25">
      <c r="A162" s="3" t="s">
        <v>583</v>
      </c>
      <c r="B162" s="3" t="s">
        <v>3288</v>
      </c>
      <c r="C162" s="3" t="s">
        <v>3373</v>
      </c>
      <c r="D162" s="3">
        <v>2656</v>
      </c>
      <c r="E162" s="3">
        <v>2616</v>
      </c>
      <c r="F162" s="5">
        <f t="shared" si="2"/>
        <v>1.5290519877675841E-2</v>
      </c>
      <c r="G162" s="3">
        <v>0</v>
      </c>
      <c r="H162" s="3">
        <v>0</v>
      </c>
      <c r="I162" s="3">
        <v>0</v>
      </c>
      <c r="J162" s="3">
        <v>251593</v>
      </c>
      <c r="K162" s="3">
        <v>350614</v>
      </c>
      <c r="L162" s="3">
        <v>277995</v>
      </c>
      <c r="M162" s="3">
        <v>282366</v>
      </c>
      <c r="N162" s="3">
        <v>333384</v>
      </c>
      <c r="O162" s="3">
        <v>304651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303288</v>
      </c>
      <c r="W162" s="3">
        <v>341893</v>
      </c>
      <c r="X162" s="3">
        <v>251194</v>
      </c>
      <c r="Y162" s="3">
        <v>0</v>
      </c>
      <c r="Z162" s="3">
        <v>0</v>
      </c>
      <c r="AA162" s="3">
        <v>0</v>
      </c>
    </row>
    <row r="163" spans="1:27" x14ac:dyDescent="0.25">
      <c r="A163" s="3" t="s">
        <v>695</v>
      </c>
      <c r="B163" s="3" t="s">
        <v>3288</v>
      </c>
      <c r="C163" s="3" t="s">
        <v>3307</v>
      </c>
      <c r="F163" s="5" t="e">
        <f t="shared" si="2"/>
        <v>#DIV/0!</v>
      </c>
      <c r="G163" s="3">
        <v>0</v>
      </c>
      <c r="H163" s="3">
        <v>0</v>
      </c>
      <c r="I163" s="3">
        <v>0</v>
      </c>
      <c r="J163" s="3">
        <v>191618</v>
      </c>
      <c r="K163" s="3">
        <v>218830</v>
      </c>
      <c r="L163" s="3">
        <v>220561</v>
      </c>
      <c r="M163" s="3">
        <v>137523</v>
      </c>
      <c r="N163" s="3">
        <v>121577</v>
      </c>
      <c r="O163" s="3">
        <v>137195</v>
      </c>
      <c r="P163" s="3">
        <v>2224443</v>
      </c>
      <c r="Q163" s="3">
        <v>1736010</v>
      </c>
      <c r="R163" s="3">
        <v>2163439</v>
      </c>
      <c r="S163" s="3">
        <v>2940019</v>
      </c>
      <c r="T163" s="3">
        <v>2354452</v>
      </c>
      <c r="U163" s="3">
        <v>2257212</v>
      </c>
      <c r="V163" s="3">
        <v>244824</v>
      </c>
      <c r="W163" s="3">
        <v>349686</v>
      </c>
      <c r="X163" s="3">
        <v>309164</v>
      </c>
      <c r="Y163" s="3">
        <v>3732804</v>
      </c>
      <c r="Z163" s="3">
        <v>5145412</v>
      </c>
      <c r="AA163" s="3">
        <v>6155780</v>
      </c>
    </row>
    <row r="164" spans="1:27" x14ac:dyDescent="0.25">
      <c r="A164" s="3" t="s">
        <v>735</v>
      </c>
      <c r="B164" s="3" t="s">
        <v>3288</v>
      </c>
      <c r="C164" s="3" t="s">
        <v>3307</v>
      </c>
      <c r="F164" s="5" t="e">
        <f t="shared" si="2"/>
        <v>#DIV/0!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130591</v>
      </c>
      <c r="N164" s="3">
        <v>158796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</row>
    <row r="165" spans="1:27" x14ac:dyDescent="0.25">
      <c r="A165" s="3" t="s">
        <v>792</v>
      </c>
      <c r="B165" s="3" t="s">
        <v>3288</v>
      </c>
      <c r="C165" s="3" t="s">
        <v>3374</v>
      </c>
      <c r="D165" s="3">
        <v>1252</v>
      </c>
      <c r="E165" s="3">
        <v>1268</v>
      </c>
      <c r="F165" s="5">
        <f t="shared" si="2"/>
        <v>-1.2618296529968454E-2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3277796</v>
      </c>
      <c r="Q165" s="3">
        <v>3844934</v>
      </c>
      <c r="R165" s="3">
        <v>4609058</v>
      </c>
      <c r="S165" s="3">
        <v>3218047</v>
      </c>
      <c r="T165" s="3">
        <v>3779363</v>
      </c>
      <c r="U165" s="3">
        <v>4364126</v>
      </c>
      <c r="V165" s="3">
        <v>182687</v>
      </c>
      <c r="W165" s="3">
        <v>229197</v>
      </c>
      <c r="X165" s="3">
        <v>448134</v>
      </c>
      <c r="Y165" s="3">
        <v>12015695</v>
      </c>
      <c r="Z165" s="3">
        <v>13492109</v>
      </c>
      <c r="AA165" s="3">
        <v>12654913</v>
      </c>
    </row>
    <row r="166" spans="1:27" x14ac:dyDescent="0.25">
      <c r="A166" s="3" t="s">
        <v>1836</v>
      </c>
      <c r="B166" s="3" t="s">
        <v>3288</v>
      </c>
      <c r="C166" s="3" t="s">
        <v>3375</v>
      </c>
      <c r="D166" s="3">
        <v>1676</v>
      </c>
      <c r="E166" s="3">
        <v>1680</v>
      </c>
      <c r="F166" s="5">
        <f t="shared" si="2"/>
        <v>-2.3809523809523812E-3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</row>
    <row r="167" spans="1:27" x14ac:dyDescent="0.25">
      <c r="A167" s="3" t="s">
        <v>2158</v>
      </c>
      <c r="B167" s="3" t="s">
        <v>3288</v>
      </c>
      <c r="C167" s="3" t="s">
        <v>3376</v>
      </c>
      <c r="D167" s="3">
        <v>1179</v>
      </c>
      <c r="E167" s="3">
        <v>1186</v>
      </c>
      <c r="F167" s="5">
        <f t="shared" si="2"/>
        <v>-5.902192242833052E-3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29865</v>
      </c>
      <c r="M167" s="3">
        <v>0</v>
      </c>
      <c r="N167" s="3">
        <v>0</v>
      </c>
      <c r="O167" s="3">
        <v>108125</v>
      </c>
      <c r="P167" s="3">
        <v>1506606</v>
      </c>
      <c r="Q167" s="3">
        <v>1686991</v>
      </c>
      <c r="R167" s="3">
        <v>1930277</v>
      </c>
      <c r="S167" s="3">
        <v>2534926</v>
      </c>
      <c r="T167" s="3">
        <v>2798960</v>
      </c>
      <c r="U167" s="3">
        <v>2967250</v>
      </c>
      <c r="V167" s="3">
        <v>0</v>
      </c>
      <c r="W167" s="3">
        <v>152066</v>
      </c>
      <c r="X167" s="3">
        <v>207992</v>
      </c>
      <c r="Y167" s="3">
        <v>5184545</v>
      </c>
      <c r="Z167" s="3">
        <v>6205859</v>
      </c>
      <c r="AA167" s="3">
        <v>6164768</v>
      </c>
    </row>
    <row r="168" spans="1:27" x14ac:dyDescent="0.25">
      <c r="A168" s="3" t="s">
        <v>2570</v>
      </c>
      <c r="B168" s="3" t="s">
        <v>3288</v>
      </c>
      <c r="C168" s="3" t="s">
        <v>3307</v>
      </c>
      <c r="F168" s="5" t="e">
        <f t="shared" si="2"/>
        <v>#DIV/0!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1523103</v>
      </c>
      <c r="N168" s="3">
        <v>1455741</v>
      </c>
      <c r="O168" s="3">
        <v>1312076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</row>
    <row r="169" spans="1:27" x14ac:dyDescent="0.25">
      <c r="A169" s="3" t="s">
        <v>157</v>
      </c>
      <c r="B169" s="3" t="s">
        <v>3286</v>
      </c>
      <c r="C169" s="3" t="s">
        <v>3307</v>
      </c>
      <c r="F169" s="5" t="e">
        <f t="shared" si="2"/>
        <v>#DIV/0!</v>
      </c>
      <c r="G169" s="3">
        <v>0</v>
      </c>
      <c r="H169" s="3">
        <v>144585</v>
      </c>
      <c r="I169" s="3">
        <v>160838</v>
      </c>
      <c r="J169" s="3">
        <v>190115</v>
      </c>
      <c r="K169" s="3">
        <v>255005</v>
      </c>
      <c r="L169" s="3">
        <v>239922</v>
      </c>
      <c r="M169" s="3">
        <v>0</v>
      </c>
      <c r="N169" s="3">
        <v>297820</v>
      </c>
      <c r="O169" s="3">
        <v>263648</v>
      </c>
      <c r="P169" s="3">
        <v>935883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279661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</row>
    <row r="170" spans="1:27" x14ac:dyDescent="0.25">
      <c r="A170" s="3" t="s">
        <v>167</v>
      </c>
      <c r="B170" s="3" t="s">
        <v>3286</v>
      </c>
      <c r="C170" s="3" t="s">
        <v>3307</v>
      </c>
      <c r="F170" s="5" t="e">
        <f t="shared" si="2"/>
        <v>#DIV/0!</v>
      </c>
      <c r="G170" s="3">
        <v>135737</v>
      </c>
      <c r="H170" s="3">
        <v>134533</v>
      </c>
      <c r="I170" s="3">
        <v>113163</v>
      </c>
      <c r="J170" s="3">
        <v>73808</v>
      </c>
      <c r="K170" s="3">
        <v>79543</v>
      </c>
      <c r="L170" s="3">
        <v>80531</v>
      </c>
      <c r="M170" s="3">
        <v>20139</v>
      </c>
      <c r="N170" s="3">
        <v>0</v>
      </c>
      <c r="O170" s="3">
        <v>0</v>
      </c>
      <c r="P170" s="3">
        <v>85639</v>
      </c>
      <c r="Q170" s="3">
        <v>87748</v>
      </c>
      <c r="R170" s="3">
        <v>56779</v>
      </c>
      <c r="S170" s="3">
        <v>92528</v>
      </c>
      <c r="T170" s="3">
        <v>71288</v>
      </c>
      <c r="U170" s="3">
        <v>0</v>
      </c>
      <c r="V170" s="3">
        <v>76342</v>
      </c>
      <c r="W170" s="3">
        <v>135521</v>
      </c>
      <c r="X170" s="3">
        <v>0</v>
      </c>
      <c r="Y170" s="3">
        <v>0</v>
      </c>
      <c r="Z170" s="3">
        <v>0</v>
      </c>
      <c r="AA170" s="3">
        <v>0</v>
      </c>
    </row>
    <row r="171" spans="1:27" x14ac:dyDescent="0.25">
      <c r="A171" s="3" t="s">
        <v>716</v>
      </c>
      <c r="B171" s="3" t="s">
        <v>3286</v>
      </c>
      <c r="C171" s="3" t="s">
        <v>3307</v>
      </c>
      <c r="F171" s="5" t="e">
        <f t="shared" si="2"/>
        <v>#DIV/0!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17829</v>
      </c>
      <c r="N171" s="3">
        <v>0</v>
      </c>
      <c r="O171" s="3">
        <v>0</v>
      </c>
      <c r="P171" s="3">
        <v>101119</v>
      </c>
      <c r="Q171" s="3">
        <v>172227</v>
      </c>
      <c r="R171" s="3">
        <v>159970</v>
      </c>
      <c r="S171" s="3">
        <v>96808</v>
      </c>
      <c r="T171" s="3">
        <v>86186</v>
      </c>
      <c r="U171" s="3">
        <v>81701</v>
      </c>
      <c r="V171" s="3">
        <v>0</v>
      </c>
      <c r="W171" s="3">
        <v>0</v>
      </c>
      <c r="X171" s="3">
        <v>6189</v>
      </c>
      <c r="Y171" s="3">
        <v>511501</v>
      </c>
      <c r="Z171" s="3">
        <v>30242</v>
      </c>
      <c r="AA171" s="3">
        <v>0</v>
      </c>
    </row>
    <row r="172" spans="1:27" x14ac:dyDescent="0.25">
      <c r="A172" s="3" t="s">
        <v>2318</v>
      </c>
      <c r="B172" s="3" t="s">
        <v>3286</v>
      </c>
      <c r="C172" s="3" t="s">
        <v>3307</v>
      </c>
      <c r="F172" s="5" t="e">
        <f t="shared" si="2"/>
        <v>#DIV/0!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54524</v>
      </c>
      <c r="U172" s="3">
        <v>39043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</row>
    <row r="173" spans="1:27" x14ac:dyDescent="0.25">
      <c r="A173" s="3" t="s">
        <v>29</v>
      </c>
      <c r="B173" s="3" t="s">
        <v>3267</v>
      </c>
      <c r="C173" s="3" t="s">
        <v>3307</v>
      </c>
      <c r="F173" s="5" t="e">
        <f t="shared" si="2"/>
        <v>#DIV/0!</v>
      </c>
      <c r="G173" s="3">
        <v>240094</v>
      </c>
      <c r="H173" s="3">
        <v>269264</v>
      </c>
      <c r="I173" s="3">
        <v>295146</v>
      </c>
      <c r="J173" s="3">
        <v>638722</v>
      </c>
      <c r="K173" s="3">
        <v>646489</v>
      </c>
      <c r="L173" s="3">
        <v>704131</v>
      </c>
      <c r="M173" s="3">
        <v>590604</v>
      </c>
      <c r="N173" s="3">
        <v>583793</v>
      </c>
      <c r="O173" s="3">
        <v>601101</v>
      </c>
      <c r="P173" s="3">
        <v>4304173</v>
      </c>
      <c r="Q173" s="3">
        <v>4731137</v>
      </c>
      <c r="R173" s="3">
        <v>4922369</v>
      </c>
      <c r="S173" s="3">
        <v>4222824</v>
      </c>
      <c r="T173" s="3">
        <v>4394561</v>
      </c>
      <c r="U173" s="3">
        <v>4201872</v>
      </c>
      <c r="V173" s="3">
        <v>1042209</v>
      </c>
      <c r="W173" s="3">
        <v>1074397</v>
      </c>
      <c r="X173" s="3">
        <v>1041695</v>
      </c>
      <c r="Y173" s="3">
        <v>6933912</v>
      </c>
      <c r="Z173" s="3">
        <v>7167096</v>
      </c>
      <c r="AA173" s="3">
        <v>6834477</v>
      </c>
    </row>
    <row r="174" spans="1:27" x14ac:dyDescent="0.25">
      <c r="A174" s="3" t="s">
        <v>50</v>
      </c>
      <c r="B174" s="3" t="s">
        <v>3267</v>
      </c>
      <c r="C174" s="3" t="s">
        <v>3377</v>
      </c>
      <c r="E174" s="3">
        <v>1348</v>
      </c>
      <c r="F174" s="5">
        <f t="shared" si="2"/>
        <v>-1</v>
      </c>
      <c r="G174" s="3">
        <v>204711</v>
      </c>
      <c r="H174" s="3">
        <v>182863</v>
      </c>
      <c r="I174" s="3">
        <v>164646</v>
      </c>
      <c r="J174" s="3">
        <v>2265614</v>
      </c>
      <c r="K174" s="3">
        <v>2208246</v>
      </c>
      <c r="L174" s="3">
        <v>2502579</v>
      </c>
      <c r="M174" s="3">
        <v>2320355</v>
      </c>
      <c r="N174" s="3">
        <v>2286137</v>
      </c>
      <c r="O174" s="3">
        <v>2414605</v>
      </c>
      <c r="P174" s="3">
        <v>692777</v>
      </c>
      <c r="Q174" s="3">
        <v>665340</v>
      </c>
      <c r="R174" s="3">
        <v>866028</v>
      </c>
      <c r="S174" s="3">
        <v>906883</v>
      </c>
      <c r="T174" s="3">
        <v>1001884</v>
      </c>
      <c r="U174" s="3">
        <v>978308</v>
      </c>
      <c r="V174" s="3">
        <v>3757262</v>
      </c>
      <c r="W174" s="3">
        <v>4027969</v>
      </c>
      <c r="X174" s="3">
        <v>3769235</v>
      </c>
      <c r="Y174" s="3">
        <v>472321</v>
      </c>
      <c r="Z174" s="3">
        <v>531689</v>
      </c>
      <c r="AA174" s="3">
        <v>762127</v>
      </c>
    </row>
    <row r="175" spans="1:27" x14ac:dyDescent="0.25">
      <c r="A175" s="3" t="s">
        <v>58</v>
      </c>
      <c r="B175" s="3" t="s">
        <v>3267</v>
      </c>
      <c r="C175" s="3" t="s">
        <v>3378</v>
      </c>
      <c r="D175" s="3">
        <v>1522</v>
      </c>
      <c r="E175" s="3">
        <v>1536</v>
      </c>
      <c r="F175" s="5">
        <f t="shared" si="2"/>
        <v>-9.1145833333333339E-3</v>
      </c>
      <c r="G175" s="3">
        <v>214803</v>
      </c>
      <c r="H175" s="3">
        <v>84360</v>
      </c>
      <c r="I175" s="3">
        <v>67869</v>
      </c>
      <c r="J175" s="3">
        <v>1038332</v>
      </c>
      <c r="K175" s="3">
        <v>1106490</v>
      </c>
      <c r="L175" s="3">
        <v>1393842</v>
      </c>
      <c r="M175" s="3">
        <v>1266025</v>
      </c>
      <c r="N175" s="3">
        <v>1207945</v>
      </c>
      <c r="O175" s="3">
        <v>1259581</v>
      </c>
      <c r="P175" s="3">
        <v>8596854</v>
      </c>
      <c r="Q175" s="3">
        <v>10641557</v>
      </c>
      <c r="R175" s="3">
        <v>13080507</v>
      </c>
      <c r="S175" s="3">
        <v>10674083</v>
      </c>
      <c r="T175" s="3">
        <v>11033587</v>
      </c>
      <c r="U175" s="3">
        <v>10033210</v>
      </c>
      <c r="V175" s="3">
        <v>2392964</v>
      </c>
      <c r="W175" s="3">
        <v>3065162</v>
      </c>
      <c r="X175" s="3">
        <v>3597411</v>
      </c>
      <c r="Y175" s="3">
        <v>41369743</v>
      </c>
      <c r="Z175" s="3">
        <v>38480570</v>
      </c>
      <c r="AA175" s="3">
        <v>39013095</v>
      </c>
    </row>
    <row r="176" spans="1:27" x14ac:dyDescent="0.25">
      <c r="A176" s="3" t="s">
        <v>409</v>
      </c>
      <c r="B176" s="3" t="s">
        <v>3267</v>
      </c>
      <c r="C176" s="3" t="s">
        <v>3307</v>
      </c>
      <c r="F176" s="5" t="e">
        <f t="shared" si="2"/>
        <v>#DIV/0!</v>
      </c>
      <c r="G176" s="3">
        <v>291081</v>
      </c>
      <c r="H176" s="3">
        <v>266906</v>
      </c>
      <c r="I176" s="3">
        <v>176050</v>
      </c>
      <c r="J176" s="3">
        <v>2344816</v>
      </c>
      <c r="K176" s="3">
        <v>2524979</v>
      </c>
      <c r="L176" s="3">
        <v>2107809</v>
      </c>
      <c r="M176" s="3">
        <v>322526</v>
      </c>
      <c r="N176" s="3">
        <v>492978</v>
      </c>
      <c r="O176" s="3">
        <v>386627</v>
      </c>
      <c r="P176" s="3">
        <v>678400</v>
      </c>
      <c r="Q176" s="3">
        <v>767257</v>
      </c>
      <c r="R176" s="3">
        <v>655937</v>
      </c>
      <c r="S176" s="3">
        <v>1768428</v>
      </c>
      <c r="T176" s="3">
        <v>1741337</v>
      </c>
      <c r="U176" s="3">
        <v>1784451</v>
      </c>
      <c r="V176" s="3">
        <v>900572</v>
      </c>
      <c r="W176" s="3">
        <v>987228</v>
      </c>
      <c r="X176" s="3">
        <v>551833</v>
      </c>
      <c r="Y176" s="3">
        <v>674326</v>
      </c>
      <c r="Z176" s="3">
        <v>763631</v>
      </c>
      <c r="AA176" s="3">
        <v>749133</v>
      </c>
    </row>
    <row r="177" spans="1:27" x14ac:dyDescent="0.25">
      <c r="A177" s="3" t="s">
        <v>600</v>
      </c>
      <c r="B177" s="3" t="s">
        <v>3267</v>
      </c>
      <c r="C177" s="3" t="s">
        <v>3307</v>
      </c>
      <c r="F177" s="5" t="e">
        <f t="shared" si="2"/>
        <v>#DIV/0!</v>
      </c>
      <c r="G177" s="3">
        <v>0</v>
      </c>
      <c r="H177" s="3">
        <v>0</v>
      </c>
      <c r="I177" s="3">
        <v>0</v>
      </c>
      <c r="J177" s="3">
        <v>471226</v>
      </c>
      <c r="K177" s="3">
        <v>644174</v>
      </c>
      <c r="L177" s="3">
        <v>473139</v>
      </c>
      <c r="M177" s="3">
        <v>1753593</v>
      </c>
      <c r="N177" s="3">
        <v>1878423</v>
      </c>
      <c r="O177" s="3">
        <v>1855627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1348769</v>
      </c>
      <c r="W177" s="3">
        <v>1558397</v>
      </c>
      <c r="X177" s="3">
        <v>1340718</v>
      </c>
      <c r="Y177" s="3">
        <v>0</v>
      </c>
      <c r="Z177" s="3">
        <v>0</v>
      </c>
      <c r="AA177" s="3">
        <v>0</v>
      </c>
    </row>
    <row r="178" spans="1:27" x14ac:dyDescent="0.25">
      <c r="A178" s="3" t="s">
        <v>606</v>
      </c>
      <c r="B178" s="3" t="s">
        <v>3267</v>
      </c>
      <c r="C178" s="3" t="s">
        <v>3307</v>
      </c>
      <c r="F178" s="5" t="e">
        <f t="shared" si="2"/>
        <v>#DIV/0!</v>
      </c>
      <c r="G178" s="3">
        <v>0</v>
      </c>
      <c r="H178" s="3">
        <v>0</v>
      </c>
      <c r="I178" s="3">
        <v>0</v>
      </c>
      <c r="J178" s="3">
        <v>268512</v>
      </c>
      <c r="K178" s="3">
        <v>325200</v>
      </c>
      <c r="L178" s="3">
        <v>523499</v>
      </c>
      <c r="M178" s="3">
        <v>733342</v>
      </c>
      <c r="N178" s="3">
        <v>907856</v>
      </c>
      <c r="O178" s="3">
        <v>794371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677557</v>
      </c>
      <c r="W178" s="3">
        <v>908184</v>
      </c>
      <c r="X178" s="3">
        <v>893534</v>
      </c>
      <c r="Y178" s="3">
        <v>0</v>
      </c>
      <c r="Z178" s="3">
        <v>0</v>
      </c>
      <c r="AA178" s="3">
        <v>0</v>
      </c>
    </row>
    <row r="179" spans="1:27" x14ac:dyDescent="0.25">
      <c r="A179" s="3" t="s">
        <v>614</v>
      </c>
      <c r="B179" s="3" t="s">
        <v>3267</v>
      </c>
      <c r="C179" s="3" t="s">
        <v>3379</v>
      </c>
      <c r="D179" s="3">
        <v>1105</v>
      </c>
      <c r="E179" s="3">
        <v>1127</v>
      </c>
      <c r="F179" s="5">
        <f t="shared" si="2"/>
        <v>-1.9520851818988466E-2</v>
      </c>
      <c r="G179" s="3">
        <v>0</v>
      </c>
      <c r="H179" s="3">
        <v>0</v>
      </c>
      <c r="I179" s="3">
        <v>0</v>
      </c>
      <c r="J179" s="3">
        <v>0</v>
      </c>
      <c r="K179" s="3">
        <v>376245</v>
      </c>
      <c r="L179" s="3">
        <v>309320</v>
      </c>
      <c r="M179" s="3">
        <v>0</v>
      </c>
      <c r="N179" s="3">
        <v>406090</v>
      </c>
      <c r="O179" s="3">
        <v>482508</v>
      </c>
      <c r="P179" s="3">
        <v>1762722</v>
      </c>
      <c r="Q179" s="3">
        <v>2869698</v>
      </c>
      <c r="R179" s="3">
        <v>2936337</v>
      </c>
      <c r="S179" s="3">
        <v>1106851</v>
      </c>
      <c r="T179" s="3">
        <v>1263960</v>
      </c>
      <c r="U179" s="3">
        <v>1670714</v>
      </c>
      <c r="V179" s="3">
        <v>401839</v>
      </c>
      <c r="W179" s="3">
        <v>497162</v>
      </c>
      <c r="X179" s="3">
        <v>640674</v>
      </c>
      <c r="Y179" s="3">
        <v>4013312</v>
      </c>
      <c r="Z179" s="3">
        <v>5059500</v>
      </c>
      <c r="AA179" s="3">
        <v>4772991</v>
      </c>
    </row>
    <row r="180" spans="1:27" x14ac:dyDescent="0.25">
      <c r="A180" s="3" t="s">
        <v>633</v>
      </c>
      <c r="B180" s="3" t="s">
        <v>3267</v>
      </c>
      <c r="C180" s="3" t="s">
        <v>3307</v>
      </c>
      <c r="F180" s="5" t="e">
        <f t="shared" si="2"/>
        <v>#DIV/0!</v>
      </c>
      <c r="G180" s="3">
        <v>0</v>
      </c>
      <c r="H180" s="3">
        <v>0</v>
      </c>
      <c r="I180" s="3">
        <v>0</v>
      </c>
      <c r="J180" s="3">
        <v>31300</v>
      </c>
      <c r="K180" s="3">
        <v>34393</v>
      </c>
      <c r="L180" s="3">
        <v>20388</v>
      </c>
      <c r="M180" s="3">
        <v>0</v>
      </c>
      <c r="N180" s="3">
        <v>0</v>
      </c>
      <c r="O180" s="3">
        <v>20626</v>
      </c>
      <c r="P180" s="3">
        <v>0</v>
      </c>
      <c r="Q180" s="3">
        <v>0</v>
      </c>
      <c r="R180" s="3">
        <v>0</v>
      </c>
      <c r="S180" s="3">
        <v>71377</v>
      </c>
      <c r="T180" s="3">
        <v>146046</v>
      </c>
      <c r="U180" s="3">
        <v>158000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</row>
    <row r="181" spans="1:27" x14ac:dyDescent="0.25">
      <c r="A181" s="3" t="s">
        <v>677</v>
      </c>
      <c r="B181" s="3" t="s">
        <v>3267</v>
      </c>
      <c r="C181" s="3" t="s">
        <v>3380</v>
      </c>
      <c r="D181" s="3">
        <v>1489</v>
      </c>
      <c r="E181" s="3">
        <v>1486</v>
      </c>
      <c r="F181" s="5">
        <f t="shared" si="2"/>
        <v>2.018842530282638E-3</v>
      </c>
      <c r="G181" s="3">
        <v>0</v>
      </c>
      <c r="H181" s="3">
        <v>0</v>
      </c>
      <c r="I181" s="3">
        <v>0</v>
      </c>
      <c r="J181">
        <v>6409</v>
      </c>
      <c r="K181">
        <v>5973</v>
      </c>
      <c r="L181">
        <v>7126</v>
      </c>
      <c r="M181">
        <v>53947</v>
      </c>
      <c r="N181">
        <v>56236</v>
      </c>
      <c r="O181">
        <v>52225</v>
      </c>
      <c r="P181">
        <v>36690</v>
      </c>
      <c r="Q181">
        <v>38855</v>
      </c>
      <c r="R181">
        <v>37023</v>
      </c>
      <c r="S181">
        <v>57463</v>
      </c>
      <c r="T181">
        <v>54302</v>
      </c>
      <c r="U181">
        <v>53669</v>
      </c>
      <c r="V181">
        <v>24873</v>
      </c>
      <c r="W181">
        <v>24088</v>
      </c>
      <c r="X181">
        <v>22631</v>
      </c>
      <c r="Y181">
        <v>86448</v>
      </c>
      <c r="Z181">
        <v>88718</v>
      </c>
      <c r="AA181">
        <v>78934</v>
      </c>
    </row>
    <row r="182" spans="1:27" x14ac:dyDescent="0.25">
      <c r="A182" s="3" t="s">
        <v>850</v>
      </c>
      <c r="B182" s="3" t="s">
        <v>3267</v>
      </c>
      <c r="C182" s="3" t="s">
        <v>3307</v>
      </c>
      <c r="F182" s="5" t="e">
        <f t="shared" si="2"/>
        <v>#DIV/0!</v>
      </c>
      <c r="G182" s="3">
        <v>0</v>
      </c>
      <c r="H182" s="3">
        <v>0</v>
      </c>
      <c r="I182" s="3">
        <v>0</v>
      </c>
      <c r="J182" s="3">
        <v>0</v>
      </c>
      <c r="K182" s="3">
        <v>7611</v>
      </c>
      <c r="L182" s="3">
        <v>0</v>
      </c>
      <c r="M182" s="3">
        <v>0</v>
      </c>
      <c r="N182" s="3">
        <v>5639</v>
      </c>
      <c r="O182" s="3">
        <v>3855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</row>
    <row r="183" spans="1:27" x14ac:dyDescent="0.25">
      <c r="A183" s="3" t="s">
        <v>862</v>
      </c>
      <c r="B183" s="3" t="s">
        <v>3267</v>
      </c>
      <c r="C183" s="3" t="s">
        <v>3381</v>
      </c>
      <c r="D183" s="3">
        <v>3115</v>
      </c>
      <c r="E183" s="3">
        <v>3113</v>
      </c>
      <c r="F183" s="5">
        <f t="shared" si="2"/>
        <v>6.4246707356247997E-4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2">
        <v>239025</v>
      </c>
      <c r="N183" s="2">
        <v>267331</v>
      </c>
      <c r="O183" s="2">
        <v>232787</v>
      </c>
      <c r="P183">
        <v>103259</v>
      </c>
      <c r="Q183">
        <v>141094</v>
      </c>
      <c r="R183">
        <v>137121</v>
      </c>
      <c r="S183">
        <v>291801</v>
      </c>
      <c r="T183">
        <v>382930</v>
      </c>
      <c r="U183">
        <v>301949</v>
      </c>
      <c r="V183" s="2">
        <v>221546</v>
      </c>
      <c r="W183" s="2">
        <v>276241</v>
      </c>
      <c r="X183" s="2">
        <v>162086</v>
      </c>
      <c r="Y183" s="3">
        <v>1036856</v>
      </c>
      <c r="Z183" s="3">
        <v>1197363</v>
      </c>
      <c r="AA183" s="3">
        <v>1022950</v>
      </c>
    </row>
    <row r="184" spans="1:27" x14ac:dyDescent="0.25">
      <c r="A184" s="3" t="s">
        <v>1137</v>
      </c>
      <c r="B184" s="3" t="s">
        <v>3267</v>
      </c>
      <c r="C184" s="3" t="s">
        <v>3307</v>
      </c>
      <c r="F184" s="5" t="e">
        <f t="shared" si="2"/>
        <v>#DIV/0!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13681</v>
      </c>
      <c r="N184" s="3">
        <v>0</v>
      </c>
      <c r="O184" s="3">
        <v>0</v>
      </c>
      <c r="P184" s="3">
        <v>63246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</row>
    <row r="185" spans="1:27" x14ac:dyDescent="0.25">
      <c r="A185" s="3" t="s">
        <v>1526</v>
      </c>
      <c r="B185" s="3" t="s">
        <v>3267</v>
      </c>
      <c r="C185" s="3" t="s">
        <v>3382</v>
      </c>
      <c r="D185" s="3">
        <v>1768</v>
      </c>
      <c r="E185" s="3">
        <v>1789</v>
      </c>
      <c r="F185" s="5">
        <f t="shared" si="2"/>
        <v>-1.1738401341531582E-2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660112</v>
      </c>
      <c r="V185" s="3">
        <v>0</v>
      </c>
      <c r="W185" s="3">
        <v>0</v>
      </c>
      <c r="X185" s="3">
        <v>0</v>
      </c>
      <c r="Y185" s="3">
        <v>0</v>
      </c>
      <c r="Z185" s="3">
        <v>2486127</v>
      </c>
      <c r="AA185" s="3">
        <v>2225064</v>
      </c>
    </row>
    <row r="186" spans="1:27" x14ac:dyDescent="0.25">
      <c r="A186" s="3" t="s">
        <v>2570</v>
      </c>
      <c r="B186" s="3" t="s">
        <v>3267</v>
      </c>
      <c r="C186" s="3" t="s">
        <v>3307</v>
      </c>
      <c r="F186" s="5" t="e">
        <f t="shared" si="2"/>
        <v>#DIV/0!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1523103</v>
      </c>
      <c r="N186" s="3">
        <v>1455741</v>
      </c>
      <c r="O186" s="3">
        <v>1312076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</row>
    <row r="187" spans="1:27" x14ac:dyDescent="0.25">
      <c r="A187" s="3" t="s">
        <v>19</v>
      </c>
      <c r="B187" s="3" t="s">
        <v>3259</v>
      </c>
      <c r="C187" s="3" t="s">
        <v>3383</v>
      </c>
      <c r="D187" s="3">
        <v>1081</v>
      </c>
      <c r="E187" s="3">
        <v>1084</v>
      </c>
      <c r="F187" s="5">
        <f t="shared" si="2"/>
        <v>-2.7675276752767526E-3</v>
      </c>
      <c r="G187" s="3">
        <v>32707</v>
      </c>
      <c r="H187" s="3">
        <v>25164</v>
      </c>
      <c r="I187" s="3">
        <v>12778</v>
      </c>
      <c r="J187" s="3">
        <v>243677</v>
      </c>
      <c r="K187" s="3">
        <v>253754</v>
      </c>
      <c r="L187" s="3">
        <v>246028</v>
      </c>
      <c r="M187" s="3">
        <v>199912</v>
      </c>
      <c r="N187" s="3">
        <v>184502</v>
      </c>
      <c r="O187" s="3">
        <v>182972</v>
      </c>
      <c r="P187" s="3">
        <v>935014</v>
      </c>
      <c r="Q187" s="3">
        <v>1210860</v>
      </c>
      <c r="R187" s="3">
        <v>1311337</v>
      </c>
      <c r="S187" s="3">
        <v>2068907</v>
      </c>
      <c r="T187" s="3">
        <v>1429584</v>
      </c>
      <c r="U187" s="3">
        <v>1382890</v>
      </c>
      <c r="V187" s="3">
        <v>230049</v>
      </c>
      <c r="W187" s="3">
        <v>231349</v>
      </c>
      <c r="X187" s="3">
        <v>257817</v>
      </c>
      <c r="Y187" s="3">
        <v>2109028</v>
      </c>
      <c r="Z187" s="3">
        <v>1684327</v>
      </c>
      <c r="AA187" s="3">
        <v>1604356</v>
      </c>
    </row>
    <row r="188" spans="1:27" x14ac:dyDescent="0.25">
      <c r="A188" s="3" t="s">
        <v>497</v>
      </c>
      <c r="B188" s="3" t="s">
        <v>3259</v>
      </c>
      <c r="C188" s="3" t="s">
        <v>3307</v>
      </c>
      <c r="F188" s="5" t="e">
        <f t="shared" si="2"/>
        <v>#DIV/0!</v>
      </c>
      <c r="G188" s="3">
        <v>0</v>
      </c>
      <c r="H188" s="3">
        <v>0</v>
      </c>
      <c r="I188" s="3">
        <v>0</v>
      </c>
      <c r="J188" s="3">
        <v>76398</v>
      </c>
      <c r="K188" s="3">
        <v>24874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</row>
    <row r="189" spans="1:27" x14ac:dyDescent="0.25">
      <c r="A189" s="3" t="s">
        <v>757</v>
      </c>
      <c r="B189" s="3" t="s">
        <v>3259</v>
      </c>
      <c r="C189" s="3" t="s">
        <v>3307</v>
      </c>
      <c r="F189" s="5" t="e">
        <f t="shared" si="2"/>
        <v>#DIV/0!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1031708</v>
      </c>
      <c r="O189" s="3">
        <v>1215109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891324</v>
      </c>
      <c r="W189" s="3">
        <v>1164514</v>
      </c>
      <c r="X189" s="3">
        <v>1254195</v>
      </c>
      <c r="Y189" s="3">
        <v>0</v>
      </c>
      <c r="Z189" s="3">
        <v>0</v>
      </c>
      <c r="AA189" s="3">
        <v>0</v>
      </c>
    </row>
    <row r="190" spans="1:27" x14ac:dyDescent="0.25">
      <c r="A190" s="3" t="s">
        <v>803</v>
      </c>
      <c r="B190" s="3" t="s">
        <v>3259</v>
      </c>
      <c r="C190" s="3" t="s">
        <v>3307</v>
      </c>
      <c r="F190" s="5" t="e">
        <f t="shared" si="2"/>
        <v>#DIV/0!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96328</v>
      </c>
      <c r="O190" s="3">
        <v>0</v>
      </c>
      <c r="P190" s="3">
        <v>1706339</v>
      </c>
      <c r="Q190" s="3">
        <v>1663287</v>
      </c>
      <c r="R190" s="3">
        <v>1494871</v>
      </c>
      <c r="S190" s="3">
        <v>1608270</v>
      </c>
      <c r="T190" s="3">
        <v>1492471</v>
      </c>
      <c r="U190" s="3">
        <v>1394676</v>
      </c>
      <c r="V190" s="3">
        <v>0</v>
      </c>
      <c r="W190" s="3">
        <v>122603</v>
      </c>
      <c r="X190" s="3">
        <v>0</v>
      </c>
      <c r="Y190" s="3">
        <v>3262729</v>
      </c>
      <c r="Z190" s="3">
        <v>2875231</v>
      </c>
      <c r="AA190" s="3">
        <v>1788242</v>
      </c>
    </row>
    <row r="191" spans="1:27" x14ac:dyDescent="0.25">
      <c r="A191" s="3" t="s">
        <v>841</v>
      </c>
      <c r="B191" s="3" t="s">
        <v>3259</v>
      </c>
      <c r="C191" s="3" t="s">
        <v>3307</v>
      </c>
      <c r="F191" s="5" t="e">
        <f t="shared" si="2"/>
        <v>#DIV/0!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11831</v>
      </c>
      <c r="N191" s="3">
        <v>19592</v>
      </c>
      <c r="O191" s="3">
        <v>13164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25017</v>
      </c>
      <c r="V191" s="3">
        <v>26800</v>
      </c>
      <c r="W191" s="3">
        <v>24143</v>
      </c>
      <c r="X191" s="3">
        <v>40595</v>
      </c>
      <c r="Y191" s="3">
        <v>63238</v>
      </c>
      <c r="Z191" s="3">
        <v>89098</v>
      </c>
      <c r="AA191" s="3">
        <v>113935</v>
      </c>
    </row>
    <row r="192" spans="1:27" x14ac:dyDescent="0.25">
      <c r="A192" s="3" t="s">
        <v>1250</v>
      </c>
      <c r="B192" s="3" t="s">
        <v>3259</v>
      </c>
      <c r="C192" s="3" t="s">
        <v>3384</v>
      </c>
      <c r="D192" s="3">
        <v>1670</v>
      </c>
      <c r="E192" s="3">
        <v>1687</v>
      </c>
      <c r="F192" s="5">
        <f t="shared" si="2"/>
        <v>-1.0077059869590991E-2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2524548</v>
      </c>
      <c r="Q192" s="3">
        <v>2240784</v>
      </c>
      <c r="R192" s="3">
        <v>1436519</v>
      </c>
      <c r="S192" s="3">
        <v>2399312</v>
      </c>
      <c r="T192" s="3">
        <v>2402043</v>
      </c>
      <c r="U192" s="3">
        <v>2195555</v>
      </c>
      <c r="V192" s="3">
        <v>0</v>
      </c>
      <c r="W192" s="3">
        <v>0</v>
      </c>
      <c r="X192" s="3">
        <v>0</v>
      </c>
      <c r="Y192" s="3">
        <v>5369067</v>
      </c>
      <c r="Z192" s="3">
        <v>4005086</v>
      </c>
      <c r="AA192" s="3">
        <v>3100526</v>
      </c>
    </row>
    <row r="193" spans="1:27" x14ac:dyDescent="0.25">
      <c r="A193" s="3" t="s">
        <v>1746</v>
      </c>
      <c r="B193" s="3" t="s">
        <v>3259</v>
      </c>
      <c r="C193" s="3" t="s">
        <v>3385</v>
      </c>
      <c r="D193" s="3">
        <v>1815</v>
      </c>
      <c r="E193" s="3">
        <v>1840</v>
      </c>
      <c r="F193" s="5">
        <f t="shared" si="2"/>
        <v>-1.358695652173913E-2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</row>
    <row r="194" spans="1:27" x14ac:dyDescent="0.25">
      <c r="A194" s="3" t="s">
        <v>1916</v>
      </c>
      <c r="B194" s="3" t="s">
        <v>3259</v>
      </c>
      <c r="C194" s="3" t="s">
        <v>3307</v>
      </c>
      <c r="F194" s="5" t="e">
        <f t="shared" si="2"/>
        <v>#DIV/0!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221929</v>
      </c>
      <c r="Q194" s="3">
        <v>318205</v>
      </c>
      <c r="R194" s="3">
        <v>237279</v>
      </c>
      <c r="S194" s="3">
        <v>192499</v>
      </c>
      <c r="T194" s="3">
        <v>175781</v>
      </c>
      <c r="U194" s="3">
        <v>217088</v>
      </c>
      <c r="V194" s="3">
        <v>0</v>
      </c>
      <c r="W194" s="3">
        <v>0</v>
      </c>
      <c r="X194" s="3">
        <v>0</v>
      </c>
      <c r="Y194" s="3">
        <v>527141</v>
      </c>
      <c r="Z194" s="3">
        <v>633167</v>
      </c>
      <c r="AA194" s="3">
        <v>522275</v>
      </c>
    </row>
    <row r="195" spans="1:27" x14ac:dyDescent="0.25">
      <c r="A195" s="3" t="s">
        <v>1184</v>
      </c>
      <c r="B195" s="3" t="s">
        <v>3257</v>
      </c>
      <c r="C195" s="3" t="s">
        <v>3386</v>
      </c>
      <c r="D195" s="3">
        <v>1148</v>
      </c>
      <c r="E195" s="3">
        <v>1168</v>
      </c>
      <c r="F195" s="5">
        <f t="shared" si="2"/>
        <v>-1.7123287671232876E-2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84602</v>
      </c>
      <c r="Q195" s="3">
        <v>73065</v>
      </c>
      <c r="R195" s="3">
        <v>0</v>
      </c>
      <c r="S195" s="3">
        <v>117044</v>
      </c>
      <c r="T195" s="3">
        <v>117512</v>
      </c>
      <c r="U195" s="3">
        <v>119601</v>
      </c>
      <c r="V195" s="3">
        <v>0</v>
      </c>
      <c r="W195" s="3">
        <v>0</v>
      </c>
      <c r="X195" s="3">
        <v>0</v>
      </c>
      <c r="Y195" s="3">
        <v>179156</v>
      </c>
      <c r="Z195" s="3">
        <v>198797</v>
      </c>
      <c r="AA195" s="3">
        <v>134175</v>
      </c>
    </row>
    <row r="196" spans="1:27" x14ac:dyDescent="0.25">
      <c r="A196" s="3" t="s">
        <v>1271</v>
      </c>
      <c r="B196" s="3" t="s">
        <v>3257</v>
      </c>
      <c r="C196" s="3" t="s">
        <v>3307</v>
      </c>
      <c r="F196" s="5" t="e">
        <f t="shared" ref="F196:F220" si="3">(D196-E196)/E196</f>
        <v>#DIV/0!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646722</v>
      </c>
      <c r="Q196" s="3">
        <v>877757</v>
      </c>
      <c r="R196" s="3">
        <v>749682</v>
      </c>
      <c r="S196" s="3">
        <v>1240232</v>
      </c>
      <c r="T196" s="3">
        <v>1092461</v>
      </c>
      <c r="U196" s="3">
        <v>928982</v>
      </c>
      <c r="V196" s="3">
        <v>0</v>
      </c>
      <c r="W196" s="3">
        <v>0</v>
      </c>
      <c r="X196" s="3">
        <v>0</v>
      </c>
      <c r="Y196" s="3">
        <v>1747077</v>
      </c>
      <c r="Z196" s="3">
        <v>1513357</v>
      </c>
      <c r="AA196" s="3">
        <v>1394918</v>
      </c>
    </row>
    <row r="197" spans="1:27" x14ac:dyDescent="0.25">
      <c r="A197" s="3" t="s">
        <v>1344</v>
      </c>
      <c r="B197" s="3" t="s">
        <v>3257</v>
      </c>
      <c r="C197" s="3" t="s">
        <v>3307</v>
      </c>
      <c r="F197" s="5" t="e">
        <f t="shared" si="3"/>
        <v>#DIV/0!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301404</v>
      </c>
      <c r="Q197" s="3">
        <v>276608</v>
      </c>
      <c r="R197" s="3">
        <v>168249</v>
      </c>
      <c r="S197" s="3">
        <v>196103</v>
      </c>
      <c r="T197" s="3">
        <v>0</v>
      </c>
      <c r="U197" s="3">
        <v>224928</v>
      </c>
      <c r="V197" s="3">
        <v>0</v>
      </c>
      <c r="W197" s="3">
        <v>0</v>
      </c>
      <c r="X197" s="3">
        <v>0</v>
      </c>
      <c r="Y197" s="3">
        <v>647751</v>
      </c>
      <c r="Z197" s="3">
        <v>614481</v>
      </c>
      <c r="AA197" s="3">
        <v>413538</v>
      </c>
    </row>
    <row r="198" spans="1:27" x14ac:dyDescent="0.25">
      <c r="A198" s="3" t="s">
        <v>1411</v>
      </c>
      <c r="B198" s="3" t="s">
        <v>3257</v>
      </c>
      <c r="C198" s="3" t="s">
        <v>3307</v>
      </c>
      <c r="F198" s="5" t="e">
        <f t="shared" si="3"/>
        <v>#DIV/0!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90494</v>
      </c>
      <c r="S198" s="3">
        <v>0</v>
      </c>
      <c r="T198" s="3">
        <v>69424</v>
      </c>
      <c r="U198" s="3">
        <v>76945</v>
      </c>
      <c r="V198" s="3">
        <v>0</v>
      </c>
      <c r="W198" s="3">
        <v>0</v>
      </c>
      <c r="X198" s="3">
        <v>0</v>
      </c>
      <c r="Y198" s="3">
        <v>180838</v>
      </c>
      <c r="Z198" s="3">
        <v>236106</v>
      </c>
      <c r="AA198" s="3">
        <v>0</v>
      </c>
    </row>
    <row r="199" spans="1:27" x14ac:dyDescent="0.25">
      <c r="A199" s="3" t="s">
        <v>1514</v>
      </c>
      <c r="B199" s="3" t="s">
        <v>3257</v>
      </c>
      <c r="C199" s="3" t="s">
        <v>3307</v>
      </c>
      <c r="F199" s="5" t="e">
        <f t="shared" si="3"/>
        <v>#DIV/0!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32960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</row>
    <row r="200" spans="1:27" x14ac:dyDescent="0.25">
      <c r="A200" s="3" t="s">
        <v>2495</v>
      </c>
      <c r="B200" s="3" t="s">
        <v>3257</v>
      </c>
      <c r="C200" s="3" t="s">
        <v>3307</v>
      </c>
      <c r="F200" s="5" t="e">
        <f t="shared" si="3"/>
        <v>#DIV/0!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26733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5436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</row>
    <row r="201" spans="1:27" x14ac:dyDescent="0.25">
      <c r="A201" s="3" t="s">
        <v>82</v>
      </c>
      <c r="B201" s="3" t="s">
        <v>3278</v>
      </c>
      <c r="C201" s="3" t="s">
        <v>3387</v>
      </c>
      <c r="D201" s="3">
        <v>2050</v>
      </c>
      <c r="E201" s="3">
        <v>2049</v>
      </c>
      <c r="F201" s="5">
        <f t="shared" si="3"/>
        <v>4.880429477794046E-4</v>
      </c>
      <c r="G201" s="3">
        <v>5058613</v>
      </c>
      <c r="H201" s="3">
        <v>4264124</v>
      </c>
      <c r="I201" s="3">
        <v>4237473</v>
      </c>
      <c r="J201" s="3">
        <v>12816949</v>
      </c>
      <c r="K201" s="3">
        <v>12704895</v>
      </c>
      <c r="L201" s="3">
        <v>14885765</v>
      </c>
      <c r="M201" s="3">
        <v>19274052</v>
      </c>
      <c r="N201" s="3">
        <v>19505022</v>
      </c>
      <c r="O201" s="3">
        <v>19145780</v>
      </c>
      <c r="P201" s="3">
        <v>6190784</v>
      </c>
      <c r="Q201" s="3">
        <v>6389972</v>
      </c>
      <c r="R201" s="3">
        <v>6397626</v>
      </c>
      <c r="S201" s="3">
        <v>7710137</v>
      </c>
      <c r="T201" s="3">
        <v>7428842</v>
      </c>
      <c r="U201" s="3">
        <v>7408742</v>
      </c>
      <c r="V201" s="3">
        <v>12109480</v>
      </c>
      <c r="W201" s="3">
        <v>14051549</v>
      </c>
      <c r="X201" s="3">
        <v>14826252</v>
      </c>
      <c r="Y201" s="3">
        <v>5325119</v>
      </c>
      <c r="Z201" s="3">
        <v>5675379</v>
      </c>
      <c r="AA201" s="3">
        <v>5635555</v>
      </c>
    </row>
    <row r="202" spans="1:27" x14ac:dyDescent="0.25">
      <c r="A202" s="3" t="s">
        <v>259</v>
      </c>
      <c r="B202" s="3" t="s">
        <v>3278</v>
      </c>
      <c r="C202" s="3" t="s">
        <v>3388</v>
      </c>
      <c r="D202" s="3">
        <v>1344</v>
      </c>
      <c r="E202" s="3">
        <v>1343</v>
      </c>
      <c r="F202" s="5">
        <f t="shared" si="3"/>
        <v>7.4460163812360388E-4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237934</v>
      </c>
      <c r="Q202" s="3">
        <v>226906</v>
      </c>
      <c r="R202" s="3">
        <v>288271</v>
      </c>
      <c r="S202" s="3">
        <v>471528</v>
      </c>
      <c r="T202" s="3">
        <v>401053</v>
      </c>
      <c r="U202" s="3">
        <v>421701</v>
      </c>
      <c r="V202" s="3">
        <v>0</v>
      </c>
      <c r="W202" s="3">
        <v>70978</v>
      </c>
      <c r="X202" s="3">
        <v>0</v>
      </c>
      <c r="Y202" s="3">
        <v>1081849</v>
      </c>
      <c r="Z202" s="3">
        <v>1047643</v>
      </c>
      <c r="AA202" s="3">
        <v>1063483</v>
      </c>
    </row>
    <row r="203" spans="1:27" x14ac:dyDescent="0.25">
      <c r="A203" s="3" t="s">
        <v>696</v>
      </c>
      <c r="B203" s="3" t="s">
        <v>3278</v>
      </c>
      <c r="C203" s="3" t="s">
        <v>3389</v>
      </c>
      <c r="D203" s="3">
        <v>1798</v>
      </c>
      <c r="E203" s="3">
        <v>1838</v>
      </c>
      <c r="F203" s="5">
        <f t="shared" si="3"/>
        <v>-2.176278563656148E-2</v>
      </c>
      <c r="G203" s="3">
        <v>0</v>
      </c>
      <c r="H203" s="3">
        <v>0</v>
      </c>
      <c r="I203" s="3">
        <v>0</v>
      </c>
      <c r="J203" s="3">
        <v>340683</v>
      </c>
      <c r="K203" s="3">
        <v>266205</v>
      </c>
      <c r="L203" s="3">
        <v>537905</v>
      </c>
      <c r="M203" s="3">
        <v>220047</v>
      </c>
      <c r="N203" s="3">
        <v>372560</v>
      </c>
      <c r="O203" s="3">
        <v>320840</v>
      </c>
      <c r="P203" s="3">
        <v>5424501</v>
      </c>
      <c r="Q203" s="3">
        <v>6747133</v>
      </c>
      <c r="R203" s="3">
        <v>8774608</v>
      </c>
      <c r="S203" s="3">
        <v>15515005</v>
      </c>
      <c r="T203" s="3">
        <v>11254299</v>
      </c>
      <c r="U203" s="3">
        <v>12293039</v>
      </c>
      <c r="V203" s="3">
        <v>501398</v>
      </c>
      <c r="W203" s="3">
        <v>1120314</v>
      </c>
      <c r="X203" s="3">
        <v>704482</v>
      </c>
      <c r="Y203" s="3">
        <v>28867151</v>
      </c>
      <c r="Z203" s="3">
        <v>30227987</v>
      </c>
      <c r="AA203" s="3">
        <v>22518266</v>
      </c>
    </row>
    <row r="204" spans="1:27" x14ac:dyDescent="0.25">
      <c r="A204" s="3" t="s">
        <v>588</v>
      </c>
      <c r="B204" s="3" t="s">
        <v>3272</v>
      </c>
      <c r="C204" s="3" t="s">
        <v>3390</v>
      </c>
      <c r="D204" s="3">
        <v>2715</v>
      </c>
      <c r="E204" s="3">
        <v>2816</v>
      </c>
      <c r="F204" s="5">
        <f t="shared" si="3"/>
        <v>-3.5866477272727272E-2</v>
      </c>
      <c r="G204" s="3">
        <v>0</v>
      </c>
      <c r="H204" s="3">
        <v>0</v>
      </c>
      <c r="I204" s="3">
        <v>0</v>
      </c>
      <c r="J204" s="3">
        <v>1798667</v>
      </c>
      <c r="K204" s="3">
        <v>1887895</v>
      </c>
      <c r="L204" s="3">
        <v>1767760</v>
      </c>
      <c r="M204" s="3">
        <v>8904806</v>
      </c>
      <c r="N204" s="3">
        <v>9217759</v>
      </c>
      <c r="O204" s="3">
        <v>8268312</v>
      </c>
      <c r="P204" s="3">
        <v>26017066</v>
      </c>
      <c r="Q204" s="3">
        <v>27872909</v>
      </c>
      <c r="R204" s="3">
        <v>24642723</v>
      </c>
      <c r="S204" s="3">
        <v>110028348</v>
      </c>
      <c r="T204" s="3">
        <v>106916222</v>
      </c>
      <c r="U204" s="3">
        <v>106900429</v>
      </c>
      <c r="V204" s="3">
        <v>2785529</v>
      </c>
      <c r="W204" s="3">
        <v>3188951</v>
      </c>
      <c r="X204" s="3">
        <v>3084255</v>
      </c>
      <c r="Y204" s="3">
        <v>5117757</v>
      </c>
      <c r="Z204" s="3">
        <v>6896766</v>
      </c>
      <c r="AA204" s="3">
        <v>7386802</v>
      </c>
    </row>
    <row r="205" spans="1:27" x14ac:dyDescent="0.25">
      <c r="A205" s="3" t="s">
        <v>784</v>
      </c>
      <c r="B205" s="3" t="s">
        <v>3272</v>
      </c>
      <c r="C205" s="3" t="s">
        <v>3391</v>
      </c>
      <c r="D205" s="3">
        <v>1095</v>
      </c>
      <c r="E205" s="3">
        <v>1112</v>
      </c>
      <c r="F205" s="5">
        <f t="shared" si="3"/>
        <v>-1.5287769784172662E-2</v>
      </c>
      <c r="G205" s="3">
        <v>0</v>
      </c>
      <c r="H205" s="3">
        <v>0</v>
      </c>
      <c r="I205" s="3">
        <v>0</v>
      </c>
      <c r="J205" s="3">
        <v>1240113</v>
      </c>
      <c r="K205" s="3">
        <v>1348705</v>
      </c>
      <c r="L205" s="3">
        <v>1344492</v>
      </c>
      <c r="M205" s="3">
        <v>1120152</v>
      </c>
      <c r="N205" s="3">
        <v>1140764</v>
      </c>
      <c r="O205" s="3">
        <v>1214784</v>
      </c>
      <c r="P205" s="3">
        <v>9849222</v>
      </c>
      <c r="Q205" s="3">
        <v>10052331</v>
      </c>
      <c r="R205" s="3">
        <v>8534728</v>
      </c>
      <c r="S205" s="3">
        <v>10201958</v>
      </c>
      <c r="T205" s="3">
        <v>9882864</v>
      </c>
      <c r="U205" s="3">
        <v>8748959</v>
      </c>
      <c r="V205" s="3">
        <v>1246624</v>
      </c>
      <c r="W205" s="3">
        <v>882454</v>
      </c>
      <c r="X205" s="3">
        <v>52424</v>
      </c>
      <c r="Y205" s="3">
        <v>12466239</v>
      </c>
      <c r="Z205" s="3">
        <v>11518692</v>
      </c>
      <c r="AA205" s="3">
        <v>8081377</v>
      </c>
    </row>
    <row r="206" spans="1:27" x14ac:dyDescent="0.25">
      <c r="A206" s="3" t="s">
        <v>1853</v>
      </c>
      <c r="B206" s="3" t="s">
        <v>3272</v>
      </c>
      <c r="C206" s="3" t="s">
        <v>3392</v>
      </c>
      <c r="D206" s="3">
        <v>1827</v>
      </c>
      <c r="E206" s="3">
        <v>1880</v>
      </c>
      <c r="F206" s="5">
        <f t="shared" si="3"/>
        <v>-2.8191489361702127E-2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99698</v>
      </c>
      <c r="AA206" s="3">
        <v>0</v>
      </c>
    </row>
    <row r="207" spans="1:27" x14ac:dyDescent="0.25">
      <c r="A207" s="3" t="s">
        <v>533</v>
      </c>
      <c r="B207" s="3" t="s">
        <v>3287</v>
      </c>
      <c r="C207" s="3" t="s">
        <v>3393</v>
      </c>
      <c r="D207" s="3">
        <v>1762</v>
      </c>
      <c r="E207" s="3">
        <v>1761</v>
      </c>
      <c r="F207" s="5">
        <f t="shared" si="3"/>
        <v>5.6785917092561046E-4</v>
      </c>
      <c r="G207" s="3">
        <v>0</v>
      </c>
      <c r="H207" s="3">
        <v>0</v>
      </c>
      <c r="I207" s="3">
        <v>0</v>
      </c>
      <c r="J207" s="3">
        <v>1570802</v>
      </c>
      <c r="K207" s="3">
        <v>1504051</v>
      </c>
      <c r="L207" s="3">
        <v>1495597</v>
      </c>
      <c r="M207" s="3">
        <v>1441349</v>
      </c>
      <c r="N207" s="3">
        <v>1467733</v>
      </c>
      <c r="O207" s="3">
        <v>1523332</v>
      </c>
      <c r="P207" s="3">
        <v>19324900</v>
      </c>
      <c r="Q207" s="3">
        <v>20194556</v>
      </c>
      <c r="R207" s="3">
        <v>20237283</v>
      </c>
      <c r="S207" s="3">
        <v>26236157</v>
      </c>
      <c r="T207" s="3">
        <v>25561108</v>
      </c>
      <c r="U207" s="3">
        <v>25100220</v>
      </c>
      <c r="V207" s="3">
        <v>1517631</v>
      </c>
      <c r="W207" s="3">
        <v>1472841</v>
      </c>
      <c r="X207" s="3">
        <v>1695407</v>
      </c>
      <c r="Y207" s="3">
        <v>31748753</v>
      </c>
      <c r="Z207" s="3">
        <v>33657065</v>
      </c>
      <c r="AA207" s="3">
        <v>33923500</v>
      </c>
    </row>
    <row r="208" spans="1:27" x14ac:dyDescent="0.25">
      <c r="A208" s="3" t="s">
        <v>2051</v>
      </c>
      <c r="B208" s="3" t="s">
        <v>3287</v>
      </c>
      <c r="C208" s="3" t="s">
        <v>3307</v>
      </c>
      <c r="F208" s="5" t="e">
        <f t="shared" si="3"/>
        <v>#DIV/0!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980861</v>
      </c>
      <c r="Z208" s="3">
        <v>932637</v>
      </c>
      <c r="AA208" s="3">
        <v>678523</v>
      </c>
    </row>
    <row r="209" spans="1:27" x14ac:dyDescent="0.25">
      <c r="A209" s="3" t="s">
        <v>449</v>
      </c>
      <c r="B209" s="3" t="s">
        <v>3285</v>
      </c>
      <c r="C209" s="3" t="s">
        <v>3394</v>
      </c>
      <c r="D209" s="3">
        <v>1094</v>
      </c>
      <c r="E209" s="3">
        <v>1096</v>
      </c>
      <c r="F209" s="5">
        <f t="shared" si="3"/>
        <v>-1.8248175182481751E-3</v>
      </c>
      <c r="G209" s="3">
        <v>0</v>
      </c>
      <c r="H209" s="3">
        <v>0</v>
      </c>
      <c r="I209" s="3">
        <v>0</v>
      </c>
      <c r="J209" s="3">
        <v>141639</v>
      </c>
      <c r="K209" s="3">
        <v>168641</v>
      </c>
      <c r="L209" s="3">
        <v>176014</v>
      </c>
      <c r="M209" s="3">
        <v>251385</v>
      </c>
      <c r="N209" s="3">
        <v>278162</v>
      </c>
      <c r="O209" s="3">
        <v>316106</v>
      </c>
      <c r="P209" s="3">
        <v>2576597</v>
      </c>
      <c r="Q209" s="3">
        <v>3301645</v>
      </c>
      <c r="R209" s="3">
        <v>2934348</v>
      </c>
      <c r="S209" s="3">
        <v>5135022</v>
      </c>
      <c r="T209" s="3">
        <v>5243356</v>
      </c>
      <c r="U209" s="3">
        <v>4830289</v>
      </c>
      <c r="V209" s="3">
        <v>248333</v>
      </c>
      <c r="W209" s="3">
        <v>327286</v>
      </c>
      <c r="X209" s="3">
        <v>327091</v>
      </c>
      <c r="Y209" s="3">
        <v>8198961</v>
      </c>
      <c r="Z209" s="3">
        <v>8592518</v>
      </c>
      <c r="AA209" s="3">
        <v>8139704</v>
      </c>
    </row>
    <row r="210" spans="1:27" x14ac:dyDescent="0.25">
      <c r="A210" s="3" t="s">
        <v>488</v>
      </c>
      <c r="B210" s="3" t="s">
        <v>3285</v>
      </c>
      <c r="C210" s="3" t="s">
        <v>3395</v>
      </c>
      <c r="D210" s="3">
        <v>1353</v>
      </c>
      <c r="E210" s="3">
        <v>1351</v>
      </c>
      <c r="F210" s="5">
        <f t="shared" si="3"/>
        <v>1.4803849000740192E-3</v>
      </c>
      <c r="G210" s="3">
        <v>7778</v>
      </c>
      <c r="H210" s="3">
        <v>0</v>
      </c>
      <c r="I210" s="3">
        <v>0</v>
      </c>
      <c r="J210" s="3">
        <v>28085</v>
      </c>
      <c r="K210" s="3">
        <v>24049</v>
      </c>
      <c r="L210" s="3">
        <v>27086</v>
      </c>
      <c r="M210" s="3">
        <v>9202</v>
      </c>
      <c r="N210" s="3">
        <v>8627</v>
      </c>
      <c r="O210" s="3">
        <v>8132</v>
      </c>
      <c r="P210" s="3">
        <v>78909</v>
      </c>
      <c r="Q210" s="3">
        <v>78111</v>
      </c>
      <c r="R210" s="3">
        <v>98330</v>
      </c>
      <c r="S210" s="3">
        <v>35700</v>
      </c>
      <c r="T210" s="3">
        <v>34234</v>
      </c>
      <c r="U210" s="3">
        <v>37166</v>
      </c>
      <c r="V210" s="3">
        <v>28162</v>
      </c>
      <c r="W210" s="3">
        <v>27164</v>
      </c>
      <c r="X210" s="3">
        <v>25242</v>
      </c>
      <c r="Y210" s="3">
        <v>167323</v>
      </c>
      <c r="Z210" s="3">
        <v>167323</v>
      </c>
      <c r="AA210" s="3">
        <v>167323</v>
      </c>
    </row>
    <row r="211" spans="1:27" x14ac:dyDescent="0.25">
      <c r="A211" s="3" t="s">
        <v>599</v>
      </c>
      <c r="B211" s="3" t="s">
        <v>3285</v>
      </c>
      <c r="C211" s="3" t="s">
        <v>3396</v>
      </c>
      <c r="D211" s="3">
        <v>3232</v>
      </c>
      <c r="E211" s="3">
        <v>3295</v>
      </c>
      <c r="F211" s="5">
        <f t="shared" si="3"/>
        <v>-1.9119878603945373E-2</v>
      </c>
      <c r="G211" s="3">
        <v>0</v>
      </c>
      <c r="H211" s="3">
        <v>0</v>
      </c>
      <c r="I211" s="3">
        <v>0</v>
      </c>
      <c r="J211" s="3">
        <v>32485419</v>
      </c>
      <c r="K211" s="3">
        <v>33921566</v>
      </c>
      <c r="L211" s="3">
        <v>29396588</v>
      </c>
      <c r="M211" s="3">
        <v>29428423</v>
      </c>
      <c r="N211" s="3">
        <v>28240000</v>
      </c>
      <c r="O211" s="3">
        <v>24866968</v>
      </c>
      <c r="P211" s="3">
        <v>2013030</v>
      </c>
      <c r="Q211" s="3">
        <v>2139074</v>
      </c>
      <c r="R211" s="3">
        <v>2038763</v>
      </c>
      <c r="S211" s="3">
        <v>1860594</v>
      </c>
      <c r="T211" s="3">
        <v>1685383</v>
      </c>
      <c r="U211" s="3">
        <v>1757081</v>
      </c>
      <c r="V211" s="3">
        <v>19438867</v>
      </c>
      <c r="W211" s="3">
        <v>21981713</v>
      </c>
      <c r="X211" s="3">
        <v>19586683</v>
      </c>
      <c r="Y211">
        <v>249939</v>
      </c>
      <c r="Z211">
        <v>291394</v>
      </c>
      <c r="AA211">
        <v>433329</v>
      </c>
    </row>
    <row r="212" spans="1:27" x14ac:dyDescent="0.25">
      <c r="A212" s="3" t="s">
        <v>670</v>
      </c>
      <c r="B212" s="3" t="s">
        <v>3285</v>
      </c>
      <c r="C212" s="3" t="s">
        <v>3307</v>
      </c>
      <c r="F212" s="5" t="e">
        <f t="shared" si="3"/>
        <v>#DIV/0!</v>
      </c>
      <c r="G212" s="3">
        <v>0</v>
      </c>
      <c r="H212" s="3">
        <v>0</v>
      </c>
      <c r="I212" s="3">
        <v>0</v>
      </c>
      <c r="J212" s="3">
        <v>37388</v>
      </c>
      <c r="K212" s="3">
        <v>36511</v>
      </c>
      <c r="L212" s="3">
        <v>29775</v>
      </c>
      <c r="M212" s="3">
        <v>151098</v>
      </c>
      <c r="N212" s="3">
        <v>144219</v>
      </c>
      <c r="O212" s="3">
        <v>118908</v>
      </c>
      <c r="P212" s="3">
        <v>0</v>
      </c>
      <c r="Q212" s="3">
        <v>0</v>
      </c>
      <c r="R212" s="3">
        <v>0</v>
      </c>
      <c r="S212" s="3">
        <v>29510</v>
      </c>
      <c r="T212" s="3">
        <v>29482</v>
      </c>
      <c r="U212" s="3">
        <v>0</v>
      </c>
      <c r="V212" s="3">
        <v>196685</v>
      </c>
      <c r="W212" s="3">
        <v>124731</v>
      </c>
      <c r="X212" s="3">
        <v>107058</v>
      </c>
      <c r="Y212" s="3">
        <v>91082</v>
      </c>
      <c r="Z212" s="3">
        <v>85233</v>
      </c>
      <c r="AA212" s="3">
        <v>65899</v>
      </c>
    </row>
    <row r="213" spans="1:27" x14ac:dyDescent="0.25">
      <c r="A213" s="3" t="s">
        <v>38</v>
      </c>
      <c r="B213" s="3" t="s">
        <v>3269</v>
      </c>
      <c r="C213" s="3" t="s">
        <v>3397</v>
      </c>
      <c r="D213" s="3">
        <v>1249</v>
      </c>
      <c r="E213" s="3">
        <v>1258</v>
      </c>
      <c r="F213" s="5">
        <f t="shared" si="3"/>
        <v>-7.1542130365659781E-3</v>
      </c>
      <c r="G213" s="3">
        <v>373053</v>
      </c>
      <c r="H213" s="3">
        <v>365429</v>
      </c>
      <c r="I213" s="3">
        <v>364488</v>
      </c>
      <c r="J213" s="3">
        <v>378543</v>
      </c>
      <c r="K213" s="3">
        <v>388267</v>
      </c>
      <c r="L213" s="3">
        <v>422325</v>
      </c>
      <c r="M213" s="3">
        <v>364282</v>
      </c>
      <c r="N213" s="3">
        <v>385449</v>
      </c>
      <c r="O213" s="3">
        <v>386029</v>
      </c>
      <c r="P213" s="3">
        <v>382353</v>
      </c>
      <c r="Q213" s="3">
        <v>404466</v>
      </c>
      <c r="R213" s="3">
        <v>428202</v>
      </c>
      <c r="S213" s="3">
        <v>437965</v>
      </c>
      <c r="T213" s="3">
        <v>450397</v>
      </c>
      <c r="U213" s="3">
        <v>430340</v>
      </c>
      <c r="V213" s="3">
        <v>422645</v>
      </c>
      <c r="W213" s="3">
        <v>418831</v>
      </c>
      <c r="X213" s="3">
        <v>409257</v>
      </c>
      <c r="Y213" s="3">
        <v>0</v>
      </c>
      <c r="Z213" s="3">
        <v>0</v>
      </c>
      <c r="AA213" s="3">
        <v>0</v>
      </c>
    </row>
    <row r="214" spans="1:27" x14ac:dyDescent="0.25">
      <c r="A214" s="3" t="s">
        <v>489</v>
      </c>
      <c r="B214" s="3" t="s">
        <v>3269</v>
      </c>
      <c r="C214" s="3" t="s">
        <v>3398</v>
      </c>
      <c r="D214" s="3">
        <v>1368</v>
      </c>
      <c r="E214" s="3">
        <v>1372</v>
      </c>
      <c r="F214" s="5">
        <f t="shared" si="3"/>
        <v>-2.9154518950437317E-3</v>
      </c>
      <c r="G214" s="3">
        <v>0</v>
      </c>
      <c r="H214" s="3">
        <v>0</v>
      </c>
      <c r="I214" s="3">
        <v>0</v>
      </c>
      <c r="J214" s="3">
        <v>778061</v>
      </c>
      <c r="K214" s="3">
        <v>777369</v>
      </c>
      <c r="L214" s="3">
        <v>732118</v>
      </c>
      <c r="M214" s="3">
        <v>770217</v>
      </c>
      <c r="N214" s="3">
        <v>771214</v>
      </c>
      <c r="O214" s="3">
        <v>812756</v>
      </c>
      <c r="P214" s="3">
        <v>4864084</v>
      </c>
      <c r="Q214" s="3">
        <v>3723795</v>
      </c>
      <c r="R214" s="3">
        <v>2647759</v>
      </c>
      <c r="S214" s="3">
        <v>3227886</v>
      </c>
      <c r="T214" s="3">
        <v>1981764</v>
      </c>
      <c r="U214" s="3">
        <v>1084646</v>
      </c>
      <c r="V214" s="3">
        <v>964771</v>
      </c>
      <c r="W214" s="3">
        <v>984690</v>
      </c>
      <c r="X214" s="3">
        <v>376563</v>
      </c>
      <c r="Y214" s="3">
        <v>2297049</v>
      </c>
      <c r="Z214" s="3">
        <v>1629476</v>
      </c>
      <c r="AA214" s="3">
        <v>1758353</v>
      </c>
    </row>
    <row r="215" spans="1:27" x14ac:dyDescent="0.25">
      <c r="A215" s="3" t="s">
        <v>526</v>
      </c>
      <c r="B215" s="3" t="s">
        <v>3269</v>
      </c>
      <c r="C215" s="3" t="s">
        <v>3399</v>
      </c>
      <c r="D215" s="3">
        <v>1636</v>
      </c>
      <c r="E215" s="3">
        <v>1644</v>
      </c>
      <c r="F215" s="5">
        <f t="shared" si="3"/>
        <v>-4.8661800486618006E-3</v>
      </c>
      <c r="G215" s="3">
        <v>0</v>
      </c>
      <c r="H215" s="3">
        <v>0</v>
      </c>
      <c r="I215" s="3">
        <v>0</v>
      </c>
      <c r="J215" s="3">
        <v>336607</v>
      </c>
      <c r="K215" s="3">
        <v>318385</v>
      </c>
      <c r="L215" s="3">
        <v>334208</v>
      </c>
      <c r="M215" s="3">
        <v>424323</v>
      </c>
      <c r="N215" s="3">
        <v>449412</v>
      </c>
      <c r="O215" s="3">
        <v>393301</v>
      </c>
      <c r="P215" s="3">
        <v>8263910</v>
      </c>
      <c r="Q215" s="3">
        <v>7286553</v>
      </c>
      <c r="R215" s="3">
        <v>6878813</v>
      </c>
      <c r="S215" s="3">
        <v>8541685</v>
      </c>
      <c r="T215" s="3">
        <v>8250343</v>
      </c>
      <c r="U215" s="3">
        <v>7813467</v>
      </c>
      <c r="V215" s="3">
        <v>547092</v>
      </c>
      <c r="W215" s="3">
        <v>485972</v>
      </c>
      <c r="X215" s="3">
        <v>512919</v>
      </c>
      <c r="Y215" s="3">
        <v>16477503</v>
      </c>
      <c r="Z215" s="3">
        <v>16447464</v>
      </c>
      <c r="AA215" s="3">
        <v>11648941</v>
      </c>
    </row>
    <row r="216" spans="1:27" x14ac:dyDescent="0.25">
      <c r="A216" s="3" t="s">
        <v>849</v>
      </c>
      <c r="B216" s="3" t="s">
        <v>3269</v>
      </c>
      <c r="C216" s="3" t="s">
        <v>3307</v>
      </c>
      <c r="F216" s="5" t="e">
        <f t="shared" si="3"/>
        <v>#DIV/0!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76909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</row>
    <row r="217" spans="1:27" x14ac:dyDescent="0.25">
      <c r="A217" s="3" t="s">
        <v>891</v>
      </c>
      <c r="B217" s="3" t="s">
        <v>3269</v>
      </c>
      <c r="C217" s="3" t="s">
        <v>3307</v>
      </c>
      <c r="F217" s="5" t="e">
        <f t="shared" si="3"/>
        <v>#DIV/0!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198880</v>
      </c>
      <c r="M217" s="3">
        <v>0</v>
      </c>
      <c r="N217" s="3">
        <v>419783</v>
      </c>
      <c r="O217" s="3">
        <v>401905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462694</v>
      </c>
      <c r="X217" s="3">
        <v>562200</v>
      </c>
      <c r="Y217" s="3">
        <v>0</v>
      </c>
      <c r="Z217" s="3">
        <v>0</v>
      </c>
      <c r="AA217" s="3">
        <v>0</v>
      </c>
    </row>
    <row r="218" spans="1:27" x14ac:dyDescent="0.25">
      <c r="A218" s="3" t="s">
        <v>946</v>
      </c>
      <c r="B218" s="3" t="s">
        <v>3269</v>
      </c>
      <c r="C218" s="3" t="s">
        <v>3365</v>
      </c>
      <c r="D218" s="3">
        <v>1559</v>
      </c>
      <c r="E218" s="3">
        <v>1559</v>
      </c>
      <c r="F218" s="5">
        <f t="shared" si="3"/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41535</v>
      </c>
      <c r="N218" s="3">
        <v>0</v>
      </c>
      <c r="O218" s="3">
        <v>0</v>
      </c>
      <c r="P218" s="3">
        <v>604838</v>
      </c>
      <c r="Q218" s="3">
        <v>802224</v>
      </c>
      <c r="R218" s="3">
        <v>0</v>
      </c>
      <c r="S218" s="3">
        <v>910754</v>
      </c>
      <c r="T218" s="3">
        <v>1131974</v>
      </c>
      <c r="U218" s="3">
        <v>1194259</v>
      </c>
      <c r="V218" s="3">
        <v>0</v>
      </c>
      <c r="W218" s="3">
        <v>79761</v>
      </c>
      <c r="X218" s="3">
        <v>0</v>
      </c>
      <c r="Y218" s="3">
        <v>2010389</v>
      </c>
      <c r="Z218" s="3">
        <v>2024796</v>
      </c>
      <c r="AA218" s="3">
        <v>0</v>
      </c>
    </row>
    <row r="219" spans="1:27" x14ac:dyDescent="0.25">
      <c r="A219" s="3" t="s">
        <v>1253</v>
      </c>
      <c r="B219" s="3" t="s">
        <v>3269</v>
      </c>
      <c r="C219" s="3" t="s">
        <v>3372</v>
      </c>
      <c r="D219" s="3">
        <v>1742</v>
      </c>
      <c r="E219" s="3">
        <v>1721</v>
      </c>
      <c r="F219" s="5">
        <f t="shared" si="3"/>
        <v>1.2202208018593841E-2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8440962</v>
      </c>
      <c r="Q219" s="3">
        <v>6071362</v>
      </c>
      <c r="R219" s="3">
        <v>8468383</v>
      </c>
      <c r="S219" s="3">
        <v>12634153</v>
      </c>
      <c r="T219" s="3">
        <v>13695336</v>
      </c>
      <c r="U219" s="3">
        <v>13475885</v>
      </c>
      <c r="V219" s="3">
        <v>0</v>
      </c>
      <c r="W219" s="3">
        <v>0</v>
      </c>
      <c r="X219" s="3">
        <v>0</v>
      </c>
      <c r="Y219" s="3">
        <v>16712135</v>
      </c>
      <c r="Z219" s="3">
        <v>19795657</v>
      </c>
      <c r="AA219" s="3">
        <v>13001322</v>
      </c>
    </row>
    <row r="220" spans="1:27" x14ac:dyDescent="0.25">
      <c r="A220" s="3" t="s">
        <v>1495</v>
      </c>
      <c r="B220" s="3" t="s">
        <v>3269</v>
      </c>
      <c r="C220" s="3" t="s">
        <v>3307</v>
      </c>
      <c r="F220" s="5" t="e">
        <f t="shared" si="3"/>
        <v>#DIV/0!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172178</v>
      </c>
      <c r="Q220" s="3">
        <v>91825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104362</v>
      </c>
    </row>
  </sheetData>
  <conditionalFormatting sqref="G143 G181:I181 G3:L47 G144:L180 I143:L143 G182:AA182 G212:AA1048576 G211:X211 G184:AA210 G183:L183 Y183:AA183 G49:L142 G48:I48 M49:AA180 P48:AA48 J2:L2 M2:AA47">
    <cfRule type="cellIs" dxfId="43" priority="9" operator="between">
      <formula>1</formula>
      <formula>5000</formula>
    </cfRule>
  </conditionalFormatting>
  <conditionalFormatting sqref="G2:I2">
    <cfRule type="cellIs" dxfId="42" priority="8" operator="between">
      <formula>1</formula>
      <formula>5000</formula>
    </cfRule>
  </conditionalFormatting>
  <conditionalFormatting sqref="J48:L48">
    <cfRule type="cellIs" dxfId="41" priority="2" operator="between">
      <formula>1</formula>
      <formula>5000</formula>
    </cfRule>
  </conditionalFormatting>
  <conditionalFormatting sqref="M48:O48">
    <cfRule type="cellIs" dxfId="40" priority="1" operator="between">
      <formula>1</formula>
      <formula>5000</formula>
    </cfRule>
  </conditionalFormatting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0"/>
  <sheetViews>
    <sheetView workbookViewId="0">
      <pane xSplit="3" ySplit="2" topLeftCell="D81" activePane="bottomRight" state="frozen"/>
      <selection pane="topRight" activeCell="D1" sqref="D1"/>
      <selection pane="bottomLeft" activeCell="A2" sqref="A2"/>
      <selection pane="bottomRight" activeCell="A84" sqref="A84:XFD84"/>
    </sheetView>
  </sheetViews>
  <sheetFormatPr defaultColWidth="8.85546875" defaultRowHeight="15" x14ac:dyDescent="0.25"/>
  <cols>
    <col min="1" max="1" width="25.28515625" customWidth="1"/>
    <col min="3" max="3" width="29.140625" customWidth="1"/>
    <col min="4" max="9" width="9" bestFit="1" customWidth="1"/>
    <col min="10" max="10" width="11" bestFit="1" customWidth="1"/>
    <col min="11" max="28" width="9" bestFit="1" customWidth="1"/>
  </cols>
  <sheetData>
    <row r="1" spans="1:28" s="9" customFormat="1" x14ac:dyDescent="0.25">
      <c r="A1" s="9" t="s">
        <v>3469</v>
      </c>
    </row>
    <row r="2" spans="1:28" x14ac:dyDescent="0.25">
      <c r="A2" s="3"/>
      <c r="B2" s="3"/>
      <c r="C2" s="3" t="s">
        <v>3413</v>
      </c>
      <c r="D2" s="3" t="s">
        <v>3414</v>
      </c>
      <c r="E2" s="3" t="s">
        <v>3415</v>
      </c>
      <c r="F2" s="5" t="s">
        <v>3416</v>
      </c>
      <c r="G2" s="3" t="s">
        <v>3450</v>
      </c>
      <c r="H2" s="3" t="s">
        <v>3451</v>
      </c>
      <c r="I2" s="3" t="s">
        <v>3452</v>
      </c>
      <c r="J2" s="3" t="s">
        <v>3459</v>
      </c>
      <c r="K2" s="3" t="s">
        <v>3432</v>
      </c>
      <c r="L2" s="3" t="s">
        <v>3433</v>
      </c>
      <c r="M2" s="3" t="s">
        <v>3434</v>
      </c>
      <c r="N2" s="3" t="s">
        <v>3435</v>
      </c>
      <c r="O2" s="3" t="s">
        <v>3436</v>
      </c>
      <c r="P2" s="3" t="s">
        <v>3437</v>
      </c>
      <c r="Q2" s="3" t="s">
        <v>3438</v>
      </c>
      <c r="R2" s="3" t="s">
        <v>3439</v>
      </c>
      <c r="S2" s="3" t="s">
        <v>3440</v>
      </c>
      <c r="T2" s="3" t="s">
        <v>3441</v>
      </c>
      <c r="U2" s="3" t="s">
        <v>3442</v>
      </c>
      <c r="V2" s="3" t="s">
        <v>3443</v>
      </c>
      <c r="W2" s="3" t="s">
        <v>3444</v>
      </c>
      <c r="X2" s="3" t="s">
        <v>3445</v>
      </c>
      <c r="Y2" s="3" t="s">
        <v>3446</v>
      </c>
      <c r="Z2" s="3" t="s">
        <v>3447</v>
      </c>
      <c r="AA2" s="3" t="s">
        <v>3448</v>
      </c>
      <c r="AB2" s="3" t="s">
        <v>3449</v>
      </c>
    </row>
    <row r="3" spans="1:28" x14ac:dyDescent="0.25">
      <c r="A3" s="3" t="s">
        <v>41</v>
      </c>
      <c r="B3" s="3" t="s">
        <v>3260</v>
      </c>
      <c r="C3" s="3" t="s">
        <v>3306</v>
      </c>
      <c r="D3" s="3">
        <v>1285</v>
      </c>
      <c r="E3" s="3">
        <v>1289</v>
      </c>
      <c r="F3" s="5">
        <f>(D3-E3)/E3</f>
        <v>-3.1031807602792862E-3</v>
      </c>
      <c r="G3" s="3">
        <v>26311</v>
      </c>
      <c r="H3" s="3">
        <v>29190</v>
      </c>
      <c r="I3" s="3">
        <v>29533</v>
      </c>
      <c r="J3" s="3">
        <f>AVERAGE(G3:I3)</f>
        <v>28344.666666666668</v>
      </c>
      <c r="K3" s="3">
        <v>45971</v>
      </c>
      <c r="L3" s="3">
        <v>52010</v>
      </c>
      <c r="M3" s="3">
        <v>55115</v>
      </c>
      <c r="N3" s="3">
        <v>36732</v>
      </c>
      <c r="O3" s="3">
        <v>38848</v>
      </c>
      <c r="P3" s="3">
        <v>39408</v>
      </c>
      <c r="Q3" s="3">
        <v>378115</v>
      </c>
      <c r="R3" s="3">
        <v>397471</v>
      </c>
      <c r="S3" s="3">
        <v>361562</v>
      </c>
      <c r="T3" s="3">
        <v>340430</v>
      </c>
      <c r="U3" s="3">
        <v>329645</v>
      </c>
      <c r="V3" s="3">
        <v>319574</v>
      </c>
      <c r="W3" s="3">
        <v>102343</v>
      </c>
      <c r="X3" s="3">
        <v>142734</v>
      </c>
      <c r="Y3" s="3">
        <v>138759</v>
      </c>
      <c r="Z3" s="3">
        <v>169403</v>
      </c>
      <c r="AA3" s="3">
        <v>156188</v>
      </c>
      <c r="AB3" s="3">
        <v>147871</v>
      </c>
    </row>
    <row r="4" spans="1:28" x14ac:dyDescent="0.25">
      <c r="A4" s="3" t="s">
        <v>522</v>
      </c>
      <c r="B4" s="3" t="s">
        <v>3263</v>
      </c>
      <c r="C4" s="3" t="s">
        <v>3425</v>
      </c>
      <c r="D4" s="3"/>
      <c r="E4" s="3"/>
      <c r="F4" s="5"/>
      <c r="G4" s="3">
        <v>0</v>
      </c>
      <c r="H4" s="3">
        <v>0</v>
      </c>
      <c r="I4" s="3">
        <v>0</v>
      </c>
      <c r="J4" s="3">
        <f t="shared" ref="J4:J64" si="0">AVERAGE(G4:I4)</f>
        <v>0</v>
      </c>
      <c r="K4" s="3">
        <v>400183</v>
      </c>
      <c r="L4" s="3">
        <v>759171</v>
      </c>
      <c r="M4" s="3">
        <v>374360</v>
      </c>
      <c r="N4" s="3">
        <v>600566</v>
      </c>
      <c r="O4" s="3">
        <v>290231</v>
      </c>
      <c r="P4" s="3">
        <v>658263</v>
      </c>
      <c r="Q4" s="3">
        <v>1383909</v>
      </c>
      <c r="R4" s="3">
        <v>1230916</v>
      </c>
      <c r="S4" s="3">
        <v>1181441</v>
      </c>
      <c r="T4" s="3">
        <v>271717</v>
      </c>
      <c r="U4" s="3">
        <v>0</v>
      </c>
      <c r="V4" s="3">
        <v>0</v>
      </c>
      <c r="W4" s="3">
        <v>588469</v>
      </c>
      <c r="X4" s="3">
        <v>490329</v>
      </c>
      <c r="Y4" s="3">
        <v>504617</v>
      </c>
      <c r="Z4" s="3">
        <v>597365</v>
      </c>
      <c r="AA4" s="3">
        <v>372542</v>
      </c>
      <c r="AB4" s="3">
        <v>169835</v>
      </c>
    </row>
    <row r="5" spans="1:28" x14ac:dyDescent="0.25">
      <c r="A5" s="3" t="s">
        <v>42</v>
      </c>
      <c r="B5" s="3" t="s">
        <v>3271</v>
      </c>
      <c r="C5" s="3" t="s">
        <v>3308</v>
      </c>
      <c r="D5" s="3">
        <v>1289</v>
      </c>
      <c r="E5" s="3">
        <v>1286</v>
      </c>
      <c r="F5" s="5">
        <f t="shared" ref="F5:F34" si="1">(D5-E5)/E5</f>
        <v>2.3328149300155523E-3</v>
      </c>
      <c r="G5" s="3">
        <v>36410698</v>
      </c>
      <c r="H5" s="3">
        <v>26806983</v>
      </c>
      <c r="I5" s="3">
        <v>22095550</v>
      </c>
      <c r="J5" s="3">
        <f t="shared" si="0"/>
        <v>28437743.666666668</v>
      </c>
      <c r="K5" s="3">
        <v>159079911</v>
      </c>
      <c r="L5" s="3">
        <v>153049333</v>
      </c>
      <c r="M5" s="3">
        <v>159987767</v>
      </c>
      <c r="N5" s="3">
        <v>195756953</v>
      </c>
      <c r="O5" s="3">
        <v>205968199</v>
      </c>
      <c r="P5" s="3">
        <v>197073596</v>
      </c>
      <c r="Q5" s="3">
        <v>516534162</v>
      </c>
      <c r="R5" s="3">
        <v>517833437</v>
      </c>
      <c r="S5" s="3">
        <v>337919093</v>
      </c>
      <c r="T5" s="3">
        <v>652425596</v>
      </c>
      <c r="U5" s="3">
        <v>389308831</v>
      </c>
      <c r="V5" s="3">
        <v>588546288</v>
      </c>
      <c r="W5" s="3">
        <v>211005532</v>
      </c>
      <c r="X5" s="3">
        <v>234579885</v>
      </c>
      <c r="Y5" s="3">
        <v>0</v>
      </c>
      <c r="Z5" s="3">
        <v>640941823</v>
      </c>
      <c r="AA5" s="3">
        <v>367297309</v>
      </c>
      <c r="AB5" s="3">
        <v>622632836</v>
      </c>
    </row>
    <row r="6" spans="1:28" x14ac:dyDescent="0.25">
      <c r="A6" s="3" t="s">
        <v>545</v>
      </c>
      <c r="B6" s="3" t="s">
        <v>3271</v>
      </c>
      <c r="C6" s="3" t="s">
        <v>3309</v>
      </c>
      <c r="D6" s="3">
        <v>1901</v>
      </c>
      <c r="E6" s="3">
        <v>1904</v>
      </c>
      <c r="F6" s="5">
        <f t="shared" si="1"/>
        <v>-1.5756302521008404E-3</v>
      </c>
      <c r="G6" s="3">
        <v>0</v>
      </c>
      <c r="H6" s="3">
        <v>0</v>
      </c>
      <c r="I6" s="3">
        <v>0</v>
      </c>
      <c r="J6" s="3">
        <f t="shared" si="0"/>
        <v>0</v>
      </c>
      <c r="K6" s="3">
        <v>84215</v>
      </c>
      <c r="L6" s="3">
        <v>103855</v>
      </c>
      <c r="M6" s="3">
        <v>129000</v>
      </c>
      <c r="N6" s="3">
        <v>178749</v>
      </c>
      <c r="O6" s="3">
        <v>170614</v>
      </c>
      <c r="P6" s="3">
        <v>198735</v>
      </c>
      <c r="Q6" s="3">
        <v>204691</v>
      </c>
      <c r="R6" s="3">
        <v>426486</v>
      </c>
      <c r="S6" s="3">
        <v>529862</v>
      </c>
      <c r="T6" s="3">
        <v>242860</v>
      </c>
      <c r="U6" s="3">
        <v>329739</v>
      </c>
      <c r="V6" s="3">
        <v>398628</v>
      </c>
      <c r="W6" s="3">
        <v>225505</v>
      </c>
      <c r="X6" s="3">
        <v>238252</v>
      </c>
      <c r="Y6" s="3">
        <v>277505</v>
      </c>
      <c r="Z6" s="3">
        <v>0</v>
      </c>
      <c r="AA6" s="3">
        <v>0</v>
      </c>
      <c r="AB6" s="3">
        <v>824290</v>
      </c>
    </row>
    <row r="7" spans="1:28" x14ac:dyDescent="0.25">
      <c r="A7" s="3" t="s">
        <v>548</v>
      </c>
      <c r="B7" s="3" t="s">
        <v>3302</v>
      </c>
      <c r="C7" s="3" t="s">
        <v>3311</v>
      </c>
      <c r="D7" s="3">
        <v>1941</v>
      </c>
      <c r="E7" s="3">
        <v>1922</v>
      </c>
      <c r="F7" s="5">
        <f t="shared" si="1"/>
        <v>9.8855359001040581E-3</v>
      </c>
      <c r="G7" s="3">
        <v>0</v>
      </c>
      <c r="H7" s="3">
        <v>0</v>
      </c>
      <c r="I7" s="3">
        <v>0</v>
      </c>
      <c r="J7" s="3">
        <f t="shared" si="0"/>
        <v>0</v>
      </c>
      <c r="K7" s="3">
        <v>9540365</v>
      </c>
      <c r="L7" s="3">
        <v>7456621</v>
      </c>
      <c r="M7" s="3">
        <v>5187813</v>
      </c>
      <c r="N7" s="3">
        <v>4842268</v>
      </c>
      <c r="O7" s="3">
        <v>5779229</v>
      </c>
      <c r="P7" s="3">
        <v>3872635</v>
      </c>
      <c r="Q7" s="3">
        <v>349861535</v>
      </c>
      <c r="R7" s="3">
        <v>345264893</v>
      </c>
      <c r="S7" s="3">
        <v>327536583</v>
      </c>
      <c r="T7" s="3">
        <v>425810814</v>
      </c>
      <c r="U7" s="3">
        <v>415791036</v>
      </c>
      <c r="V7" s="3">
        <v>381961080</v>
      </c>
      <c r="W7" s="3">
        <v>7122812</v>
      </c>
      <c r="X7" s="3">
        <v>8837719</v>
      </c>
      <c r="Y7" s="3">
        <v>4544314</v>
      </c>
      <c r="Z7" s="3">
        <v>580876606</v>
      </c>
      <c r="AA7" s="3">
        <v>557917371</v>
      </c>
      <c r="AB7" s="3">
        <v>514767314</v>
      </c>
    </row>
    <row r="8" spans="1:28" x14ac:dyDescent="0.25">
      <c r="A8" s="3" t="s">
        <v>464</v>
      </c>
      <c r="B8" s="3" t="s">
        <v>3274</v>
      </c>
      <c r="C8" s="3" t="s">
        <v>3312</v>
      </c>
      <c r="D8" s="3">
        <v>1224</v>
      </c>
      <c r="E8" s="3">
        <v>1227</v>
      </c>
      <c r="F8" s="5">
        <f t="shared" si="1"/>
        <v>-2.4449877750611247E-3</v>
      </c>
      <c r="G8" s="3">
        <v>0</v>
      </c>
      <c r="H8" s="3">
        <v>0</v>
      </c>
      <c r="I8" s="3">
        <v>0</v>
      </c>
      <c r="J8" s="3">
        <f t="shared" si="0"/>
        <v>0</v>
      </c>
      <c r="K8" s="3">
        <v>288259</v>
      </c>
      <c r="L8" s="3">
        <v>290371</v>
      </c>
      <c r="M8" s="3">
        <v>294579</v>
      </c>
      <c r="N8" s="3">
        <v>461162</v>
      </c>
      <c r="O8" s="3">
        <v>510997</v>
      </c>
      <c r="P8" s="3">
        <v>482592</v>
      </c>
      <c r="Q8" s="3">
        <v>2587700</v>
      </c>
      <c r="R8" s="3">
        <v>2045223</v>
      </c>
      <c r="S8" s="3">
        <v>2861376</v>
      </c>
      <c r="T8" s="3">
        <v>2564127</v>
      </c>
      <c r="U8" s="3">
        <v>2938988</v>
      </c>
      <c r="V8" s="3">
        <v>3262170</v>
      </c>
      <c r="W8" s="3">
        <v>568220</v>
      </c>
      <c r="X8" s="3">
        <v>563517</v>
      </c>
      <c r="Y8" s="3">
        <v>411591</v>
      </c>
      <c r="Z8" s="3">
        <v>4292809</v>
      </c>
      <c r="AA8" s="3">
        <v>4543125</v>
      </c>
      <c r="AB8" s="3">
        <v>3924703</v>
      </c>
    </row>
    <row r="9" spans="1:28" s="8" customFormat="1" x14ac:dyDescent="0.25">
      <c r="A9" s="8" t="s">
        <v>90</v>
      </c>
      <c r="B9" s="8" t="s">
        <v>3262</v>
      </c>
      <c r="C9" s="8" t="s">
        <v>3313</v>
      </c>
      <c r="D9" s="8">
        <v>2310</v>
      </c>
      <c r="E9" s="8">
        <v>2350</v>
      </c>
      <c r="F9" s="10">
        <f t="shared" si="1"/>
        <v>-1.7021276595744681E-2</v>
      </c>
      <c r="G9" s="8">
        <v>19485554</v>
      </c>
      <c r="H9" s="8">
        <v>19461629</v>
      </c>
      <c r="I9" s="8">
        <v>19905350</v>
      </c>
      <c r="J9" s="8">
        <f t="shared" si="0"/>
        <v>19617511</v>
      </c>
      <c r="K9" s="8">
        <v>22470695</v>
      </c>
      <c r="L9" s="8">
        <v>22802421</v>
      </c>
      <c r="M9" s="8">
        <v>22289673</v>
      </c>
      <c r="N9" s="8">
        <v>20917719</v>
      </c>
      <c r="O9" s="8">
        <v>20920092</v>
      </c>
      <c r="P9" s="8">
        <v>20134630</v>
      </c>
      <c r="Q9" s="8">
        <v>7026029</v>
      </c>
      <c r="R9" s="8">
        <v>7464554</v>
      </c>
      <c r="S9" s="8">
        <v>7324685</v>
      </c>
      <c r="T9" s="8">
        <v>7668758</v>
      </c>
      <c r="U9" s="8">
        <v>7433213</v>
      </c>
      <c r="V9" s="8">
        <v>7362716</v>
      </c>
      <c r="W9" s="8">
        <v>19323683</v>
      </c>
      <c r="X9" s="8">
        <v>20710069</v>
      </c>
      <c r="Y9" s="8">
        <v>20339979</v>
      </c>
      <c r="Z9" s="8">
        <v>12924778</v>
      </c>
      <c r="AA9" s="8">
        <v>14338155</v>
      </c>
      <c r="AB9" s="8">
        <v>14091919</v>
      </c>
    </row>
    <row r="10" spans="1:28" x14ac:dyDescent="0.25">
      <c r="A10" s="3" t="s">
        <v>550</v>
      </c>
      <c r="B10" s="3" t="s">
        <v>3262</v>
      </c>
      <c r="C10" s="3" t="s">
        <v>3424</v>
      </c>
      <c r="D10" s="3">
        <v>1944</v>
      </c>
      <c r="E10" s="3">
        <v>1980</v>
      </c>
      <c r="F10" s="5">
        <f t="shared" si="1"/>
        <v>-1.8181818181818181E-2</v>
      </c>
      <c r="G10" s="3">
        <v>0</v>
      </c>
      <c r="H10" s="3">
        <v>0</v>
      </c>
      <c r="I10" s="3">
        <v>0</v>
      </c>
      <c r="J10" s="3">
        <f t="shared" si="0"/>
        <v>0</v>
      </c>
      <c r="K10" s="3">
        <v>34761960</v>
      </c>
      <c r="L10" s="3">
        <v>33513614</v>
      </c>
      <c r="M10" s="3">
        <v>32570240</v>
      </c>
      <c r="N10" s="3">
        <v>28981803</v>
      </c>
      <c r="O10" s="3">
        <v>29164975</v>
      </c>
      <c r="P10" s="3">
        <v>27702295</v>
      </c>
      <c r="Q10" s="3">
        <v>554351560</v>
      </c>
      <c r="R10" s="3">
        <v>549937607</v>
      </c>
      <c r="S10" s="3">
        <v>571281656</v>
      </c>
      <c r="T10" s="3">
        <v>234705307</v>
      </c>
      <c r="U10" s="3">
        <v>229275976</v>
      </c>
      <c r="V10" s="3">
        <v>224965527</v>
      </c>
      <c r="W10" s="3">
        <v>34637864</v>
      </c>
      <c r="X10" s="3">
        <v>33169441</v>
      </c>
      <c r="Y10" s="3">
        <v>34072465</v>
      </c>
      <c r="Z10" s="3">
        <v>418468203</v>
      </c>
      <c r="AA10" s="3">
        <v>449536841</v>
      </c>
      <c r="AB10" s="3">
        <v>435839986</v>
      </c>
    </row>
    <row r="11" spans="1:28" x14ac:dyDescent="0.25">
      <c r="A11" s="3" t="s">
        <v>579</v>
      </c>
      <c r="B11" s="3" t="s">
        <v>3277</v>
      </c>
      <c r="C11" s="6" t="s">
        <v>3315</v>
      </c>
      <c r="D11" s="3"/>
      <c r="E11" s="3"/>
      <c r="F11" s="5" t="e">
        <f t="shared" si="1"/>
        <v>#DIV/0!</v>
      </c>
      <c r="G11" s="3">
        <v>0</v>
      </c>
      <c r="H11" s="3">
        <v>0</v>
      </c>
      <c r="I11" s="3">
        <v>0</v>
      </c>
      <c r="J11" s="3">
        <f t="shared" si="0"/>
        <v>0</v>
      </c>
      <c r="K11" s="3">
        <v>168140047</v>
      </c>
      <c r="L11" s="3">
        <v>151459853</v>
      </c>
      <c r="M11" s="3">
        <v>121009370</v>
      </c>
      <c r="N11" s="3">
        <v>78693462</v>
      </c>
      <c r="O11" s="3">
        <v>77989851</v>
      </c>
      <c r="P11" s="3">
        <v>69128534</v>
      </c>
      <c r="Q11" s="3">
        <v>679670568</v>
      </c>
      <c r="R11" s="3">
        <v>701952312</v>
      </c>
      <c r="S11" s="3">
        <v>705115985</v>
      </c>
      <c r="T11" s="3">
        <v>722056001</v>
      </c>
      <c r="U11" s="3">
        <v>735072344</v>
      </c>
      <c r="V11" s="3">
        <v>733880691</v>
      </c>
      <c r="W11" s="3">
        <v>239002335</v>
      </c>
      <c r="X11" s="3">
        <v>248726848</v>
      </c>
      <c r="Y11" s="3">
        <v>222651376</v>
      </c>
      <c r="Z11" s="3">
        <v>623864506</v>
      </c>
      <c r="AA11" s="3">
        <v>743461564</v>
      </c>
      <c r="AB11" s="3">
        <v>687149599</v>
      </c>
    </row>
    <row r="12" spans="1:28" x14ac:dyDescent="0.25">
      <c r="A12" s="3" t="s">
        <v>617</v>
      </c>
      <c r="B12" s="3" t="s">
        <v>3292</v>
      </c>
      <c r="C12" s="3" t="s">
        <v>3316</v>
      </c>
      <c r="D12" s="3">
        <v>1167</v>
      </c>
      <c r="E12" s="3">
        <v>1164</v>
      </c>
      <c r="F12" s="5">
        <f t="shared" si="1"/>
        <v>2.5773195876288659E-3</v>
      </c>
      <c r="G12" s="3">
        <v>0</v>
      </c>
      <c r="H12" s="3">
        <v>0</v>
      </c>
      <c r="I12" s="3">
        <v>0</v>
      </c>
      <c r="J12" s="3">
        <f t="shared" si="0"/>
        <v>0</v>
      </c>
      <c r="K12" s="3">
        <v>0</v>
      </c>
      <c r="L12" s="3">
        <v>97839</v>
      </c>
      <c r="M12" s="3">
        <v>126947</v>
      </c>
      <c r="N12" s="3">
        <v>116963</v>
      </c>
      <c r="O12" s="3">
        <v>129107</v>
      </c>
      <c r="P12" s="3">
        <v>175660</v>
      </c>
      <c r="Q12" s="3">
        <v>2851589</v>
      </c>
      <c r="R12" s="3">
        <v>3432509</v>
      </c>
      <c r="S12" s="3">
        <v>3561271</v>
      </c>
      <c r="T12" s="3">
        <v>3246637</v>
      </c>
      <c r="U12" s="3">
        <v>3327545</v>
      </c>
      <c r="V12" s="3">
        <v>3702506</v>
      </c>
      <c r="W12" s="3">
        <v>87809</v>
      </c>
      <c r="X12" s="3">
        <v>268505</v>
      </c>
      <c r="Y12" s="3">
        <v>298464</v>
      </c>
      <c r="Z12" s="3">
        <v>7725865</v>
      </c>
      <c r="AA12" s="3">
        <v>8765569</v>
      </c>
      <c r="AB12" s="3">
        <v>8328882</v>
      </c>
    </row>
    <row r="13" spans="1:28" x14ac:dyDescent="0.25">
      <c r="A13" s="3" t="s">
        <v>40</v>
      </c>
      <c r="B13" s="3" t="s">
        <v>3270</v>
      </c>
      <c r="C13" s="3" t="s">
        <v>3317</v>
      </c>
      <c r="D13" s="3">
        <v>1309</v>
      </c>
      <c r="E13" s="3">
        <v>1305</v>
      </c>
      <c r="F13" s="5">
        <f t="shared" si="1"/>
        <v>3.0651340996168583E-3</v>
      </c>
      <c r="G13" s="3">
        <v>33686</v>
      </c>
      <c r="H13" s="3">
        <v>12511</v>
      </c>
      <c r="I13" s="3">
        <v>12476</v>
      </c>
      <c r="J13" s="3">
        <f t="shared" si="0"/>
        <v>19557.666666666668</v>
      </c>
      <c r="K13" s="3">
        <v>19708</v>
      </c>
      <c r="L13" s="3">
        <v>0</v>
      </c>
      <c r="M13" s="3">
        <v>40002</v>
      </c>
      <c r="N13" s="3">
        <v>40546</v>
      </c>
      <c r="O13" s="3">
        <v>49803</v>
      </c>
      <c r="P13" s="3">
        <v>53394</v>
      </c>
      <c r="Q13" s="3">
        <v>256563</v>
      </c>
      <c r="R13" s="3">
        <v>257390</v>
      </c>
      <c r="S13" s="3">
        <v>284462</v>
      </c>
      <c r="T13" s="3">
        <v>642524</v>
      </c>
      <c r="U13" s="3">
        <v>652791</v>
      </c>
      <c r="V13" s="3">
        <v>627324</v>
      </c>
      <c r="W13" s="3">
        <v>203178</v>
      </c>
      <c r="X13" s="3">
        <v>242043</v>
      </c>
      <c r="Y13" s="3">
        <v>201020</v>
      </c>
      <c r="Z13" s="3">
        <v>573838</v>
      </c>
      <c r="AA13" s="3">
        <v>582913</v>
      </c>
      <c r="AB13" s="3">
        <v>620797</v>
      </c>
    </row>
    <row r="14" spans="1:28" x14ac:dyDescent="0.25">
      <c r="A14" s="3" t="s">
        <v>81</v>
      </c>
      <c r="B14" s="3" t="s">
        <v>3270</v>
      </c>
      <c r="C14" s="3" t="s">
        <v>3318</v>
      </c>
      <c r="D14" s="3">
        <v>2027</v>
      </c>
      <c r="E14" s="3">
        <v>2031</v>
      </c>
      <c r="F14" s="5">
        <f t="shared" si="1"/>
        <v>-1.9694731659281144E-3</v>
      </c>
      <c r="G14" s="3">
        <v>1328651</v>
      </c>
      <c r="H14" s="3">
        <v>273310</v>
      </c>
      <c r="I14" s="3">
        <v>154233</v>
      </c>
      <c r="J14" s="3">
        <f t="shared" si="0"/>
        <v>585398</v>
      </c>
      <c r="K14" s="3">
        <v>14270800</v>
      </c>
      <c r="L14" s="3">
        <v>14292608</v>
      </c>
      <c r="M14" s="3">
        <v>14732852</v>
      </c>
      <c r="N14" s="3">
        <v>22042294</v>
      </c>
      <c r="O14" s="3">
        <v>21867096</v>
      </c>
      <c r="P14" s="3">
        <v>21679620</v>
      </c>
      <c r="Q14" s="3">
        <v>6809341</v>
      </c>
      <c r="R14" s="3">
        <v>6690189</v>
      </c>
      <c r="S14" s="3">
        <v>6748886</v>
      </c>
      <c r="T14" s="3">
        <v>6441255</v>
      </c>
      <c r="U14" s="3">
        <v>5745321</v>
      </c>
      <c r="V14" s="3">
        <v>5852270</v>
      </c>
      <c r="W14" s="3">
        <v>15610914</v>
      </c>
      <c r="X14" s="3">
        <v>16196479</v>
      </c>
      <c r="Y14" s="3">
        <v>18275953</v>
      </c>
      <c r="Z14" s="3">
        <v>4002905</v>
      </c>
      <c r="AA14" s="3">
        <v>3741999</v>
      </c>
      <c r="AB14" s="3">
        <v>3906223</v>
      </c>
    </row>
    <row r="15" spans="1:28" x14ac:dyDescent="0.25">
      <c r="A15" s="3" t="s">
        <v>961</v>
      </c>
      <c r="B15" s="3" t="s">
        <v>3270</v>
      </c>
      <c r="C15" s="3" t="s">
        <v>3319</v>
      </c>
      <c r="D15" s="3">
        <v>1876</v>
      </c>
      <c r="E15" s="3">
        <v>1954</v>
      </c>
      <c r="F15" s="5">
        <f t="shared" si="1"/>
        <v>-3.9918116683725691E-2</v>
      </c>
      <c r="G15" s="3">
        <v>0</v>
      </c>
      <c r="H15" s="3">
        <v>0</v>
      </c>
      <c r="I15" s="3">
        <v>0</v>
      </c>
      <c r="J15" s="3">
        <f t="shared" si="0"/>
        <v>0</v>
      </c>
      <c r="K15" s="3">
        <v>149615</v>
      </c>
      <c r="L15" s="3">
        <v>183637</v>
      </c>
      <c r="M15" s="3">
        <v>190409</v>
      </c>
      <c r="N15" s="3">
        <v>265365</v>
      </c>
      <c r="O15" s="3">
        <v>276385</v>
      </c>
      <c r="P15" s="3">
        <v>286794</v>
      </c>
      <c r="Q15" s="3">
        <v>2518151</v>
      </c>
      <c r="R15" s="3">
        <v>0</v>
      </c>
      <c r="S15" s="3">
        <v>2803874</v>
      </c>
      <c r="T15" s="3">
        <v>0</v>
      </c>
      <c r="U15" s="3">
        <v>0</v>
      </c>
      <c r="V15" s="3">
        <v>0</v>
      </c>
      <c r="W15" s="3">
        <v>144530</v>
      </c>
      <c r="X15" s="3">
        <v>162853</v>
      </c>
      <c r="Y15" s="3">
        <v>140062</v>
      </c>
      <c r="Z15" s="3">
        <v>1417895</v>
      </c>
      <c r="AA15" s="3">
        <v>1389079</v>
      </c>
      <c r="AB15" s="3">
        <v>1184265</v>
      </c>
    </row>
    <row r="16" spans="1:28" x14ac:dyDescent="0.25">
      <c r="A16" s="3" t="s">
        <v>73</v>
      </c>
      <c r="B16" s="3" t="s">
        <v>3249</v>
      </c>
      <c r="C16" s="3" t="s">
        <v>3320</v>
      </c>
      <c r="D16" s="3">
        <v>1850</v>
      </c>
      <c r="E16" s="3">
        <v>1852</v>
      </c>
      <c r="F16" s="5">
        <f t="shared" si="1"/>
        <v>-1.0799136069114472E-3</v>
      </c>
      <c r="G16" s="3">
        <v>74335</v>
      </c>
      <c r="H16" s="3">
        <v>40503</v>
      </c>
      <c r="I16" s="3">
        <v>46918</v>
      </c>
      <c r="J16" s="3">
        <f t="shared" si="0"/>
        <v>53918.666666666664</v>
      </c>
      <c r="K16" s="3">
        <v>351451</v>
      </c>
      <c r="L16" s="3">
        <v>343647</v>
      </c>
      <c r="M16" s="3">
        <v>481146</v>
      </c>
      <c r="N16" s="3">
        <v>603740</v>
      </c>
      <c r="O16" s="3">
        <v>613525</v>
      </c>
      <c r="P16" s="3">
        <v>589753</v>
      </c>
      <c r="Q16" s="3">
        <v>159702</v>
      </c>
      <c r="R16" s="3">
        <v>140259</v>
      </c>
      <c r="S16" s="3">
        <v>161742</v>
      </c>
      <c r="T16" s="3">
        <v>211477</v>
      </c>
      <c r="U16" s="3">
        <v>0</v>
      </c>
      <c r="V16" s="3">
        <v>174942</v>
      </c>
      <c r="W16" s="3">
        <v>1387217</v>
      </c>
      <c r="X16" s="3">
        <v>1503330</v>
      </c>
      <c r="Y16" s="3">
        <v>1514438</v>
      </c>
      <c r="Z16" s="3">
        <v>0</v>
      </c>
      <c r="AA16" s="3">
        <v>0</v>
      </c>
      <c r="AB16" s="3">
        <v>0</v>
      </c>
    </row>
    <row r="17" spans="1:28" x14ac:dyDescent="0.25">
      <c r="A17" s="3" t="s">
        <v>476</v>
      </c>
      <c r="B17" s="3" t="s">
        <v>3296</v>
      </c>
      <c r="C17" s="3" t="s">
        <v>3321</v>
      </c>
      <c r="D17" s="3">
        <v>1305</v>
      </c>
      <c r="E17" s="3">
        <v>1311</v>
      </c>
      <c r="F17" s="5">
        <f t="shared" si="1"/>
        <v>-4.5766590389016018E-3</v>
      </c>
      <c r="G17" s="3">
        <v>0</v>
      </c>
      <c r="H17" s="3">
        <v>0</v>
      </c>
      <c r="I17" s="3">
        <v>0</v>
      </c>
      <c r="J17" s="3">
        <f t="shared" si="0"/>
        <v>0</v>
      </c>
      <c r="K17" s="3">
        <v>217440</v>
      </c>
      <c r="L17" s="3">
        <v>150582</v>
      </c>
      <c r="M17" s="3">
        <v>108333</v>
      </c>
      <c r="N17" s="3">
        <v>131120</v>
      </c>
      <c r="O17" s="3">
        <v>170667</v>
      </c>
      <c r="P17" s="3">
        <v>141599</v>
      </c>
      <c r="Q17" s="3">
        <v>328672</v>
      </c>
      <c r="R17" s="3">
        <v>157704</v>
      </c>
      <c r="S17" s="3">
        <v>111488</v>
      </c>
      <c r="T17" s="3">
        <v>96626</v>
      </c>
      <c r="U17" s="3">
        <v>73364</v>
      </c>
      <c r="V17" s="3">
        <v>126507</v>
      </c>
      <c r="W17" s="3">
        <v>239563</v>
      </c>
      <c r="X17" s="3">
        <v>121382</v>
      </c>
      <c r="Y17" s="3">
        <v>82717</v>
      </c>
      <c r="Z17" s="3">
        <v>248748</v>
      </c>
      <c r="AA17" s="3">
        <v>268885</v>
      </c>
      <c r="AB17" s="3">
        <v>359773</v>
      </c>
    </row>
    <row r="18" spans="1:28" s="8" customFormat="1" x14ac:dyDescent="0.25">
      <c r="A18" s="8" t="s">
        <v>70</v>
      </c>
      <c r="B18" s="8" t="s">
        <v>3276</v>
      </c>
      <c r="C18" s="8" t="s">
        <v>3322</v>
      </c>
      <c r="D18" s="8">
        <v>1747</v>
      </c>
      <c r="E18" s="8">
        <v>1753</v>
      </c>
      <c r="F18" s="10">
        <f t="shared" si="1"/>
        <v>-3.4227039361095267E-3</v>
      </c>
      <c r="G18" s="8">
        <v>32819670</v>
      </c>
      <c r="H18" s="8">
        <v>33376212</v>
      </c>
      <c r="I18" s="8">
        <v>33270949</v>
      </c>
      <c r="J18" s="8">
        <f t="shared" si="0"/>
        <v>33155610.333333332</v>
      </c>
      <c r="K18" s="8">
        <v>35520565</v>
      </c>
      <c r="L18" s="8">
        <v>33600491</v>
      </c>
      <c r="M18" s="8">
        <v>35211005</v>
      </c>
      <c r="N18" s="8">
        <v>31889707</v>
      </c>
      <c r="O18" s="8">
        <v>32543327</v>
      </c>
      <c r="P18" s="8">
        <v>28910233</v>
      </c>
      <c r="Q18" s="8">
        <v>11281943</v>
      </c>
      <c r="R18" s="8">
        <v>11709761</v>
      </c>
      <c r="S18" s="8">
        <v>12048029</v>
      </c>
      <c r="T18" s="8">
        <v>13213804</v>
      </c>
      <c r="U18" s="8">
        <v>12520723</v>
      </c>
      <c r="V18" s="8">
        <v>12540104</v>
      </c>
      <c r="W18" s="8">
        <v>30052173</v>
      </c>
      <c r="X18" s="8">
        <v>29296545</v>
      </c>
      <c r="Y18" s="8">
        <v>33050931</v>
      </c>
      <c r="Z18" s="8">
        <v>23370217</v>
      </c>
      <c r="AA18" s="8">
        <v>25008975</v>
      </c>
      <c r="AB18" s="8">
        <v>24751690</v>
      </c>
    </row>
    <row r="19" spans="1:28" x14ac:dyDescent="0.25">
      <c r="A19" s="3" t="s">
        <v>452</v>
      </c>
      <c r="B19" s="3" t="s">
        <v>3255</v>
      </c>
      <c r="C19" s="3" t="s">
        <v>3323</v>
      </c>
      <c r="D19" s="3">
        <v>1136</v>
      </c>
      <c r="E19" s="3">
        <v>1137</v>
      </c>
      <c r="F19" s="5">
        <f t="shared" si="1"/>
        <v>-8.7950747581354446E-4</v>
      </c>
      <c r="G19" s="3">
        <v>0</v>
      </c>
      <c r="H19" s="3">
        <v>0</v>
      </c>
      <c r="I19" s="3">
        <v>0</v>
      </c>
      <c r="J19" s="3">
        <f t="shared" si="0"/>
        <v>0</v>
      </c>
      <c r="K19" s="3">
        <v>943262</v>
      </c>
      <c r="L19" s="3">
        <v>932962</v>
      </c>
      <c r="M19" s="3">
        <v>817807</v>
      </c>
      <c r="N19" s="3">
        <v>1340762</v>
      </c>
      <c r="O19" s="3">
        <v>1298969</v>
      </c>
      <c r="P19" s="3">
        <v>1109372</v>
      </c>
      <c r="Q19" s="3">
        <v>10798326</v>
      </c>
      <c r="R19" s="3">
        <v>12603885</v>
      </c>
      <c r="S19" s="3">
        <v>12772751</v>
      </c>
      <c r="T19" s="3">
        <v>14773604</v>
      </c>
      <c r="U19" s="3">
        <v>14364381</v>
      </c>
      <c r="V19" s="3">
        <v>15149713</v>
      </c>
      <c r="W19" s="3">
        <v>2023305</v>
      </c>
      <c r="X19" s="3">
        <v>2163158</v>
      </c>
      <c r="Y19" s="3">
        <v>2189591</v>
      </c>
      <c r="Z19" s="3">
        <v>18205663</v>
      </c>
      <c r="AA19" s="3">
        <v>20946943</v>
      </c>
      <c r="AB19" s="3">
        <v>19412905</v>
      </c>
    </row>
    <row r="20" spans="1:28" x14ac:dyDescent="0.25">
      <c r="A20" s="3" t="s">
        <v>6</v>
      </c>
      <c r="B20" s="3" t="s">
        <v>3252</v>
      </c>
      <c r="C20" s="6" t="s">
        <v>3324</v>
      </c>
      <c r="D20" s="3">
        <v>1010</v>
      </c>
      <c r="E20" s="3">
        <v>998</v>
      </c>
      <c r="F20" s="5">
        <f t="shared" si="1"/>
        <v>1.2024048096192385E-2</v>
      </c>
      <c r="G20" s="3">
        <v>16992433</v>
      </c>
      <c r="H20" s="3">
        <v>15475636</v>
      </c>
      <c r="I20" s="3">
        <v>13838183</v>
      </c>
      <c r="J20" s="3">
        <f t="shared" si="0"/>
        <v>15435417.333333334</v>
      </c>
      <c r="K20" s="3">
        <v>23462732</v>
      </c>
      <c r="L20" s="3">
        <v>20039733</v>
      </c>
      <c r="M20" s="3">
        <v>19263210</v>
      </c>
      <c r="N20" s="3">
        <v>2771544</v>
      </c>
      <c r="O20" s="3">
        <v>2936555</v>
      </c>
      <c r="P20" s="3">
        <v>2501232</v>
      </c>
      <c r="Q20" s="3">
        <v>13134033</v>
      </c>
      <c r="R20" s="3">
        <v>13513156</v>
      </c>
      <c r="S20" s="3">
        <v>13266199</v>
      </c>
      <c r="T20" s="3">
        <v>5123235</v>
      </c>
      <c r="U20" s="3">
        <v>3726225</v>
      </c>
      <c r="V20" s="3">
        <v>5544586</v>
      </c>
      <c r="W20" s="3">
        <v>30056801</v>
      </c>
      <c r="X20" s="3">
        <v>15033401</v>
      </c>
      <c r="Y20" s="3">
        <v>15036540</v>
      </c>
      <c r="Z20" s="3">
        <v>2611164</v>
      </c>
      <c r="AA20" s="3">
        <v>2650913</v>
      </c>
      <c r="AB20" s="3">
        <v>2434710</v>
      </c>
    </row>
    <row r="21" spans="1:28" x14ac:dyDescent="0.25">
      <c r="A21" s="3" t="s">
        <v>515</v>
      </c>
      <c r="B21" s="3" t="s">
        <v>3284</v>
      </c>
      <c r="C21" s="3" t="s">
        <v>3327</v>
      </c>
      <c r="D21" s="3">
        <v>1539</v>
      </c>
      <c r="E21" s="3">
        <v>1528</v>
      </c>
      <c r="F21" s="5">
        <f t="shared" si="1"/>
        <v>7.1989528795811516E-3</v>
      </c>
      <c r="G21" s="3">
        <v>0</v>
      </c>
      <c r="H21" s="3">
        <v>0</v>
      </c>
      <c r="I21" s="3">
        <v>0</v>
      </c>
      <c r="J21" s="3">
        <f t="shared" si="0"/>
        <v>0</v>
      </c>
      <c r="K21" s="3">
        <v>428901</v>
      </c>
      <c r="L21" s="3">
        <v>541955</v>
      </c>
      <c r="M21" s="3">
        <v>636777</v>
      </c>
      <c r="N21" s="3">
        <v>0</v>
      </c>
      <c r="O21" s="3">
        <v>616695</v>
      </c>
      <c r="P21" s="3">
        <v>719145</v>
      </c>
      <c r="Q21" s="3">
        <v>3840774</v>
      </c>
      <c r="R21" s="3">
        <v>4790486</v>
      </c>
      <c r="S21" s="3">
        <v>4625911</v>
      </c>
      <c r="T21" s="3">
        <v>7756437</v>
      </c>
      <c r="U21" s="3">
        <v>6210456</v>
      </c>
      <c r="V21" s="3">
        <v>9125808</v>
      </c>
      <c r="W21" s="3">
        <v>1539673</v>
      </c>
      <c r="X21" s="3">
        <v>2266775</v>
      </c>
      <c r="Y21" s="3">
        <v>2213431</v>
      </c>
      <c r="Z21" s="3">
        <v>22155888</v>
      </c>
      <c r="AA21" s="3">
        <v>12562980</v>
      </c>
      <c r="AB21" s="3">
        <v>36273622</v>
      </c>
    </row>
    <row r="22" spans="1:28" x14ac:dyDescent="0.25">
      <c r="A22" s="3" t="s">
        <v>524</v>
      </c>
      <c r="B22" s="3" t="s">
        <v>3284</v>
      </c>
      <c r="C22" s="3" t="s">
        <v>3326</v>
      </c>
      <c r="D22" s="3">
        <v>1651</v>
      </c>
      <c r="E22" s="3">
        <v>1633</v>
      </c>
      <c r="F22" s="5">
        <f t="shared" si="1"/>
        <v>1.1022657685241886E-2</v>
      </c>
      <c r="G22" s="3">
        <v>0</v>
      </c>
      <c r="H22" s="3">
        <v>0</v>
      </c>
      <c r="I22" s="3">
        <v>0</v>
      </c>
      <c r="J22" s="3">
        <f t="shared" si="0"/>
        <v>0</v>
      </c>
      <c r="K22" s="3">
        <v>2398925</v>
      </c>
      <c r="L22" s="3">
        <v>2130654</v>
      </c>
      <c r="M22" s="3">
        <v>2257034</v>
      </c>
      <c r="N22" s="3">
        <v>2093163</v>
      </c>
      <c r="O22" s="3">
        <v>2104566</v>
      </c>
      <c r="P22" s="3">
        <v>1941514</v>
      </c>
      <c r="Q22" s="3">
        <v>29996517</v>
      </c>
      <c r="R22" s="3">
        <v>29056077</v>
      </c>
      <c r="S22" s="3">
        <v>25858759</v>
      </c>
      <c r="T22" s="3">
        <v>33597758</v>
      </c>
      <c r="U22" s="3">
        <v>31407444</v>
      </c>
      <c r="V22" s="3">
        <v>29170109</v>
      </c>
      <c r="W22" s="3">
        <v>6286534</v>
      </c>
      <c r="X22" s="3">
        <v>5340375</v>
      </c>
      <c r="Y22" s="3">
        <v>5384906</v>
      </c>
      <c r="Z22" s="3">
        <v>99994524</v>
      </c>
      <c r="AA22" s="3">
        <v>91686930</v>
      </c>
      <c r="AB22" s="3">
        <v>81140911</v>
      </c>
    </row>
    <row r="23" spans="1:28" x14ac:dyDescent="0.25">
      <c r="A23" s="3" t="s">
        <v>833</v>
      </c>
      <c r="B23" s="3" t="s">
        <v>3284</v>
      </c>
      <c r="C23" s="3" t="s">
        <v>3328</v>
      </c>
      <c r="D23" s="3">
        <v>1931</v>
      </c>
      <c r="E23" s="3">
        <v>2007</v>
      </c>
      <c r="F23" s="5">
        <f t="shared" si="1"/>
        <v>-3.7867463876432486E-2</v>
      </c>
      <c r="G23" s="3">
        <v>0</v>
      </c>
      <c r="H23" s="3">
        <v>0</v>
      </c>
      <c r="I23" s="3">
        <v>0</v>
      </c>
      <c r="J23" s="3">
        <f t="shared" si="0"/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6362886</v>
      </c>
      <c r="R23" s="3">
        <v>6906003</v>
      </c>
      <c r="S23" s="3">
        <v>6953661</v>
      </c>
      <c r="T23" s="3">
        <v>12491281</v>
      </c>
      <c r="U23" s="3">
        <v>12754158</v>
      </c>
      <c r="V23" s="3">
        <v>12120431</v>
      </c>
      <c r="W23" s="3">
        <v>0</v>
      </c>
      <c r="X23" s="3">
        <v>0</v>
      </c>
      <c r="Y23" s="3">
        <v>0</v>
      </c>
      <c r="Z23" s="3">
        <v>5392765</v>
      </c>
      <c r="AA23" s="3">
        <v>6169403</v>
      </c>
      <c r="AB23" s="3">
        <v>5435094</v>
      </c>
    </row>
    <row r="24" spans="1:28" x14ac:dyDescent="0.25">
      <c r="A24" s="3" t="s">
        <v>35</v>
      </c>
      <c r="B24" s="3" t="s">
        <v>3268</v>
      </c>
      <c r="C24" s="3" t="s">
        <v>3329</v>
      </c>
      <c r="D24" s="3">
        <v>1266</v>
      </c>
      <c r="E24" s="3">
        <v>1245</v>
      </c>
      <c r="F24" s="5">
        <f t="shared" si="1"/>
        <v>1.6867469879518072E-2</v>
      </c>
      <c r="G24" s="3">
        <v>1042780</v>
      </c>
      <c r="H24" s="3">
        <v>354671</v>
      </c>
      <c r="I24" s="3">
        <v>138224</v>
      </c>
      <c r="J24" s="3">
        <f t="shared" si="0"/>
        <v>511891.66666666669</v>
      </c>
      <c r="K24" s="3">
        <v>1577953</v>
      </c>
      <c r="L24" s="3">
        <v>1764845</v>
      </c>
      <c r="M24" s="3">
        <v>1635269</v>
      </c>
      <c r="N24" s="3">
        <v>1423388</v>
      </c>
      <c r="O24" s="3">
        <v>1596328</v>
      </c>
      <c r="P24" s="3">
        <v>1448332</v>
      </c>
      <c r="Q24" s="3">
        <v>1596293</v>
      </c>
      <c r="R24" s="3">
        <v>1572902</v>
      </c>
      <c r="S24" s="3">
        <v>1549927</v>
      </c>
      <c r="T24" s="3">
        <v>1899871</v>
      </c>
      <c r="U24" s="3">
        <v>1950830</v>
      </c>
      <c r="V24" s="3">
        <v>1900542</v>
      </c>
      <c r="W24" s="3">
        <v>1645676</v>
      </c>
      <c r="X24" s="3">
        <v>1657873</v>
      </c>
      <c r="Y24" s="3">
        <v>1404576</v>
      </c>
      <c r="Z24" s="3">
        <v>1725563</v>
      </c>
      <c r="AA24" s="3">
        <v>1836667</v>
      </c>
      <c r="AB24" s="3">
        <v>1623795</v>
      </c>
    </row>
    <row r="25" spans="1:28" x14ac:dyDescent="0.25">
      <c r="A25" s="3" t="s">
        <v>494</v>
      </c>
      <c r="B25" s="3" t="s">
        <v>3268</v>
      </c>
      <c r="C25" s="6" t="s">
        <v>3330</v>
      </c>
      <c r="D25" s="3"/>
      <c r="E25" s="3"/>
      <c r="F25" s="5" t="e">
        <f t="shared" si="1"/>
        <v>#DIV/0!</v>
      </c>
      <c r="G25" s="3">
        <v>0</v>
      </c>
      <c r="H25" s="3">
        <v>0</v>
      </c>
      <c r="I25" s="3">
        <v>0</v>
      </c>
      <c r="J25" s="3">
        <f t="shared" si="0"/>
        <v>0</v>
      </c>
      <c r="K25" s="3">
        <v>502287</v>
      </c>
      <c r="L25" s="3">
        <v>596096</v>
      </c>
      <c r="M25" s="3">
        <v>720641</v>
      </c>
      <c r="N25" s="3">
        <v>525734</v>
      </c>
      <c r="O25" s="3">
        <v>601005</v>
      </c>
      <c r="P25" s="3">
        <v>727234</v>
      </c>
      <c r="Q25" s="3">
        <v>9993791</v>
      </c>
      <c r="R25" s="3">
        <v>11326648</v>
      </c>
      <c r="S25" s="3">
        <v>14086131</v>
      </c>
      <c r="T25" s="3">
        <v>11099247</v>
      </c>
      <c r="U25" s="3">
        <v>11291790</v>
      </c>
      <c r="V25" s="3">
        <v>11766197</v>
      </c>
      <c r="W25" s="3">
        <v>3052239</v>
      </c>
      <c r="X25" s="3">
        <v>3672266</v>
      </c>
      <c r="Y25" s="3">
        <v>3823113</v>
      </c>
      <c r="Z25" s="3">
        <v>63769168</v>
      </c>
      <c r="AA25" s="3">
        <v>80973402</v>
      </c>
      <c r="AB25" s="3">
        <v>85066441</v>
      </c>
    </row>
    <row r="26" spans="1:28" x14ac:dyDescent="0.25">
      <c r="A26" s="3" t="s">
        <v>513</v>
      </c>
      <c r="B26" s="3" t="s">
        <v>3268</v>
      </c>
      <c r="C26" s="6" t="s">
        <v>3330</v>
      </c>
      <c r="D26" s="3"/>
      <c r="E26" s="3"/>
      <c r="F26" s="5" t="e">
        <f t="shared" si="1"/>
        <v>#DIV/0!</v>
      </c>
      <c r="G26" s="3">
        <v>0</v>
      </c>
      <c r="H26" s="3">
        <v>0</v>
      </c>
      <c r="I26" s="3">
        <v>0</v>
      </c>
      <c r="J26" s="3">
        <f t="shared" si="0"/>
        <v>0</v>
      </c>
      <c r="K26" s="3">
        <v>1671528</v>
      </c>
      <c r="L26" s="3">
        <v>1508641</v>
      </c>
      <c r="M26" s="3">
        <v>1395542</v>
      </c>
      <c r="N26" s="3">
        <v>1282923</v>
      </c>
      <c r="O26" s="3">
        <v>1320930</v>
      </c>
      <c r="P26" s="3">
        <v>1115580</v>
      </c>
      <c r="Q26" s="3">
        <v>23274538</v>
      </c>
      <c r="R26" s="3">
        <v>23008581</v>
      </c>
      <c r="S26" s="3">
        <v>17759659</v>
      </c>
      <c r="T26" s="3">
        <v>17246363</v>
      </c>
      <c r="U26" s="3">
        <v>16880407</v>
      </c>
      <c r="V26" s="3">
        <v>14605279</v>
      </c>
      <c r="W26" s="3">
        <v>5904658</v>
      </c>
      <c r="X26" s="3">
        <v>4538015</v>
      </c>
      <c r="Y26" s="3">
        <v>4161929</v>
      </c>
      <c r="Z26" s="3">
        <v>101825123</v>
      </c>
      <c r="AA26" s="3">
        <v>83371639</v>
      </c>
      <c r="AB26" s="3">
        <v>71203714</v>
      </c>
    </row>
    <row r="27" spans="1:28" x14ac:dyDescent="0.25">
      <c r="A27" s="3" t="s">
        <v>854</v>
      </c>
      <c r="B27" s="3" t="s">
        <v>3268</v>
      </c>
      <c r="C27" s="3" t="s">
        <v>3331</v>
      </c>
      <c r="D27" s="3">
        <v>2647</v>
      </c>
      <c r="E27" s="3">
        <v>2673</v>
      </c>
      <c r="F27" s="5">
        <f t="shared" si="1"/>
        <v>-9.7268986157875055E-3</v>
      </c>
      <c r="G27" s="3">
        <v>0</v>
      </c>
      <c r="H27" s="3">
        <v>0</v>
      </c>
      <c r="I27" s="3">
        <v>0</v>
      </c>
      <c r="J27" s="3">
        <f t="shared" si="0"/>
        <v>0</v>
      </c>
      <c r="K27" s="1">
        <v>150005</v>
      </c>
      <c r="L27" s="1">
        <v>196428</v>
      </c>
      <c r="M27" s="1">
        <v>185143</v>
      </c>
      <c r="N27" s="1">
        <v>174886</v>
      </c>
      <c r="O27" s="1">
        <v>206729</v>
      </c>
      <c r="P27" s="1">
        <v>183785</v>
      </c>
      <c r="Q27" s="3">
        <v>14458878</v>
      </c>
      <c r="R27" s="3">
        <v>15663578</v>
      </c>
      <c r="S27" s="3">
        <v>14295300</v>
      </c>
      <c r="T27" s="3">
        <v>22465555</v>
      </c>
      <c r="U27" s="3">
        <v>20426506</v>
      </c>
      <c r="V27" s="3">
        <v>20574655</v>
      </c>
      <c r="W27" s="3">
        <v>509885</v>
      </c>
      <c r="X27" s="3">
        <v>628409</v>
      </c>
      <c r="Y27" s="3">
        <v>587614</v>
      </c>
      <c r="Z27" s="3">
        <v>24508723</v>
      </c>
      <c r="AA27" s="3">
        <v>30495536</v>
      </c>
      <c r="AB27" s="3">
        <v>26733443</v>
      </c>
    </row>
    <row r="28" spans="1:28" x14ac:dyDescent="0.25">
      <c r="A28" s="3" t="s">
        <v>689</v>
      </c>
      <c r="B28" s="3" t="s">
        <v>3265</v>
      </c>
      <c r="C28" s="3" t="s">
        <v>3332</v>
      </c>
      <c r="D28" s="3">
        <v>1770</v>
      </c>
      <c r="E28" s="3">
        <v>1610</v>
      </c>
      <c r="F28" s="7">
        <f t="shared" si="1"/>
        <v>9.9378881987577633E-2</v>
      </c>
      <c r="G28" s="3">
        <v>0</v>
      </c>
      <c r="H28" s="3">
        <v>0</v>
      </c>
      <c r="I28" s="3">
        <v>0</v>
      </c>
      <c r="J28" s="3">
        <f t="shared" si="0"/>
        <v>0</v>
      </c>
      <c r="K28" s="3">
        <v>77809</v>
      </c>
      <c r="L28" s="3">
        <v>0</v>
      </c>
      <c r="M28" s="3">
        <v>0</v>
      </c>
      <c r="N28" s="3">
        <v>127574</v>
      </c>
      <c r="O28" s="3">
        <v>119892</v>
      </c>
      <c r="P28" s="3">
        <v>125761</v>
      </c>
      <c r="Q28" s="3">
        <v>939006</v>
      </c>
      <c r="R28" s="3">
        <v>1357099</v>
      </c>
      <c r="S28" s="3">
        <v>932599</v>
      </c>
      <c r="T28" s="3">
        <v>847676</v>
      </c>
      <c r="U28" s="3">
        <v>1190901</v>
      </c>
      <c r="V28" s="3">
        <v>1543189</v>
      </c>
      <c r="W28" s="3">
        <v>279482</v>
      </c>
      <c r="X28" s="3">
        <v>551687</v>
      </c>
      <c r="Y28" s="3">
        <v>510471</v>
      </c>
      <c r="Z28" s="3">
        <v>734383</v>
      </c>
      <c r="AA28" s="3">
        <v>1534333</v>
      </c>
      <c r="AB28" s="3">
        <v>0</v>
      </c>
    </row>
    <row r="29" spans="1:28" x14ac:dyDescent="0.25">
      <c r="A29" s="3" t="s">
        <v>1230</v>
      </c>
      <c r="B29" s="3" t="s">
        <v>3265</v>
      </c>
      <c r="C29" s="3" t="s">
        <v>3333</v>
      </c>
      <c r="D29" s="3">
        <v>1568</v>
      </c>
      <c r="E29" s="3">
        <v>1570</v>
      </c>
      <c r="F29" s="5">
        <f t="shared" si="1"/>
        <v>-1.2738853503184713E-3</v>
      </c>
      <c r="G29" s="3">
        <v>0</v>
      </c>
      <c r="H29" s="3">
        <v>0</v>
      </c>
      <c r="I29" s="3">
        <v>0</v>
      </c>
      <c r="J29" s="3">
        <f t="shared" si="0"/>
        <v>0</v>
      </c>
      <c r="K29" s="3">
        <v>0</v>
      </c>
      <c r="L29" s="3">
        <v>0</v>
      </c>
      <c r="M29" s="3">
        <v>0</v>
      </c>
      <c r="N29" s="3">
        <v>59999</v>
      </c>
      <c r="O29" s="3">
        <v>67354</v>
      </c>
      <c r="P29" s="3">
        <v>0</v>
      </c>
      <c r="Q29" s="3">
        <v>456627</v>
      </c>
      <c r="R29" s="3">
        <v>484930</v>
      </c>
      <c r="S29" s="3">
        <v>321415</v>
      </c>
      <c r="T29" s="3">
        <v>378764</v>
      </c>
      <c r="U29" s="3">
        <v>342304</v>
      </c>
      <c r="V29" s="3">
        <v>236397</v>
      </c>
      <c r="W29" s="3">
        <v>130368</v>
      </c>
      <c r="X29" s="3">
        <v>122249</v>
      </c>
      <c r="Y29" s="3">
        <v>147640</v>
      </c>
      <c r="Z29" s="3">
        <v>1276340</v>
      </c>
      <c r="AA29" s="3">
        <v>1124336</v>
      </c>
      <c r="AB29" s="3">
        <v>860080</v>
      </c>
    </row>
    <row r="30" spans="1:28" x14ac:dyDescent="0.25">
      <c r="A30" s="3" t="s">
        <v>564</v>
      </c>
      <c r="B30" s="3" t="s">
        <v>3283</v>
      </c>
      <c r="C30" s="3" t="s">
        <v>3334</v>
      </c>
      <c r="D30" s="3">
        <v>2113</v>
      </c>
      <c r="E30" s="3">
        <v>2134</v>
      </c>
      <c r="F30" s="5">
        <f t="shared" si="1"/>
        <v>-9.840674789128397E-3</v>
      </c>
      <c r="G30" s="3">
        <v>0</v>
      </c>
      <c r="H30" s="3">
        <v>0</v>
      </c>
      <c r="I30" s="3">
        <v>0</v>
      </c>
      <c r="J30" s="3">
        <f t="shared" si="0"/>
        <v>0</v>
      </c>
      <c r="K30" s="3">
        <v>2289792</v>
      </c>
      <c r="L30" s="3">
        <v>2274001</v>
      </c>
      <c r="M30" s="3">
        <v>2548488</v>
      </c>
      <c r="N30" s="3">
        <v>7821308</v>
      </c>
      <c r="O30" s="3">
        <v>7802137</v>
      </c>
      <c r="P30" s="3">
        <v>7802447</v>
      </c>
      <c r="Q30" s="3">
        <v>4399383</v>
      </c>
      <c r="R30" s="3">
        <v>4530467</v>
      </c>
      <c r="S30" s="3">
        <v>4652541</v>
      </c>
      <c r="T30" s="3">
        <v>8250829</v>
      </c>
      <c r="U30" s="3">
        <v>8033747</v>
      </c>
      <c r="V30" s="3">
        <v>8051598</v>
      </c>
      <c r="W30" s="3">
        <v>6689555</v>
      </c>
      <c r="X30" s="3">
        <v>6819190</v>
      </c>
      <c r="Y30" s="3">
        <v>7449480</v>
      </c>
      <c r="Z30" s="3">
        <v>11035158</v>
      </c>
      <c r="AA30" s="3">
        <v>11788378</v>
      </c>
      <c r="AB30" s="3">
        <v>11410756</v>
      </c>
    </row>
    <row r="31" spans="1:28" x14ac:dyDescent="0.25">
      <c r="A31" s="3" t="s">
        <v>1225</v>
      </c>
      <c r="B31" s="3" t="s">
        <v>3283</v>
      </c>
      <c r="C31" s="3" t="s">
        <v>3335</v>
      </c>
      <c r="D31" s="3">
        <v>1514</v>
      </c>
      <c r="E31" s="3">
        <v>1501</v>
      </c>
      <c r="F31" s="5">
        <f t="shared" si="1"/>
        <v>8.6608927381745509E-3</v>
      </c>
      <c r="G31" s="3">
        <v>0</v>
      </c>
      <c r="H31" s="3">
        <v>0</v>
      </c>
      <c r="I31" s="3">
        <v>0</v>
      </c>
      <c r="J31" s="3">
        <f t="shared" si="0"/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89958</v>
      </c>
      <c r="R31" s="3">
        <v>89630</v>
      </c>
      <c r="S31" s="3">
        <v>0</v>
      </c>
      <c r="T31" s="3">
        <v>106866</v>
      </c>
      <c r="U31" s="3">
        <v>165056</v>
      </c>
      <c r="V31" s="3">
        <v>93394</v>
      </c>
      <c r="W31" s="3">
        <v>0</v>
      </c>
      <c r="X31" s="3">
        <v>0</v>
      </c>
      <c r="Y31" s="3">
        <v>0</v>
      </c>
      <c r="Z31" s="3">
        <v>378356</v>
      </c>
      <c r="AA31" s="3">
        <v>216622</v>
      </c>
      <c r="AB31" s="3">
        <v>119140</v>
      </c>
    </row>
    <row r="32" spans="1:28" x14ac:dyDescent="0.25">
      <c r="A32" s="3" t="s">
        <v>69</v>
      </c>
      <c r="B32" s="3" t="s">
        <v>3275</v>
      </c>
      <c r="C32" s="3" t="s">
        <v>3336</v>
      </c>
      <c r="D32" s="3">
        <v>1677</v>
      </c>
      <c r="E32" s="3">
        <v>1690</v>
      </c>
      <c r="F32" s="5">
        <f t="shared" si="1"/>
        <v>-7.6923076923076927E-3</v>
      </c>
      <c r="G32" s="3">
        <v>258750</v>
      </c>
      <c r="H32" s="3">
        <v>99690</v>
      </c>
      <c r="I32" s="3">
        <v>30477</v>
      </c>
      <c r="J32" s="3">
        <f t="shared" si="0"/>
        <v>129639</v>
      </c>
      <c r="K32" s="3">
        <v>7892932</v>
      </c>
      <c r="L32" s="3">
        <v>7809963</v>
      </c>
      <c r="M32" s="3">
        <v>7959515</v>
      </c>
      <c r="N32" s="3">
        <v>9464436</v>
      </c>
      <c r="O32" s="3">
        <v>10868880</v>
      </c>
      <c r="P32" s="3">
        <v>11319053</v>
      </c>
      <c r="Q32" s="3">
        <v>23600985</v>
      </c>
      <c r="R32" s="3">
        <v>19231666</v>
      </c>
      <c r="S32" s="3">
        <v>14517578</v>
      </c>
      <c r="T32" s="3">
        <v>686647</v>
      </c>
      <c r="U32" s="3">
        <v>566004</v>
      </c>
      <c r="V32" s="3">
        <v>497998</v>
      </c>
      <c r="W32" s="3">
        <v>19397239</v>
      </c>
      <c r="X32" s="3">
        <v>19034127</v>
      </c>
      <c r="Y32" s="3">
        <v>20145997</v>
      </c>
      <c r="Z32" s="3">
        <v>3124810</v>
      </c>
      <c r="AA32" s="3">
        <v>3392096</v>
      </c>
      <c r="AB32" s="3">
        <v>3092446</v>
      </c>
    </row>
    <row r="33" spans="1:28" x14ac:dyDescent="0.25">
      <c r="A33" s="3" t="s">
        <v>1563</v>
      </c>
      <c r="B33" s="3" t="s">
        <v>3275</v>
      </c>
      <c r="C33" s="3" t="s">
        <v>3337</v>
      </c>
      <c r="D33" s="3">
        <v>1942</v>
      </c>
      <c r="E33" s="3">
        <v>1952</v>
      </c>
      <c r="F33" s="5">
        <f t="shared" si="1"/>
        <v>-5.1229508196721308E-3</v>
      </c>
      <c r="G33" s="3">
        <v>0</v>
      </c>
      <c r="H33" s="3">
        <v>0</v>
      </c>
      <c r="I33" s="3">
        <v>0</v>
      </c>
      <c r="J33" s="3">
        <f t="shared" si="0"/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5452606</v>
      </c>
      <c r="AA33" s="3">
        <v>3663168</v>
      </c>
      <c r="AB33" s="3">
        <v>5397789</v>
      </c>
    </row>
    <row r="34" spans="1:28" x14ac:dyDescent="0.25">
      <c r="A34" s="3" t="s">
        <v>1480</v>
      </c>
      <c r="B34" s="3" t="s">
        <v>3304</v>
      </c>
      <c r="C34" s="3" t="s">
        <v>3338</v>
      </c>
      <c r="D34" s="3">
        <v>1416</v>
      </c>
      <c r="E34" s="3">
        <v>1419</v>
      </c>
      <c r="F34" s="5">
        <f t="shared" si="1"/>
        <v>-2.1141649048625794E-3</v>
      </c>
      <c r="G34" s="3">
        <v>0</v>
      </c>
      <c r="H34" s="3">
        <v>0</v>
      </c>
      <c r="I34" s="3">
        <v>0</v>
      </c>
      <c r="J34" s="3">
        <f t="shared" si="0"/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139299</v>
      </c>
      <c r="R34" s="3">
        <v>0</v>
      </c>
      <c r="S34" s="3">
        <v>0</v>
      </c>
      <c r="T34" s="3">
        <v>152740</v>
      </c>
      <c r="U34" s="3">
        <v>183773</v>
      </c>
      <c r="V34" s="3">
        <v>0</v>
      </c>
      <c r="W34" s="3">
        <v>0</v>
      </c>
      <c r="X34" s="3">
        <v>0</v>
      </c>
      <c r="Y34" s="3">
        <v>0</v>
      </c>
      <c r="Z34" s="3">
        <v>281581</v>
      </c>
      <c r="AA34" s="3">
        <v>379338</v>
      </c>
      <c r="AB34" s="3">
        <v>981479</v>
      </c>
    </row>
    <row r="35" spans="1:28" x14ac:dyDescent="0.25">
      <c r="A35" s="3" t="s">
        <v>534</v>
      </c>
      <c r="B35" s="3" t="s">
        <v>3303</v>
      </c>
      <c r="C35" s="3" t="s">
        <v>3339</v>
      </c>
      <c r="D35" s="3">
        <v>1780</v>
      </c>
      <c r="E35" s="3">
        <v>1785</v>
      </c>
      <c r="F35" s="5">
        <f t="shared" ref="F35:F66" si="2">(D35-E35)/E35</f>
        <v>-2.8011204481792717E-3</v>
      </c>
      <c r="G35" s="3">
        <v>0</v>
      </c>
      <c r="H35" s="3">
        <v>0</v>
      </c>
      <c r="I35" s="3">
        <v>0</v>
      </c>
      <c r="J35" s="3">
        <f t="shared" si="0"/>
        <v>0</v>
      </c>
      <c r="K35" s="3">
        <v>1804068</v>
      </c>
      <c r="L35" s="3">
        <v>1840094</v>
      </c>
      <c r="M35" s="3">
        <v>2064313</v>
      </c>
      <c r="N35" s="3">
        <v>3252666</v>
      </c>
      <c r="O35" s="3">
        <v>3322577</v>
      </c>
      <c r="P35" s="3">
        <v>3351685</v>
      </c>
      <c r="Q35" s="3">
        <v>2219296</v>
      </c>
      <c r="R35" s="3">
        <v>2107548</v>
      </c>
      <c r="S35" s="3">
        <v>1897994</v>
      </c>
      <c r="T35" s="3">
        <v>1761751</v>
      </c>
      <c r="U35" s="3">
        <v>1691539</v>
      </c>
      <c r="V35" s="3">
        <v>1562162</v>
      </c>
      <c r="W35" s="3">
        <v>2466559</v>
      </c>
      <c r="X35" s="3">
        <v>2654877</v>
      </c>
      <c r="Y35" s="3">
        <v>2736528</v>
      </c>
      <c r="Z35" s="3">
        <v>2894800</v>
      </c>
      <c r="AA35" s="3">
        <v>2724264</v>
      </c>
      <c r="AB35" s="3">
        <v>2387774</v>
      </c>
    </row>
    <row r="36" spans="1:28" x14ac:dyDescent="0.25">
      <c r="A36" s="3" t="s">
        <v>625</v>
      </c>
      <c r="B36" s="3" t="s">
        <v>3303</v>
      </c>
      <c r="C36" s="3" t="s">
        <v>3340</v>
      </c>
      <c r="D36" s="3">
        <v>1420</v>
      </c>
      <c r="E36" s="3">
        <v>1432</v>
      </c>
      <c r="F36" s="5">
        <f t="shared" si="2"/>
        <v>-8.3798882681564244E-3</v>
      </c>
      <c r="G36" s="3">
        <v>0</v>
      </c>
      <c r="H36" s="3">
        <v>0</v>
      </c>
      <c r="I36" s="3">
        <v>0</v>
      </c>
      <c r="J36" s="3">
        <f t="shared" si="0"/>
        <v>0</v>
      </c>
      <c r="K36" s="3">
        <v>0</v>
      </c>
      <c r="L36" s="3">
        <v>95528</v>
      </c>
      <c r="M36" s="3">
        <v>94175</v>
      </c>
      <c r="N36" s="3">
        <v>164975</v>
      </c>
      <c r="O36" s="3">
        <v>205958</v>
      </c>
      <c r="P36" s="3">
        <v>222103</v>
      </c>
      <c r="Q36" s="3">
        <v>721674</v>
      </c>
      <c r="R36" s="3">
        <v>822104</v>
      </c>
      <c r="S36" s="3">
        <v>758715</v>
      </c>
      <c r="T36" s="3">
        <v>1304840</v>
      </c>
      <c r="U36" s="3">
        <v>1331629</v>
      </c>
      <c r="V36" s="3">
        <v>1746903</v>
      </c>
      <c r="W36" s="3">
        <v>291396</v>
      </c>
      <c r="X36" s="3">
        <v>391452</v>
      </c>
      <c r="Y36" s="3">
        <v>327082</v>
      </c>
      <c r="Z36" s="3">
        <v>3393869</v>
      </c>
      <c r="AA36" s="3">
        <v>4545473</v>
      </c>
      <c r="AB36" s="3">
        <v>9967690</v>
      </c>
    </row>
    <row r="37" spans="1:28" x14ac:dyDescent="0.25">
      <c r="A37" s="3" t="s">
        <v>1185</v>
      </c>
      <c r="B37" s="3" t="s">
        <v>3303</v>
      </c>
      <c r="C37" s="3" t="s">
        <v>3321</v>
      </c>
      <c r="D37" s="3">
        <v>1176</v>
      </c>
      <c r="E37" s="3">
        <v>1185</v>
      </c>
      <c r="F37" s="5">
        <f t="shared" si="2"/>
        <v>-7.5949367088607592E-3</v>
      </c>
      <c r="G37" s="3">
        <v>0</v>
      </c>
      <c r="H37" s="3">
        <v>0</v>
      </c>
      <c r="I37" s="3">
        <v>0</v>
      </c>
      <c r="J37" s="3">
        <f t="shared" si="0"/>
        <v>0</v>
      </c>
      <c r="K37" s="3">
        <v>0</v>
      </c>
      <c r="L37" s="3">
        <v>0</v>
      </c>
      <c r="M37" s="3">
        <v>48506</v>
      </c>
      <c r="N37" s="3">
        <v>0</v>
      </c>
      <c r="O37" s="3">
        <v>0</v>
      </c>
      <c r="P37" s="3">
        <v>0</v>
      </c>
      <c r="Q37" s="3">
        <v>332697</v>
      </c>
      <c r="R37" s="3">
        <v>329970</v>
      </c>
      <c r="S37" s="3">
        <v>344040</v>
      </c>
      <c r="T37" s="3">
        <v>333733</v>
      </c>
      <c r="U37" s="3">
        <v>326473</v>
      </c>
      <c r="V37" s="3">
        <v>409863</v>
      </c>
      <c r="W37" s="3">
        <v>0</v>
      </c>
      <c r="X37" s="3">
        <v>87780</v>
      </c>
      <c r="Y37" s="3">
        <v>96851</v>
      </c>
      <c r="Z37" s="3">
        <v>1124471</v>
      </c>
      <c r="AA37" s="3">
        <v>1870744</v>
      </c>
      <c r="AB37" s="3">
        <v>1496366</v>
      </c>
    </row>
    <row r="38" spans="1:28" x14ac:dyDescent="0.25">
      <c r="A38" s="3" t="s">
        <v>504</v>
      </c>
      <c r="B38" s="3" t="s">
        <v>3295</v>
      </c>
      <c r="C38" s="3" t="s">
        <v>3341</v>
      </c>
      <c r="D38" s="3">
        <v>1485</v>
      </c>
      <c r="E38" s="3">
        <v>1486</v>
      </c>
      <c r="F38" s="5">
        <f t="shared" si="2"/>
        <v>-6.7294751009421266E-4</v>
      </c>
      <c r="G38" s="3">
        <v>0</v>
      </c>
      <c r="H38" s="3">
        <v>0</v>
      </c>
      <c r="I38" s="3">
        <v>0</v>
      </c>
      <c r="J38" s="3">
        <f t="shared" si="0"/>
        <v>0</v>
      </c>
      <c r="K38" s="3">
        <v>103738</v>
      </c>
      <c r="L38" s="3">
        <v>98568</v>
      </c>
      <c r="M38" s="3">
        <v>104764</v>
      </c>
      <c r="N38" s="3">
        <v>79676</v>
      </c>
      <c r="O38" s="3">
        <v>88599</v>
      </c>
      <c r="P38" s="3">
        <v>74426</v>
      </c>
      <c r="Q38" s="3">
        <v>323285</v>
      </c>
      <c r="R38" s="3">
        <v>359547</v>
      </c>
      <c r="S38" s="3">
        <v>383341</v>
      </c>
      <c r="T38" s="3">
        <v>203494</v>
      </c>
      <c r="U38" s="3">
        <v>239265</v>
      </c>
      <c r="V38" s="3">
        <v>132260</v>
      </c>
      <c r="W38" s="3">
        <v>83734</v>
      </c>
      <c r="X38" s="3">
        <v>86031</v>
      </c>
      <c r="Y38" s="3">
        <v>82393</v>
      </c>
      <c r="Z38" s="3">
        <v>185179</v>
      </c>
      <c r="AA38" s="3">
        <v>257404</v>
      </c>
      <c r="AB38" s="3">
        <v>234733</v>
      </c>
    </row>
    <row r="39" spans="1:28" x14ac:dyDescent="0.25">
      <c r="A39" s="3" t="s">
        <v>479</v>
      </c>
      <c r="B39" s="3" t="s">
        <v>3299</v>
      </c>
      <c r="C39" s="3" t="s">
        <v>3342</v>
      </c>
      <c r="D39" s="3">
        <v>1315</v>
      </c>
      <c r="E39" s="3">
        <v>1321</v>
      </c>
      <c r="F39" s="5">
        <f t="shared" si="2"/>
        <v>-4.5420136260408781E-3</v>
      </c>
      <c r="G39" s="3">
        <v>0</v>
      </c>
      <c r="H39" s="3">
        <v>0</v>
      </c>
      <c r="I39" s="3">
        <v>0</v>
      </c>
      <c r="J39" s="3">
        <f t="shared" si="0"/>
        <v>0</v>
      </c>
      <c r="K39" s="3">
        <v>2209386</v>
      </c>
      <c r="L39" s="3">
        <v>2385722</v>
      </c>
      <c r="M39" s="3">
        <v>2282796</v>
      </c>
      <c r="N39" s="3">
        <v>0</v>
      </c>
      <c r="O39" s="3">
        <v>0</v>
      </c>
      <c r="P39" s="3">
        <v>0</v>
      </c>
      <c r="Q39" s="3">
        <v>23866502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1403603</v>
      </c>
      <c r="X39" s="3">
        <v>1492866</v>
      </c>
      <c r="Y39" s="3">
        <v>979191</v>
      </c>
      <c r="Z39" s="3">
        <v>25375797</v>
      </c>
      <c r="AA39" s="3">
        <v>23035733</v>
      </c>
      <c r="AB39" s="3">
        <v>20179374</v>
      </c>
    </row>
    <row r="40" spans="1:28" x14ac:dyDescent="0.25">
      <c r="A40" s="3" t="s">
        <v>516</v>
      </c>
      <c r="B40" s="3" t="s">
        <v>3299</v>
      </c>
      <c r="C40" s="3" t="s">
        <v>3343</v>
      </c>
      <c r="D40" s="3">
        <v>1522</v>
      </c>
      <c r="E40" s="3">
        <v>1535</v>
      </c>
      <c r="F40" s="5">
        <f t="shared" si="2"/>
        <v>-8.4690553745928338E-3</v>
      </c>
      <c r="G40" s="3">
        <v>0</v>
      </c>
      <c r="H40" s="3">
        <v>0</v>
      </c>
      <c r="I40" s="3">
        <v>0</v>
      </c>
      <c r="J40" s="3">
        <f t="shared" si="0"/>
        <v>0</v>
      </c>
      <c r="K40" s="3">
        <v>1612508</v>
      </c>
      <c r="L40" s="3">
        <v>1463322</v>
      </c>
      <c r="M40" s="3">
        <v>1290967</v>
      </c>
      <c r="N40" s="3">
        <v>1536611</v>
      </c>
      <c r="O40" s="3">
        <v>1526742</v>
      </c>
      <c r="P40" s="3">
        <v>1448956</v>
      </c>
      <c r="Q40" s="3">
        <v>9673330</v>
      </c>
      <c r="R40" s="3">
        <v>10240993</v>
      </c>
      <c r="S40" s="3">
        <v>12447341</v>
      </c>
      <c r="T40" s="3">
        <v>19288062</v>
      </c>
      <c r="U40" s="3">
        <v>14990273</v>
      </c>
      <c r="V40" s="3">
        <v>15423102</v>
      </c>
      <c r="W40" s="3">
        <v>2365396</v>
      </c>
      <c r="X40" s="3">
        <v>2078961</v>
      </c>
      <c r="Y40" s="3">
        <v>2266327</v>
      </c>
      <c r="Z40" s="3">
        <v>25753752</v>
      </c>
      <c r="AA40" s="3">
        <v>25160677</v>
      </c>
      <c r="AB40" s="3">
        <v>12090513</v>
      </c>
    </row>
    <row r="41" spans="1:28" x14ac:dyDescent="0.25">
      <c r="A41" s="3" t="s">
        <v>492</v>
      </c>
      <c r="B41" s="3" t="s">
        <v>3290</v>
      </c>
      <c r="C41" s="3" t="s">
        <v>3344</v>
      </c>
      <c r="D41" s="3">
        <v>1367</v>
      </c>
      <c r="E41" s="3">
        <v>1399</v>
      </c>
      <c r="F41" s="5">
        <f t="shared" si="2"/>
        <v>-2.28734810578985E-2</v>
      </c>
      <c r="G41" s="3">
        <v>0</v>
      </c>
      <c r="H41" s="3">
        <v>0</v>
      </c>
      <c r="I41" s="3">
        <v>0</v>
      </c>
      <c r="J41" s="3">
        <f t="shared" si="0"/>
        <v>0</v>
      </c>
      <c r="K41" s="3">
        <v>713593</v>
      </c>
      <c r="L41" s="3">
        <v>613781</v>
      </c>
      <c r="M41" s="3">
        <v>781178</v>
      </c>
      <c r="N41" s="3">
        <v>754276</v>
      </c>
      <c r="O41" s="3">
        <v>613300</v>
      </c>
      <c r="P41" s="3">
        <v>617688</v>
      </c>
      <c r="Q41" s="3">
        <v>6608116</v>
      </c>
      <c r="R41" s="3">
        <v>7380802</v>
      </c>
      <c r="S41" s="3">
        <v>5348618</v>
      </c>
      <c r="T41" s="3">
        <v>7199926</v>
      </c>
      <c r="U41" s="3">
        <v>5889392</v>
      </c>
      <c r="V41" s="3">
        <v>3324688</v>
      </c>
      <c r="W41" s="3">
        <v>1002248</v>
      </c>
      <c r="X41" s="3">
        <v>906172</v>
      </c>
      <c r="Y41" s="3">
        <v>779621</v>
      </c>
      <c r="Z41" s="3">
        <v>11868509</v>
      </c>
      <c r="AA41" s="3">
        <v>7030220</v>
      </c>
      <c r="AB41" s="3">
        <v>6545937</v>
      </c>
    </row>
    <row r="42" spans="1:28" x14ac:dyDescent="0.25">
      <c r="A42" s="3" t="s">
        <v>480</v>
      </c>
      <c r="B42" s="3" t="s">
        <v>3300</v>
      </c>
      <c r="C42" s="3" t="s">
        <v>3342</v>
      </c>
      <c r="D42" s="3">
        <v>1315</v>
      </c>
      <c r="E42" s="3">
        <v>1321</v>
      </c>
      <c r="F42" s="5">
        <f t="shared" si="2"/>
        <v>-4.5420136260408781E-3</v>
      </c>
      <c r="G42" s="3">
        <v>0</v>
      </c>
      <c r="H42" s="3">
        <v>0</v>
      </c>
      <c r="I42" s="3">
        <v>0</v>
      </c>
      <c r="J42" s="3">
        <f t="shared" si="0"/>
        <v>0</v>
      </c>
      <c r="K42" s="3">
        <v>961998</v>
      </c>
      <c r="L42" s="3">
        <v>1476022</v>
      </c>
      <c r="M42" s="3">
        <v>1228150</v>
      </c>
      <c r="N42" s="3">
        <v>1917917</v>
      </c>
      <c r="O42" s="3">
        <v>1800239</v>
      </c>
      <c r="P42" s="3">
        <v>0</v>
      </c>
      <c r="Q42" s="3">
        <v>16321821</v>
      </c>
      <c r="R42" s="3">
        <v>14808883</v>
      </c>
      <c r="S42" s="3">
        <v>13284998</v>
      </c>
      <c r="T42" s="3">
        <v>18801332</v>
      </c>
      <c r="U42" s="3">
        <v>21818104</v>
      </c>
      <c r="V42" s="3">
        <v>22002014</v>
      </c>
      <c r="W42" s="3">
        <v>764349</v>
      </c>
      <c r="X42" s="3">
        <v>0</v>
      </c>
      <c r="Y42" s="3">
        <v>0</v>
      </c>
      <c r="Z42" s="3">
        <v>0</v>
      </c>
      <c r="AA42" s="3">
        <v>0</v>
      </c>
      <c r="AB42" s="3">
        <v>7659578</v>
      </c>
    </row>
    <row r="43" spans="1:28" x14ac:dyDescent="0.25">
      <c r="A43" s="3" t="s">
        <v>1368</v>
      </c>
      <c r="B43" s="3" t="s">
        <v>3300</v>
      </c>
      <c r="C43" s="3" t="s">
        <v>3345</v>
      </c>
      <c r="D43" s="3">
        <v>2946</v>
      </c>
      <c r="E43" s="3">
        <v>3019</v>
      </c>
      <c r="F43" s="5">
        <f t="shared" si="2"/>
        <v>-2.41801921165949E-2</v>
      </c>
      <c r="G43" s="3">
        <v>0</v>
      </c>
      <c r="H43" s="3">
        <v>0</v>
      </c>
      <c r="I43" s="3">
        <v>0</v>
      </c>
      <c r="J43" s="3">
        <f t="shared" si="0"/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724501</v>
      </c>
      <c r="R43" s="3">
        <v>802955</v>
      </c>
      <c r="S43" s="3">
        <v>776664</v>
      </c>
      <c r="T43" s="3">
        <v>1034817</v>
      </c>
      <c r="U43" s="3">
        <v>1021752</v>
      </c>
      <c r="V43" s="3">
        <v>974988</v>
      </c>
      <c r="W43" s="3">
        <v>0</v>
      </c>
      <c r="X43" s="3">
        <v>0</v>
      </c>
      <c r="Y43" s="3">
        <v>0</v>
      </c>
      <c r="Z43" s="3">
        <v>499697</v>
      </c>
      <c r="AA43" s="3">
        <v>550504</v>
      </c>
      <c r="AB43" s="3">
        <v>587230</v>
      </c>
    </row>
    <row r="44" spans="1:28" x14ac:dyDescent="0.25">
      <c r="A44" s="3" t="s">
        <v>1529</v>
      </c>
      <c r="B44" s="3" t="s">
        <v>3261</v>
      </c>
      <c r="C44" s="3" t="s">
        <v>3346</v>
      </c>
      <c r="D44" s="3">
        <v>1797</v>
      </c>
      <c r="E44" s="3">
        <v>1804</v>
      </c>
      <c r="F44" s="5">
        <f t="shared" si="2"/>
        <v>-3.8802660753880268E-3</v>
      </c>
      <c r="G44" s="3">
        <v>0</v>
      </c>
      <c r="H44" s="3">
        <v>0</v>
      </c>
      <c r="I44" s="3">
        <v>0</v>
      </c>
      <c r="J44" s="3">
        <f t="shared" si="0"/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174633</v>
      </c>
      <c r="U44" s="3">
        <v>175229</v>
      </c>
      <c r="V44" s="3">
        <v>181271</v>
      </c>
      <c r="W44" s="3">
        <v>0</v>
      </c>
      <c r="X44" s="3">
        <v>0</v>
      </c>
      <c r="Y44" s="3">
        <v>0</v>
      </c>
      <c r="Z44" s="3">
        <v>519934</v>
      </c>
      <c r="AA44" s="3">
        <v>566185</v>
      </c>
      <c r="AB44" s="3">
        <v>329840</v>
      </c>
    </row>
    <row r="45" spans="1:28" x14ac:dyDescent="0.25">
      <c r="A45" s="3" t="s">
        <v>1648</v>
      </c>
      <c r="B45" s="3" t="s">
        <v>3261</v>
      </c>
      <c r="C45" s="3" t="s">
        <v>3348</v>
      </c>
      <c r="D45" s="3">
        <v>2324</v>
      </c>
      <c r="E45" s="3">
        <v>1362</v>
      </c>
      <c r="F45" s="5">
        <f t="shared" si="2"/>
        <v>0.70631424375917773</v>
      </c>
      <c r="G45" s="3">
        <v>0</v>
      </c>
      <c r="H45" s="3">
        <v>0</v>
      </c>
      <c r="I45" s="3">
        <v>0</v>
      </c>
      <c r="J45" s="3">
        <f t="shared" si="0"/>
        <v>0</v>
      </c>
      <c r="K45" s="3">
        <v>0</v>
      </c>
      <c r="L45" s="3">
        <v>0</v>
      </c>
      <c r="M45" s="3">
        <v>0</v>
      </c>
      <c r="N45" s="3">
        <v>0</v>
      </c>
      <c r="O45" s="3">
        <v>17051</v>
      </c>
      <c r="P45" s="3">
        <v>0</v>
      </c>
      <c r="Q45" s="3">
        <v>0</v>
      </c>
      <c r="R45" s="3">
        <v>0</v>
      </c>
      <c r="S45" s="3">
        <v>0</v>
      </c>
      <c r="T45" s="3">
        <v>156722</v>
      </c>
      <c r="U45" s="3">
        <v>0</v>
      </c>
      <c r="V45" s="3">
        <v>32109</v>
      </c>
      <c r="W45" s="3">
        <v>0</v>
      </c>
      <c r="X45" s="3">
        <v>13384</v>
      </c>
      <c r="Y45" s="3">
        <v>19966</v>
      </c>
      <c r="Z45" s="3">
        <v>222401</v>
      </c>
      <c r="AA45" s="3">
        <v>208315</v>
      </c>
      <c r="AB45" s="3">
        <v>342424</v>
      </c>
    </row>
    <row r="46" spans="1:28" x14ac:dyDescent="0.25">
      <c r="A46" s="3" t="s">
        <v>1650</v>
      </c>
      <c r="B46" s="3" t="s">
        <v>3261</v>
      </c>
      <c r="C46" s="3" t="s">
        <v>3348</v>
      </c>
      <c r="D46" s="3">
        <v>2324</v>
      </c>
      <c r="E46" s="3">
        <v>1362</v>
      </c>
      <c r="F46" s="5">
        <f t="shared" si="2"/>
        <v>0.70631424375917773</v>
      </c>
      <c r="G46" s="3">
        <v>0</v>
      </c>
      <c r="H46" s="3">
        <v>0</v>
      </c>
      <c r="I46" s="3">
        <v>0</v>
      </c>
      <c r="J46" s="3">
        <f t="shared" si="0"/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167863</v>
      </c>
      <c r="R46" s="3">
        <v>0</v>
      </c>
      <c r="S46" s="3">
        <v>0</v>
      </c>
      <c r="T46" s="3">
        <v>646482</v>
      </c>
      <c r="U46" s="3">
        <v>794653</v>
      </c>
      <c r="V46" s="3">
        <v>663229</v>
      </c>
      <c r="W46" s="3">
        <v>0</v>
      </c>
      <c r="X46" s="3">
        <v>0</v>
      </c>
      <c r="Y46" s="3">
        <v>0</v>
      </c>
      <c r="Z46" s="3">
        <v>515588</v>
      </c>
      <c r="AA46" s="3">
        <v>773843</v>
      </c>
      <c r="AB46" s="3">
        <v>686076</v>
      </c>
    </row>
    <row r="47" spans="1:28" x14ac:dyDescent="0.25">
      <c r="A47" s="3" t="s">
        <v>15</v>
      </c>
      <c r="B47" s="3" t="s">
        <v>3251</v>
      </c>
      <c r="C47" s="3" t="s">
        <v>3349</v>
      </c>
      <c r="D47" s="3">
        <v>1066</v>
      </c>
      <c r="E47" s="3">
        <v>1071</v>
      </c>
      <c r="F47" s="5">
        <f t="shared" si="2"/>
        <v>-4.6685340802987861E-3</v>
      </c>
      <c r="G47" s="3">
        <v>465786</v>
      </c>
      <c r="H47" s="3">
        <v>433736</v>
      </c>
      <c r="I47" s="3">
        <v>388159</v>
      </c>
      <c r="J47" s="3">
        <f t="shared" si="0"/>
        <v>429227</v>
      </c>
      <c r="K47" s="3">
        <v>1104757</v>
      </c>
      <c r="L47" s="3">
        <v>1121909</v>
      </c>
      <c r="M47" s="3">
        <v>1152150</v>
      </c>
      <c r="N47" s="3">
        <v>513117</v>
      </c>
      <c r="O47" s="3">
        <v>409746</v>
      </c>
      <c r="P47" s="3">
        <v>400675</v>
      </c>
      <c r="Q47" s="3">
        <v>19040062</v>
      </c>
      <c r="R47" s="3">
        <v>21788343</v>
      </c>
      <c r="S47" s="3">
        <v>20555048</v>
      </c>
      <c r="T47" s="3">
        <v>1538104</v>
      </c>
      <c r="U47" s="3">
        <v>1354954</v>
      </c>
      <c r="V47" s="3">
        <v>1336043</v>
      </c>
      <c r="W47" s="3">
        <v>566408</v>
      </c>
      <c r="X47" s="3">
        <v>643370</v>
      </c>
      <c r="Y47" s="3">
        <v>527941</v>
      </c>
      <c r="Z47" s="3">
        <v>928848</v>
      </c>
      <c r="AA47" s="3">
        <v>659704</v>
      </c>
      <c r="AB47" s="3">
        <v>816177</v>
      </c>
    </row>
    <row r="48" spans="1:28" x14ac:dyDescent="0.25">
      <c r="A48" s="3" t="s">
        <v>474</v>
      </c>
      <c r="B48" s="3" t="s">
        <v>3251</v>
      </c>
      <c r="C48" s="3" t="s">
        <v>3350</v>
      </c>
      <c r="D48" s="3">
        <v>1279</v>
      </c>
      <c r="E48" s="3">
        <v>1284</v>
      </c>
      <c r="F48" s="5">
        <f t="shared" si="2"/>
        <v>-3.8940809968847352E-3</v>
      </c>
      <c r="G48" s="3">
        <v>0</v>
      </c>
      <c r="H48" s="3">
        <v>0</v>
      </c>
      <c r="I48" s="3">
        <v>0</v>
      </c>
      <c r="J48" s="3">
        <f t="shared" si="0"/>
        <v>0</v>
      </c>
      <c r="K48" s="3">
        <v>371164</v>
      </c>
      <c r="L48" s="3">
        <v>307508</v>
      </c>
      <c r="M48" s="3">
        <v>278816</v>
      </c>
      <c r="N48" s="3">
        <v>428099</v>
      </c>
      <c r="O48" s="3">
        <v>492879</v>
      </c>
      <c r="P48" s="3">
        <v>368769</v>
      </c>
      <c r="Q48" s="3">
        <v>3051127</v>
      </c>
      <c r="R48" s="3">
        <v>2007737</v>
      </c>
      <c r="S48" s="3">
        <v>2028822</v>
      </c>
      <c r="T48" s="3">
        <v>1453449</v>
      </c>
      <c r="U48" s="3">
        <v>1320001</v>
      </c>
      <c r="V48" s="3">
        <v>1367510</v>
      </c>
      <c r="W48" s="3">
        <v>769913</v>
      </c>
      <c r="X48" s="3">
        <v>363695</v>
      </c>
      <c r="Y48" s="3">
        <v>0</v>
      </c>
      <c r="Z48" s="3">
        <v>2809184</v>
      </c>
      <c r="AA48" s="3">
        <v>2729858</v>
      </c>
      <c r="AB48" s="3">
        <v>3225587</v>
      </c>
    </row>
    <row r="49" spans="1:28" x14ac:dyDescent="0.25">
      <c r="A49" s="3" t="s">
        <v>547</v>
      </c>
      <c r="B49" s="3" t="s">
        <v>3251</v>
      </c>
      <c r="C49" s="3" t="s">
        <v>3319</v>
      </c>
      <c r="D49" s="3">
        <v>1883</v>
      </c>
      <c r="E49" s="3">
        <v>1937</v>
      </c>
      <c r="F49" s="5">
        <f t="shared" si="2"/>
        <v>-2.7878162106350027E-2</v>
      </c>
      <c r="G49" s="3">
        <v>0</v>
      </c>
      <c r="H49" s="3">
        <v>0</v>
      </c>
      <c r="I49" s="3">
        <v>0</v>
      </c>
      <c r="J49" s="3">
        <f t="shared" si="0"/>
        <v>0</v>
      </c>
      <c r="K49" s="3">
        <v>978273</v>
      </c>
      <c r="L49" s="3">
        <v>965272</v>
      </c>
      <c r="M49" s="3">
        <v>984473</v>
      </c>
      <c r="N49" s="3">
        <v>2283778</v>
      </c>
      <c r="O49" s="3">
        <v>2453966</v>
      </c>
      <c r="P49" s="3">
        <v>2215504</v>
      </c>
      <c r="Q49" s="3">
        <v>16048346</v>
      </c>
      <c r="R49" s="3">
        <v>16925041</v>
      </c>
      <c r="S49" s="3">
        <v>15960957</v>
      </c>
      <c r="T49" s="3">
        <v>24729863</v>
      </c>
      <c r="U49" s="3">
        <v>23898901</v>
      </c>
      <c r="V49" s="3">
        <v>23620249</v>
      </c>
      <c r="W49" s="3">
        <v>1145608</v>
      </c>
      <c r="X49" s="3">
        <v>1231571</v>
      </c>
      <c r="Y49" s="3">
        <v>1148374</v>
      </c>
      <c r="Z49" s="3">
        <v>3649812</v>
      </c>
      <c r="AA49" s="3">
        <v>6665986</v>
      </c>
      <c r="AB49" s="3">
        <v>2483859</v>
      </c>
    </row>
    <row r="50" spans="1:28" x14ac:dyDescent="0.25">
      <c r="A50" s="3" t="s">
        <v>667</v>
      </c>
      <c r="B50" s="3" t="s">
        <v>3251</v>
      </c>
      <c r="C50" s="3" t="s">
        <v>3342</v>
      </c>
      <c r="D50" s="3">
        <v>1315</v>
      </c>
      <c r="E50" s="3">
        <v>1321</v>
      </c>
      <c r="F50" s="5">
        <f t="shared" si="2"/>
        <v>-4.5420136260408781E-3</v>
      </c>
      <c r="G50" s="3">
        <v>0</v>
      </c>
      <c r="H50" s="3">
        <v>0</v>
      </c>
      <c r="I50" s="3">
        <v>0</v>
      </c>
      <c r="J50" s="3">
        <f t="shared" si="0"/>
        <v>0</v>
      </c>
      <c r="K50" s="3">
        <v>1519916</v>
      </c>
      <c r="L50" s="3">
        <v>1469567</v>
      </c>
      <c r="M50" s="3">
        <v>1568427</v>
      </c>
      <c r="N50" s="3">
        <v>586566</v>
      </c>
      <c r="O50" s="3">
        <v>588041</v>
      </c>
      <c r="P50" s="3">
        <v>0</v>
      </c>
      <c r="Q50" s="3">
        <v>15316986</v>
      </c>
      <c r="R50" s="3">
        <v>12602055</v>
      </c>
      <c r="S50" s="3">
        <v>5128626</v>
      </c>
      <c r="T50" s="3">
        <v>15472043</v>
      </c>
      <c r="U50" s="3">
        <v>10190377</v>
      </c>
      <c r="V50" s="3">
        <v>6377931</v>
      </c>
      <c r="W50" s="3">
        <v>1045977</v>
      </c>
      <c r="X50" s="3">
        <v>0</v>
      </c>
      <c r="Y50" s="3">
        <v>0</v>
      </c>
      <c r="Z50" s="3">
        <v>0</v>
      </c>
      <c r="AA50" s="3">
        <v>0</v>
      </c>
      <c r="AB50" s="3">
        <v>16980190</v>
      </c>
    </row>
    <row r="51" spans="1:28" x14ac:dyDescent="0.25">
      <c r="A51" s="3" t="s">
        <v>847</v>
      </c>
      <c r="B51" s="3" t="s">
        <v>3251</v>
      </c>
      <c r="C51" s="3" t="s">
        <v>3351</v>
      </c>
      <c r="D51" s="3">
        <v>2285</v>
      </c>
      <c r="E51" s="3">
        <v>2251</v>
      </c>
      <c r="F51" s="5">
        <f t="shared" si="2"/>
        <v>1.5104398045313194E-2</v>
      </c>
      <c r="G51" s="3">
        <v>0</v>
      </c>
      <c r="H51" s="3">
        <v>0</v>
      </c>
      <c r="I51" s="3">
        <v>0</v>
      </c>
      <c r="J51" s="3">
        <f t="shared" si="0"/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2886644</v>
      </c>
      <c r="R51" s="3">
        <v>2851040</v>
      </c>
      <c r="S51" s="3">
        <v>2393910</v>
      </c>
      <c r="T51" s="3">
        <v>2910029</v>
      </c>
      <c r="U51" s="3">
        <v>2504765</v>
      </c>
      <c r="V51" s="3">
        <v>2252507</v>
      </c>
      <c r="W51" s="3">
        <v>317566</v>
      </c>
      <c r="X51" s="3">
        <v>268386</v>
      </c>
      <c r="Y51" s="3">
        <v>0</v>
      </c>
      <c r="Z51" s="3">
        <v>5606745</v>
      </c>
      <c r="AA51" s="3">
        <v>5501555</v>
      </c>
      <c r="AB51" s="3">
        <v>4934145</v>
      </c>
    </row>
    <row r="52" spans="1:28" x14ac:dyDescent="0.25">
      <c r="A52" s="3" t="s">
        <v>1130</v>
      </c>
      <c r="B52" s="3" t="s">
        <v>3251</v>
      </c>
      <c r="C52" s="3" t="s">
        <v>3332</v>
      </c>
      <c r="D52" s="3">
        <v>1751</v>
      </c>
      <c r="E52" s="3">
        <v>1769</v>
      </c>
      <c r="F52" s="5">
        <f t="shared" si="2"/>
        <v>-1.0175240248728096E-2</v>
      </c>
      <c r="G52" s="3">
        <v>0</v>
      </c>
      <c r="H52" s="3">
        <v>0</v>
      </c>
      <c r="I52" s="3">
        <v>0</v>
      </c>
      <c r="J52" s="3">
        <f t="shared" si="0"/>
        <v>0</v>
      </c>
      <c r="K52" s="3">
        <v>0</v>
      </c>
      <c r="L52" s="3">
        <v>0</v>
      </c>
      <c r="M52" s="3">
        <v>46629</v>
      </c>
      <c r="N52" s="3">
        <v>67889</v>
      </c>
      <c r="O52" s="3">
        <v>65576</v>
      </c>
      <c r="P52" s="3">
        <v>73241</v>
      </c>
      <c r="Q52" s="3">
        <v>0</v>
      </c>
      <c r="R52" s="3">
        <v>0</v>
      </c>
      <c r="S52" s="3">
        <v>0</v>
      </c>
      <c r="T52" s="3">
        <v>520443</v>
      </c>
      <c r="U52" s="3">
        <v>780212</v>
      </c>
      <c r="V52" s="3">
        <v>837098</v>
      </c>
      <c r="W52" s="3">
        <v>162302</v>
      </c>
      <c r="X52" s="3">
        <v>0</v>
      </c>
      <c r="Y52" s="3">
        <v>0</v>
      </c>
      <c r="Z52" s="3">
        <v>0</v>
      </c>
      <c r="AA52" s="3">
        <v>752330</v>
      </c>
      <c r="AB52" s="3">
        <v>0</v>
      </c>
    </row>
    <row r="53" spans="1:28" x14ac:dyDescent="0.25">
      <c r="A53" s="3" t="s">
        <v>52</v>
      </c>
      <c r="B53" s="3" t="s">
        <v>3273</v>
      </c>
      <c r="C53" s="3" t="s">
        <v>3352</v>
      </c>
      <c r="D53" s="3">
        <v>1355</v>
      </c>
      <c r="E53" s="3">
        <v>1364</v>
      </c>
      <c r="F53" s="5">
        <f t="shared" si="2"/>
        <v>-6.5982404692082114E-3</v>
      </c>
      <c r="G53" s="3">
        <v>371715</v>
      </c>
      <c r="H53" s="3">
        <v>367281</v>
      </c>
      <c r="I53" s="3">
        <v>358127</v>
      </c>
      <c r="J53" s="3">
        <f t="shared" si="0"/>
        <v>365707.66666666669</v>
      </c>
      <c r="K53" s="3">
        <v>234378</v>
      </c>
      <c r="L53" s="3">
        <v>286030</v>
      </c>
      <c r="M53" s="3">
        <v>309836</v>
      </c>
      <c r="N53" s="3">
        <v>323061</v>
      </c>
      <c r="O53" s="3">
        <v>360353</v>
      </c>
      <c r="P53" s="3">
        <v>371273</v>
      </c>
      <c r="Q53" s="3">
        <v>252415</v>
      </c>
      <c r="R53" s="3">
        <v>283101</v>
      </c>
      <c r="S53" s="3">
        <v>300647</v>
      </c>
      <c r="T53" s="3">
        <v>334978</v>
      </c>
      <c r="U53" s="3">
        <v>367733</v>
      </c>
      <c r="V53" s="3">
        <v>335700</v>
      </c>
      <c r="W53" s="3">
        <v>246037</v>
      </c>
      <c r="X53" s="3">
        <v>334128</v>
      </c>
      <c r="Y53" s="3">
        <v>346251</v>
      </c>
      <c r="Z53" s="3">
        <v>243776</v>
      </c>
      <c r="AA53" s="3">
        <v>258142</v>
      </c>
      <c r="AB53" s="3">
        <v>341492</v>
      </c>
    </row>
    <row r="54" spans="1:28" x14ac:dyDescent="0.25">
      <c r="A54" s="3" t="s">
        <v>447</v>
      </c>
      <c r="B54" s="3" t="s">
        <v>3273</v>
      </c>
      <c r="C54" s="3" t="s">
        <v>3353</v>
      </c>
      <c r="D54" s="3">
        <v>1099</v>
      </c>
      <c r="E54" s="3">
        <v>1060</v>
      </c>
      <c r="F54" s="5">
        <f t="shared" si="2"/>
        <v>3.6792452830188678E-2</v>
      </c>
      <c r="G54" s="3">
        <v>0</v>
      </c>
      <c r="H54" s="3">
        <v>0</v>
      </c>
      <c r="I54" s="3">
        <v>0</v>
      </c>
      <c r="J54" s="3">
        <f t="shared" si="0"/>
        <v>0</v>
      </c>
      <c r="K54" s="3">
        <v>193671</v>
      </c>
      <c r="L54" s="3">
        <v>206783</v>
      </c>
      <c r="M54" s="3">
        <v>218463</v>
      </c>
      <c r="N54" s="3">
        <v>7997</v>
      </c>
      <c r="O54" s="3">
        <v>19104</v>
      </c>
      <c r="P54" s="3">
        <v>24205</v>
      </c>
      <c r="Q54" s="3">
        <v>951630</v>
      </c>
      <c r="R54" s="3">
        <v>1060251</v>
      </c>
      <c r="S54" s="3">
        <v>1122763</v>
      </c>
      <c r="T54" s="3">
        <v>401528</v>
      </c>
      <c r="U54" s="3">
        <v>412019</v>
      </c>
      <c r="V54" s="3">
        <v>410653</v>
      </c>
      <c r="W54" s="3">
        <v>46806</v>
      </c>
      <c r="X54" s="3">
        <v>45109</v>
      </c>
      <c r="Y54" s="3">
        <v>40709</v>
      </c>
      <c r="Z54" s="3">
        <v>910918</v>
      </c>
      <c r="AA54" s="3">
        <v>944514</v>
      </c>
      <c r="AB54" s="3">
        <v>1019268</v>
      </c>
    </row>
    <row r="55" spans="1:28" x14ac:dyDescent="0.25">
      <c r="A55" s="3" t="s">
        <v>1342</v>
      </c>
      <c r="B55" s="3" t="s">
        <v>3273</v>
      </c>
      <c r="C55" s="3" t="s">
        <v>3354</v>
      </c>
      <c r="D55" s="3">
        <v>2469</v>
      </c>
      <c r="E55" s="3">
        <v>2487</v>
      </c>
      <c r="F55" s="5">
        <f t="shared" si="2"/>
        <v>-7.2376357056694813E-3</v>
      </c>
      <c r="G55" s="3">
        <v>0</v>
      </c>
      <c r="H55" s="3">
        <v>0</v>
      </c>
      <c r="I55" s="3">
        <v>0</v>
      </c>
      <c r="J55" s="3">
        <f t="shared" si="0"/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2680603</v>
      </c>
      <c r="R55" s="3">
        <v>3809420</v>
      </c>
      <c r="S55" s="3">
        <v>3310629</v>
      </c>
      <c r="T55" s="3">
        <v>5201983</v>
      </c>
      <c r="U55" s="3">
        <v>4867150</v>
      </c>
      <c r="V55" s="3">
        <v>5277221</v>
      </c>
      <c r="W55" s="3">
        <v>0</v>
      </c>
      <c r="X55" s="3">
        <v>0</v>
      </c>
      <c r="Y55" s="3">
        <v>0</v>
      </c>
      <c r="Z55" s="3">
        <v>14491977</v>
      </c>
      <c r="AA55" s="3">
        <v>15757735</v>
      </c>
      <c r="AB55" s="3">
        <v>15176874</v>
      </c>
    </row>
    <row r="56" spans="1:28" x14ac:dyDescent="0.25">
      <c r="A56" s="3" t="s">
        <v>1532</v>
      </c>
      <c r="B56" s="3" t="s">
        <v>3273</v>
      </c>
      <c r="C56" s="3" t="s">
        <v>3307</v>
      </c>
      <c r="D56" s="3"/>
      <c r="E56" s="3"/>
      <c r="F56" s="5"/>
      <c r="G56" s="3">
        <v>0</v>
      </c>
      <c r="H56" s="3">
        <v>0</v>
      </c>
      <c r="I56" s="3">
        <v>0</v>
      </c>
      <c r="J56" s="3">
        <f t="shared" si="0"/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411678</v>
      </c>
      <c r="R56" s="3">
        <v>0</v>
      </c>
      <c r="S56" s="3">
        <v>0</v>
      </c>
      <c r="T56" s="3">
        <v>931353</v>
      </c>
      <c r="U56" s="3">
        <v>221773</v>
      </c>
      <c r="V56" s="3">
        <v>740866</v>
      </c>
      <c r="W56" s="3">
        <v>30828</v>
      </c>
      <c r="X56" s="3">
        <v>30235</v>
      </c>
      <c r="Y56" s="3">
        <v>32641</v>
      </c>
      <c r="Z56" s="3">
        <v>1618054</v>
      </c>
      <c r="AA56" s="3">
        <v>1444323</v>
      </c>
      <c r="AB56" s="3">
        <v>1725060</v>
      </c>
    </row>
    <row r="57" spans="1:28" x14ac:dyDescent="0.25">
      <c r="A57" s="3" t="s">
        <v>541</v>
      </c>
      <c r="B57" s="3" t="s">
        <v>3289</v>
      </c>
      <c r="C57" s="3" t="s">
        <v>3355</v>
      </c>
      <c r="D57" s="3">
        <v>1845</v>
      </c>
      <c r="E57" s="3">
        <v>1843</v>
      </c>
      <c r="F57" s="5">
        <f t="shared" si="2"/>
        <v>1.0851871947911015E-3</v>
      </c>
      <c r="G57" s="3">
        <v>0</v>
      </c>
      <c r="H57" s="3">
        <v>0</v>
      </c>
      <c r="I57" s="3">
        <v>0</v>
      </c>
      <c r="J57" s="3">
        <f t="shared" si="0"/>
        <v>0</v>
      </c>
      <c r="K57" s="3">
        <v>1660358</v>
      </c>
      <c r="L57" s="3">
        <v>1616927</v>
      </c>
      <c r="M57" s="3">
        <v>1656251</v>
      </c>
      <c r="N57" s="3">
        <v>0</v>
      </c>
      <c r="O57" s="3">
        <v>0</v>
      </c>
      <c r="P57" s="3">
        <v>0</v>
      </c>
      <c r="Q57" s="3">
        <v>15822517</v>
      </c>
      <c r="R57" s="3">
        <v>16466140</v>
      </c>
      <c r="S57" s="3">
        <v>16546340</v>
      </c>
      <c r="T57" s="3">
        <v>0</v>
      </c>
      <c r="U57" s="3">
        <v>0</v>
      </c>
      <c r="V57" s="3">
        <v>0</v>
      </c>
      <c r="W57" s="3">
        <v>1858195</v>
      </c>
      <c r="X57" s="3">
        <v>1915458</v>
      </c>
      <c r="Y57" s="3">
        <v>1916847</v>
      </c>
      <c r="Z57" s="3">
        <v>16916978</v>
      </c>
      <c r="AA57" s="3">
        <v>17971982</v>
      </c>
      <c r="AB57" s="3">
        <v>17644981</v>
      </c>
    </row>
    <row r="58" spans="1:28" x14ac:dyDescent="0.25">
      <c r="A58" s="3" t="s">
        <v>87</v>
      </c>
      <c r="B58" s="3" t="s">
        <v>3281</v>
      </c>
      <c r="C58" s="3" t="s">
        <v>3356</v>
      </c>
      <c r="D58" s="3">
        <v>2222</v>
      </c>
      <c r="E58" s="3">
        <v>2222</v>
      </c>
      <c r="F58" s="5">
        <f t="shared" si="2"/>
        <v>0</v>
      </c>
      <c r="G58" s="3">
        <v>617847</v>
      </c>
      <c r="H58" s="3">
        <v>176546</v>
      </c>
      <c r="I58" s="3">
        <v>112154</v>
      </c>
      <c r="J58" s="3">
        <f t="shared" si="0"/>
        <v>302182.33333333331</v>
      </c>
      <c r="K58" s="3">
        <v>7379592</v>
      </c>
      <c r="L58" s="3">
        <v>7222172</v>
      </c>
      <c r="M58" s="3">
        <v>7409295</v>
      </c>
      <c r="N58" s="3">
        <v>9046803</v>
      </c>
      <c r="O58" s="3">
        <v>8721781</v>
      </c>
      <c r="P58" s="3">
        <v>8866868</v>
      </c>
      <c r="Q58" s="3">
        <v>1830415</v>
      </c>
      <c r="R58" s="3">
        <v>1829787</v>
      </c>
      <c r="S58" s="3">
        <v>1787864</v>
      </c>
      <c r="T58" s="3">
        <v>1566384</v>
      </c>
      <c r="U58" s="3">
        <v>1499736</v>
      </c>
      <c r="V58" s="3">
        <v>1427805</v>
      </c>
      <c r="W58" s="3">
        <v>5445104</v>
      </c>
      <c r="X58" s="3">
        <v>5274833</v>
      </c>
      <c r="Y58" s="3">
        <v>6701895</v>
      </c>
      <c r="Z58" s="3">
        <v>0</v>
      </c>
      <c r="AA58" s="3">
        <v>0</v>
      </c>
      <c r="AB58" s="3">
        <v>0</v>
      </c>
    </row>
    <row r="59" spans="1:28" x14ac:dyDescent="0.25">
      <c r="A59" s="3" t="s">
        <v>549</v>
      </c>
      <c r="B59" s="3" t="s">
        <v>3281</v>
      </c>
      <c r="C59" s="3" t="s">
        <v>3310</v>
      </c>
      <c r="D59" s="3">
        <v>1959</v>
      </c>
      <c r="E59" s="3">
        <v>1961</v>
      </c>
      <c r="F59" s="5">
        <f t="shared" si="2"/>
        <v>-1.0198878123406426E-3</v>
      </c>
      <c r="G59" s="3">
        <v>0</v>
      </c>
      <c r="H59" s="3">
        <v>0</v>
      </c>
      <c r="I59" s="3">
        <v>0</v>
      </c>
      <c r="J59" s="3">
        <f t="shared" si="0"/>
        <v>0</v>
      </c>
      <c r="K59" s="3">
        <v>261717</v>
      </c>
      <c r="L59" s="3">
        <v>213877</v>
      </c>
      <c r="M59" s="3">
        <v>207878</v>
      </c>
      <c r="N59" s="3">
        <v>281402</v>
      </c>
      <c r="O59" s="3">
        <v>313068</v>
      </c>
      <c r="P59" s="3">
        <v>235051</v>
      </c>
      <c r="Q59" s="3">
        <v>10272288</v>
      </c>
      <c r="R59" s="3">
        <v>10545063</v>
      </c>
      <c r="S59" s="3">
        <v>10371451</v>
      </c>
      <c r="T59" s="3">
        <v>13440352</v>
      </c>
      <c r="U59" s="3">
        <v>13067935</v>
      </c>
      <c r="V59" s="3">
        <v>12665533</v>
      </c>
      <c r="W59" s="3">
        <v>384817</v>
      </c>
      <c r="X59" s="3">
        <v>390230</v>
      </c>
      <c r="Y59" s="3">
        <v>273226</v>
      </c>
      <c r="Z59" s="3">
        <v>25561553</v>
      </c>
      <c r="AA59" s="3">
        <v>25764362</v>
      </c>
      <c r="AB59" s="3">
        <v>25079589</v>
      </c>
    </row>
    <row r="60" spans="1:28" x14ac:dyDescent="0.25">
      <c r="A60" s="3" t="s">
        <v>580</v>
      </c>
      <c r="B60" s="3" t="s">
        <v>3281</v>
      </c>
      <c r="C60" s="3" t="s">
        <v>3357</v>
      </c>
      <c r="D60" s="3">
        <v>2607</v>
      </c>
      <c r="E60" s="3">
        <v>1599</v>
      </c>
      <c r="F60" s="5">
        <f t="shared" si="2"/>
        <v>0.6303939962476548</v>
      </c>
      <c r="G60" s="3">
        <v>0</v>
      </c>
      <c r="H60" s="3">
        <v>0</v>
      </c>
      <c r="I60" s="3">
        <v>0</v>
      </c>
      <c r="J60" s="3">
        <f t="shared" si="0"/>
        <v>0</v>
      </c>
      <c r="K60" s="3">
        <v>87393</v>
      </c>
      <c r="L60" s="3">
        <v>98995</v>
      </c>
      <c r="M60" s="3">
        <v>126090</v>
      </c>
      <c r="N60" s="3">
        <v>137673</v>
      </c>
      <c r="O60" s="3">
        <v>162882</v>
      </c>
      <c r="P60" s="3">
        <v>175576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142624</v>
      </c>
      <c r="X60" s="3">
        <v>202322</v>
      </c>
      <c r="Y60" s="3">
        <v>218598</v>
      </c>
      <c r="Z60" s="3">
        <v>0</v>
      </c>
      <c r="AA60" s="3">
        <v>0</v>
      </c>
      <c r="AB60" s="3">
        <v>0</v>
      </c>
    </row>
    <row r="61" spans="1:28" x14ac:dyDescent="0.25">
      <c r="A61" s="3" t="s">
        <v>694</v>
      </c>
      <c r="B61" s="3" t="s">
        <v>3281</v>
      </c>
      <c r="C61" s="3" t="s">
        <v>3347</v>
      </c>
      <c r="D61" s="3">
        <v>1792</v>
      </c>
      <c r="E61" s="3">
        <v>1832</v>
      </c>
      <c r="F61" s="5">
        <f t="shared" si="2"/>
        <v>-2.1834061135371178E-2</v>
      </c>
      <c r="G61" s="3">
        <v>0</v>
      </c>
      <c r="H61" s="3">
        <v>0</v>
      </c>
      <c r="I61" s="3">
        <v>0</v>
      </c>
      <c r="J61" s="3">
        <f t="shared" si="0"/>
        <v>0</v>
      </c>
      <c r="K61" s="3">
        <v>0</v>
      </c>
      <c r="L61" s="3">
        <v>0</v>
      </c>
      <c r="M61" s="3">
        <v>0</v>
      </c>
      <c r="N61" s="3">
        <v>103730</v>
      </c>
      <c r="O61" s="3">
        <v>101730</v>
      </c>
      <c r="P61" s="3">
        <v>114007</v>
      </c>
      <c r="Q61" s="3">
        <v>461561</v>
      </c>
      <c r="R61" s="3">
        <v>387893</v>
      </c>
      <c r="S61" s="3">
        <v>541619</v>
      </c>
      <c r="T61" s="3">
        <v>2149670</v>
      </c>
      <c r="U61" s="3">
        <v>2211379</v>
      </c>
      <c r="V61" s="3">
        <v>2456639</v>
      </c>
      <c r="W61" s="3">
        <v>333241</v>
      </c>
      <c r="X61" s="3">
        <v>371464</v>
      </c>
      <c r="Y61" s="3">
        <v>364707</v>
      </c>
      <c r="Z61" s="3">
        <v>6983679</v>
      </c>
      <c r="AA61" s="3">
        <v>7701985</v>
      </c>
      <c r="AB61" s="3">
        <v>7359369</v>
      </c>
    </row>
    <row r="62" spans="1:28" x14ac:dyDescent="0.25">
      <c r="A62" s="3" t="s">
        <v>845</v>
      </c>
      <c r="B62" s="3" t="s">
        <v>3281</v>
      </c>
      <c r="C62" s="3" t="s">
        <v>3358</v>
      </c>
      <c r="D62" s="3">
        <v>2208</v>
      </c>
      <c r="E62" s="3">
        <v>2237</v>
      </c>
      <c r="F62" s="5">
        <f t="shared" si="2"/>
        <v>-1.2963790791238265E-2</v>
      </c>
      <c r="G62" s="3">
        <v>0</v>
      </c>
      <c r="H62" s="3">
        <v>0</v>
      </c>
      <c r="I62" s="3">
        <v>0</v>
      </c>
      <c r="J62" s="3">
        <f t="shared" si="0"/>
        <v>0</v>
      </c>
      <c r="K62" s="3">
        <v>0</v>
      </c>
      <c r="L62" s="3">
        <v>0</v>
      </c>
      <c r="M62" s="3">
        <v>0</v>
      </c>
      <c r="N62" s="3">
        <v>683361</v>
      </c>
      <c r="O62" s="3">
        <v>731109</v>
      </c>
      <c r="P62" s="3">
        <v>500134</v>
      </c>
      <c r="Q62" s="3">
        <v>0</v>
      </c>
      <c r="R62" s="3">
        <v>0</v>
      </c>
      <c r="S62" s="3">
        <v>0</v>
      </c>
      <c r="T62" s="3">
        <v>0</v>
      </c>
      <c r="U62" s="3">
        <v>4104433</v>
      </c>
      <c r="V62" s="3">
        <v>3878159</v>
      </c>
      <c r="W62" s="3">
        <v>0</v>
      </c>
      <c r="X62" s="3">
        <v>0</v>
      </c>
      <c r="Y62" s="3">
        <v>0</v>
      </c>
      <c r="Z62" s="3">
        <v>4904258</v>
      </c>
      <c r="AA62" s="3">
        <v>2801080</v>
      </c>
      <c r="AB62" s="3">
        <v>5643725</v>
      </c>
    </row>
    <row r="63" spans="1:28" x14ac:dyDescent="0.25">
      <c r="A63" s="3" t="s">
        <v>456</v>
      </c>
      <c r="B63" s="3" t="s">
        <v>3293</v>
      </c>
      <c r="C63" s="3" t="s">
        <v>3359</v>
      </c>
      <c r="D63" s="3">
        <v>1201</v>
      </c>
      <c r="E63" s="3">
        <v>1202</v>
      </c>
      <c r="F63" s="5">
        <f t="shared" si="2"/>
        <v>-8.3194675540765393E-4</v>
      </c>
      <c r="G63" s="3">
        <v>0</v>
      </c>
      <c r="H63" s="3">
        <v>0</v>
      </c>
      <c r="I63" s="3">
        <v>0</v>
      </c>
      <c r="J63" s="3">
        <f t="shared" si="0"/>
        <v>0</v>
      </c>
      <c r="K63" s="3">
        <v>1412941</v>
      </c>
      <c r="L63" s="3">
        <v>1399114</v>
      </c>
      <c r="M63" s="3">
        <v>1343999</v>
      </c>
      <c r="N63" s="3">
        <v>1774020</v>
      </c>
      <c r="O63" s="3">
        <v>1899939</v>
      </c>
      <c r="P63" s="3">
        <v>1555290</v>
      </c>
      <c r="Q63" s="3">
        <v>126541</v>
      </c>
      <c r="R63" s="3">
        <v>0</v>
      </c>
      <c r="S63" s="3">
        <v>49771</v>
      </c>
      <c r="T63" s="3">
        <v>211196</v>
      </c>
      <c r="U63" s="3">
        <v>197239</v>
      </c>
      <c r="V63" s="3">
        <v>0</v>
      </c>
      <c r="W63" s="3">
        <v>1234145</v>
      </c>
      <c r="X63" s="3">
        <v>963061</v>
      </c>
      <c r="Y63" s="3">
        <v>615156</v>
      </c>
      <c r="Z63" s="3">
        <v>0</v>
      </c>
      <c r="AA63" s="3">
        <v>0</v>
      </c>
      <c r="AB63" s="3">
        <v>229733</v>
      </c>
    </row>
    <row r="64" spans="1:28" x14ac:dyDescent="0.25">
      <c r="A64" s="3" t="s">
        <v>2096</v>
      </c>
      <c r="B64" s="3" t="s">
        <v>3293</v>
      </c>
      <c r="C64" s="3" t="s">
        <v>3307</v>
      </c>
      <c r="D64" s="3"/>
      <c r="E64" s="3"/>
      <c r="F64" s="5"/>
      <c r="G64" s="3">
        <v>0</v>
      </c>
      <c r="H64" s="3">
        <v>0</v>
      </c>
      <c r="I64" s="3">
        <v>0</v>
      </c>
      <c r="J64" s="3">
        <f t="shared" si="0"/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614982</v>
      </c>
      <c r="R64" s="3">
        <v>626931</v>
      </c>
      <c r="S64" s="3">
        <v>694686</v>
      </c>
      <c r="T64" s="3">
        <v>817232</v>
      </c>
      <c r="U64" s="3">
        <v>772781</v>
      </c>
      <c r="V64" s="3">
        <v>759541</v>
      </c>
      <c r="W64" s="3">
        <v>0</v>
      </c>
      <c r="X64" s="3">
        <v>0</v>
      </c>
      <c r="Y64" s="3">
        <v>0</v>
      </c>
      <c r="Z64" s="3">
        <v>1261740</v>
      </c>
      <c r="AA64" s="3">
        <v>1369527</v>
      </c>
      <c r="AB64" s="3">
        <v>1264560</v>
      </c>
    </row>
    <row r="65" spans="1:28" x14ac:dyDescent="0.25">
      <c r="A65" s="3" t="s">
        <v>523</v>
      </c>
      <c r="B65" s="3" t="s">
        <v>3291</v>
      </c>
      <c r="C65" s="3" t="s">
        <v>3332</v>
      </c>
      <c r="D65" s="3">
        <v>1610</v>
      </c>
      <c r="E65" s="3">
        <v>1628</v>
      </c>
      <c r="F65" s="5">
        <f t="shared" si="2"/>
        <v>-1.1056511056511056E-2</v>
      </c>
      <c r="G65" s="3">
        <v>0</v>
      </c>
      <c r="H65" s="3">
        <v>0</v>
      </c>
      <c r="I65" s="3">
        <v>0</v>
      </c>
      <c r="J65" s="3">
        <f t="shared" ref="J65:J110" si="3">AVERAGE(G65:I65)</f>
        <v>0</v>
      </c>
      <c r="K65" s="3">
        <v>367499</v>
      </c>
      <c r="L65" s="3">
        <v>305121</v>
      </c>
      <c r="M65" s="3">
        <v>281167</v>
      </c>
      <c r="N65" s="3">
        <v>0</v>
      </c>
      <c r="O65" s="3">
        <v>199250</v>
      </c>
      <c r="P65" s="3">
        <v>0</v>
      </c>
      <c r="Q65" s="3">
        <v>7151719</v>
      </c>
      <c r="R65" s="3">
        <v>3929624</v>
      </c>
      <c r="S65" s="3">
        <v>1654143</v>
      </c>
      <c r="T65" s="3">
        <v>9805100</v>
      </c>
      <c r="U65" s="3">
        <v>7754802</v>
      </c>
      <c r="V65" s="3">
        <v>5329444</v>
      </c>
      <c r="W65" s="3">
        <v>452960</v>
      </c>
      <c r="X65" s="3">
        <v>0</v>
      </c>
      <c r="Y65" s="3">
        <v>0</v>
      </c>
      <c r="Z65" s="3">
        <v>15538849</v>
      </c>
      <c r="AA65" s="3">
        <v>10139276</v>
      </c>
      <c r="AB65" s="3">
        <v>7343804</v>
      </c>
    </row>
    <row r="66" spans="1:28" x14ac:dyDescent="0.25">
      <c r="A66" s="3" t="s">
        <v>829</v>
      </c>
      <c r="B66" s="3" t="s">
        <v>3291</v>
      </c>
      <c r="C66" s="3" t="s">
        <v>3360</v>
      </c>
      <c r="D66" s="3">
        <v>1875</v>
      </c>
      <c r="E66" s="3">
        <v>1885</v>
      </c>
      <c r="F66" s="5">
        <f t="shared" si="2"/>
        <v>-5.3050397877984082E-3</v>
      </c>
      <c r="G66" s="3">
        <v>0</v>
      </c>
      <c r="H66" s="3">
        <v>0</v>
      </c>
      <c r="I66" s="3">
        <v>0</v>
      </c>
      <c r="J66" s="3">
        <f t="shared" si="3"/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183966</v>
      </c>
      <c r="R66" s="3">
        <v>0</v>
      </c>
      <c r="S66" s="3">
        <v>0</v>
      </c>
      <c r="T66" s="3">
        <v>454017</v>
      </c>
      <c r="U66" s="3">
        <v>0</v>
      </c>
      <c r="V66" s="3">
        <v>287612</v>
      </c>
      <c r="W66" s="3">
        <v>0</v>
      </c>
      <c r="X66" s="3">
        <v>66367</v>
      </c>
      <c r="Y66" s="3">
        <v>138126</v>
      </c>
      <c r="Z66" s="3">
        <v>0</v>
      </c>
      <c r="AA66" s="3">
        <v>405029</v>
      </c>
      <c r="AB66" s="3">
        <v>0</v>
      </c>
    </row>
    <row r="67" spans="1:28" x14ac:dyDescent="0.25">
      <c r="A67" s="3" t="s">
        <v>605</v>
      </c>
      <c r="B67" s="3" t="s">
        <v>3248</v>
      </c>
      <c r="C67" s="3" t="s">
        <v>3412</v>
      </c>
      <c r="D67" s="3"/>
      <c r="E67" s="3"/>
      <c r="F67" s="5" t="e">
        <f t="shared" ref="F67:F95" si="4">(D67-E67)/E67</f>
        <v>#DIV/0!</v>
      </c>
      <c r="G67" s="3">
        <v>0</v>
      </c>
      <c r="H67" s="3">
        <v>0</v>
      </c>
      <c r="I67" s="3">
        <v>0</v>
      </c>
      <c r="J67" s="3">
        <f t="shared" si="3"/>
        <v>0</v>
      </c>
      <c r="K67" s="3">
        <v>679514</v>
      </c>
      <c r="L67" s="3">
        <v>790706</v>
      </c>
      <c r="M67" s="3">
        <v>561199</v>
      </c>
      <c r="N67" s="3">
        <v>619133</v>
      </c>
      <c r="O67" s="3">
        <v>635071</v>
      </c>
      <c r="P67" s="3">
        <v>592819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3085863</v>
      </c>
      <c r="X67" s="3">
        <v>2808380</v>
      </c>
      <c r="Y67" s="3">
        <v>2844343</v>
      </c>
      <c r="Z67" s="3">
        <v>0</v>
      </c>
      <c r="AA67" s="3">
        <v>0</v>
      </c>
      <c r="AB67" s="3">
        <v>0</v>
      </c>
    </row>
    <row r="68" spans="1:28" x14ac:dyDescent="0.25">
      <c r="A68" s="3" t="s">
        <v>681</v>
      </c>
      <c r="B68" s="3" t="s">
        <v>3248</v>
      </c>
      <c r="C68" s="3" t="s">
        <v>3361</v>
      </c>
      <c r="D68" s="3">
        <v>1563</v>
      </c>
      <c r="E68" s="3">
        <v>1594</v>
      </c>
      <c r="F68" s="5">
        <f t="shared" si="4"/>
        <v>-1.944792973651192E-2</v>
      </c>
      <c r="G68" s="3">
        <v>0</v>
      </c>
      <c r="H68" s="3">
        <v>0</v>
      </c>
      <c r="I68" s="3">
        <v>0</v>
      </c>
      <c r="J68" s="3">
        <f t="shared" si="3"/>
        <v>0</v>
      </c>
      <c r="K68" s="3">
        <v>0</v>
      </c>
      <c r="L68" s="3">
        <v>0</v>
      </c>
      <c r="M68" s="3">
        <v>86295</v>
      </c>
      <c r="N68" s="3">
        <v>170378</v>
      </c>
      <c r="O68" s="3">
        <v>190006</v>
      </c>
      <c r="P68" s="3">
        <v>213728</v>
      </c>
      <c r="Q68" s="3">
        <v>1629472</v>
      </c>
      <c r="R68" s="3">
        <v>2009267</v>
      </c>
      <c r="S68" s="3">
        <v>1870660</v>
      </c>
      <c r="T68" s="3">
        <v>3052913</v>
      </c>
      <c r="U68" s="3">
        <v>3159223</v>
      </c>
      <c r="V68" s="3">
        <v>2905621</v>
      </c>
      <c r="W68" s="3">
        <v>363993</v>
      </c>
      <c r="X68" s="3">
        <v>444869</v>
      </c>
      <c r="Y68" s="3">
        <v>448336</v>
      </c>
      <c r="Z68" s="3">
        <v>9062633</v>
      </c>
      <c r="AA68" s="3">
        <v>8881455</v>
      </c>
      <c r="AB68" s="3">
        <v>8509261</v>
      </c>
    </row>
    <row r="69" spans="1:28" x14ac:dyDescent="0.25">
      <c r="A69" s="3" t="s">
        <v>1236</v>
      </c>
      <c r="B69" s="3" t="s">
        <v>3248</v>
      </c>
      <c r="C69" s="3" t="s">
        <v>3335</v>
      </c>
      <c r="D69" s="3">
        <v>1589</v>
      </c>
      <c r="E69" s="3">
        <v>1605</v>
      </c>
      <c r="F69" s="5">
        <f t="shared" si="4"/>
        <v>-9.9688473520249225E-3</v>
      </c>
      <c r="G69" s="3">
        <v>0</v>
      </c>
      <c r="H69" s="3">
        <v>0</v>
      </c>
      <c r="I69" s="3">
        <v>0</v>
      </c>
      <c r="J69" s="3">
        <f t="shared" si="3"/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145963</v>
      </c>
      <c r="S69" s="3">
        <v>227920</v>
      </c>
      <c r="T69" s="3">
        <v>0</v>
      </c>
      <c r="U69" s="3">
        <v>137420</v>
      </c>
      <c r="V69" s="3">
        <v>184474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405664</v>
      </c>
    </row>
    <row r="70" spans="1:28" x14ac:dyDescent="0.25">
      <c r="A70" s="3" t="s">
        <v>1487</v>
      </c>
      <c r="B70" s="3" t="s">
        <v>3253</v>
      </c>
      <c r="C70" s="3" t="s">
        <v>3362</v>
      </c>
      <c r="D70" s="3">
        <v>1454</v>
      </c>
      <c r="E70" s="3">
        <v>1467</v>
      </c>
      <c r="F70" s="5">
        <f t="shared" si="4"/>
        <v>-8.8616223585548746E-3</v>
      </c>
      <c r="G70" s="3">
        <v>0</v>
      </c>
      <c r="H70" s="3">
        <v>0</v>
      </c>
      <c r="I70" s="3">
        <v>0</v>
      </c>
      <c r="J70" s="3">
        <f t="shared" si="3"/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</row>
    <row r="71" spans="1:28" x14ac:dyDescent="0.25">
      <c r="A71" s="3" t="s">
        <v>952</v>
      </c>
      <c r="B71" s="3" t="s">
        <v>3266</v>
      </c>
      <c r="C71" s="3" t="s">
        <v>3363</v>
      </c>
      <c r="D71" s="3">
        <v>1668</v>
      </c>
      <c r="E71" s="3">
        <v>1704</v>
      </c>
      <c r="F71" s="5">
        <f t="shared" si="4"/>
        <v>-2.1126760563380281E-2</v>
      </c>
      <c r="G71" s="3">
        <v>0</v>
      </c>
      <c r="H71" s="3">
        <v>0</v>
      </c>
      <c r="I71" s="3">
        <v>0</v>
      </c>
      <c r="J71" s="3">
        <f t="shared" si="3"/>
        <v>0</v>
      </c>
      <c r="K71" s="3">
        <v>26078</v>
      </c>
      <c r="L71" s="3">
        <v>0</v>
      </c>
      <c r="M71" s="3">
        <v>59147</v>
      </c>
      <c r="N71" s="3">
        <v>40708</v>
      </c>
      <c r="O71" s="3">
        <v>0</v>
      </c>
      <c r="P71" s="3">
        <v>49575</v>
      </c>
      <c r="Q71" s="3">
        <v>171697</v>
      </c>
      <c r="R71" s="3">
        <v>307574</v>
      </c>
      <c r="S71" s="3">
        <v>299069</v>
      </c>
      <c r="T71" s="3">
        <v>0</v>
      </c>
      <c r="U71" s="3">
        <v>0</v>
      </c>
      <c r="V71" s="3">
        <v>0</v>
      </c>
      <c r="W71" s="3">
        <v>81504</v>
      </c>
      <c r="X71" s="3">
        <v>80423</v>
      </c>
      <c r="Y71" s="3">
        <v>116012</v>
      </c>
      <c r="Z71" s="3">
        <v>665430</v>
      </c>
      <c r="AA71" s="3">
        <v>671072</v>
      </c>
      <c r="AB71" s="3">
        <v>376861</v>
      </c>
    </row>
    <row r="72" spans="1:28" x14ac:dyDescent="0.25">
      <c r="A72" s="3" t="s">
        <v>1294</v>
      </c>
      <c r="B72" s="3" t="s">
        <v>3266</v>
      </c>
      <c r="C72" s="3" t="s">
        <v>3364</v>
      </c>
      <c r="D72" s="3">
        <v>2043</v>
      </c>
      <c r="E72" s="3">
        <v>2038</v>
      </c>
      <c r="F72" s="5">
        <f t="shared" si="4"/>
        <v>2.4533856722276743E-3</v>
      </c>
      <c r="G72" s="3">
        <v>0</v>
      </c>
      <c r="H72" s="3">
        <v>0</v>
      </c>
      <c r="I72" s="3">
        <v>0</v>
      </c>
      <c r="J72" s="3">
        <f t="shared" si="3"/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527485</v>
      </c>
      <c r="R72" s="3">
        <v>544610</v>
      </c>
      <c r="S72" s="3">
        <v>528456</v>
      </c>
      <c r="T72" s="3">
        <v>312765</v>
      </c>
      <c r="U72" s="3">
        <v>242413</v>
      </c>
      <c r="V72" s="3">
        <v>196694</v>
      </c>
      <c r="W72" s="3">
        <v>155968</v>
      </c>
      <c r="X72" s="3">
        <v>159123</v>
      </c>
      <c r="Y72" s="3">
        <v>0</v>
      </c>
      <c r="Z72" s="3">
        <v>1489073</v>
      </c>
      <c r="AA72" s="3">
        <v>1496085</v>
      </c>
      <c r="AB72" s="3">
        <v>1413636</v>
      </c>
    </row>
    <row r="73" spans="1:28" x14ac:dyDescent="0.25">
      <c r="A73" s="3" t="s">
        <v>946</v>
      </c>
      <c r="B73" s="3" t="s">
        <v>3266</v>
      </c>
      <c r="C73" s="3" t="s">
        <v>3365</v>
      </c>
      <c r="D73" s="3">
        <v>1559</v>
      </c>
      <c r="E73" s="3">
        <v>1559</v>
      </c>
      <c r="F73" s="5">
        <f t="shared" si="4"/>
        <v>0</v>
      </c>
      <c r="G73" s="3">
        <v>0</v>
      </c>
      <c r="H73" s="3">
        <v>0</v>
      </c>
      <c r="I73" s="3">
        <v>0</v>
      </c>
      <c r="J73" s="3">
        <f t="shared" si="3"/>
        <v>0</v>
      </c>
      <c r="K73" s="3">
        <v>0</v>
      </c>
      <c r="L73" s="3">
        <v>0</v>
      </c>
      <c r="M73" s="3">
        <v>0</v>
      </c>
      <c r="N73" s="3">
        <v>41535</v>
      </c>
      <c r="O73" s="3">
        <v>0</v>
      </c>
      <c r="P73" s="3">
        <v>0</v>
      </c>
      <c r="Q73" s="3">
        <v>604838</v>
      </c>
      <c r="R73" s="3">
        <v>802224</v>
      </c>
      <c r="S73" s="3">
        <v>0</v>
      </c>
      <c r="T73" s="3">
        <v>910754</v>
      </c>
      <c r="U73" s="3">
        <v>1131974</v>
      </c>
      <c r="V73" s="3">
        <v>1194259</v>
      </c>
      <c r="W73" s="3">
        <v>0</v>
      </c>
      <c r="X73" s="3">
        <v>79761</v>
      </c>
      <c r="Y73" s="3">
        <v>0</v>
      </c>
      <c r="Z73" s="3">
        <v>2010389</v>
      </c>
      <c r="AA73" s="3">
        <v>2024796</v>
      </c>
      <c r="AB73" s="3">
        <v>0</v>
      </c>
    </row>
    <row r="74" spans="1:28" x14ac:dyDescent="0.25">
      <c r="A74" s="3" t="s">
        <v>487</v>
      </c>
      <c r="B74" s="3" t="s">
        <v>3254</v>
      </c>
      <c r="C74" s="3" t="s">
        <v>3366</v>
      </c>
      <c r="D74" s="3">
        <v>1343</v>
      </c>
      <c r="E74" s="3">
        <v>1350</v>
      </c>
      <c r="F74" s="5">
        <f t="shared" si="4"/>
        <v>-5.185185185185185E-3</v>
      </c>
      <c r="G74" s="3">
        <v>14219</v>
      </c>
      <c r="H74" s="3">
        <v>13858</v>
      </c>
      <c r="I74" s="3">
        <v>20550</v>
      </c>
      <c r="J74" s="3">
        <f t="shared" si="3"/>
        <v>16209</v>
      </c>
      <c r="K74" s="3">
        <v>95100</v>
      </c>
      <c r="L74" s="3">
        <v>69801</v>
      </c>
      <c r="M74" s="3">
        <v>57981</v>
      </c>
      <c r="N74" s="3">
        <v>33012</v>
      </c>
      <c r="O74" s="3">
        <v>29593</v>
      </c>
      <c r="P74" s="3">
        <v>26934</v>
      </c>
      <c r="Q74" s="3">
        <v>1178830</v>
      </c>
      <c r="R74" s="3">
        <v>1010595</v>
      </c>
      <c r="S74" s="3">
        <v>1009929</v>
      </c>
      <c r="T74" s="3">
        <v>4981881</v>
      </c>
      <c r="U74" s="3">
        <v>2263155</v>
      </c>
      <c r="V74" s="3">
        <v>1947454</v>
      </c>
      <c r="W74" s="3">
        <v>95022</v>
      </c>
      <c r="X74" s="3">
        <v>75309</v>
      </c>
      <c r="Y74" s="3">
        <v>62220</v>
      </c>
      <c r="Z74" s="3">
        <v>7802169</v>
      </c>
      <c r="AA74" s="3">
        <v>4221539</v>
      </c>
      <c r="AB74" s="3">
        <v>4052986</v>
      </c>
    </row>
    <row r="75" spans="1:28" x14ac:dyDescent="0.25">
      <c r="A75" s="3" t="s">
        <v>603</v>
      </c>
      <c r="B75" s="3" t="s">
        <v>3254</v>
      </c>
      <c r="C75" s="3" t="s">
        <v>3367</v>
      </c>
      <c r="D75" s="3">
        <v>3420</v>
      </c>
      <c r="E75" s="3">
        <v>3391</v>
      </c>
      <c r="F75" s="5">
        <f t="shared" si="4"/>
        <v>8.552049542907697E-3</v>
      </c>
      <c r="G75" s="3">
        <v>0</v>
      </c>
      <c r="H75" s="3">
        <v>0</v>
      </c>
      <c r="I75" s="3">
        <v>0</v>
      </c>
      <c r="J75" s="3">
        <f t="shared" si="3"/>
        <v>0</v>
      </c>
      <c r="K75" s="3">
        <v>4228529</v>
      </c>
      <c r="L75" s="3">
        <v>4456598</v>
      </c>
      <c r="M75" s="3">
        <v>3819032</v>
      </c>
      <c r="N75" s="3">
        <v>3974434</v>
      </c>
      <c r="O75" s="3">
        <v>4521222</v>
      </c>
      <c r="P75" s="3">
        <v>3608725</v>
      </c>
      <c r="Q75" s="3">
        <v>0</v>
      </c>
      <c r="R75" s="3">
        <v>326457</v>
      </c>
      <c r="S75" s="3">
        <v>0</v>
      </c>
      <c r="T75" s="3">
        <v>0</v>
      </c>
      <c r="U75" s="3">
        <v>0</v>
      </c>
      <c r="V75" s="3">
        <v>0</v>
      </c>
      <c r="W75" s="3">
        <v>2185180</v>
      </c>
      <c r="X75" s="3">
        <v>2356157</v>
      </c>
      <c r="Y75" s="3">
        <v>2533072</v>
      </c>
      <c r="Z75" s="3">
        <v>0</v>
      </c>
      <c r="AA75" s="3">
        <v>0</v>
      </c>
      <c r="AB75" s="3">
        <v>0</v>
      </c>
    </row>
    <row r="76" spans="1:28" x14ac:dyDescent="0.25">
      <c r="A76" s="3" t="s">
        <v>718</v>
      </c>
      <c r="B76" s="3" t="s">
        <v>3254</v>
      </c>
      <c r="C76" s="3" t="s">
        <v>3368</v>
      </c>
      <c r="D76" s="3">
        <v>2492</v>
      </c>
      <c r="E76" s="3">
        <v>2467</v>
      </c>
      <c r="F76" s="5">
        <f t="shared" si="4"/>
        <v>1.0133765707336847E-2</v>
      </c>
      <c r="G76" s="3">
        <v>0</v>
      </c>
      <c r="H76" s="3">
        <v>0</v>
      </c>
      <c r="I76" s="3">
        <v>0</v>
      </c>
      <c r="J76" s="3">
        <f t="shared" si="3"/>
        <v>0</v>
      </c>
      <c r="K76" s="3">
        <v>0</v>
      </c>
      <c r="L76" s="3">
        <v>0</v>
      </c>
      <c r="M76" s="3">
        <v>0</v>
      </c>
      <c r="N76" s="3">
        <v>1177725</v>
      </c>
      <c r="O76" s="3">
        <v>1042585</v>
      </c>
      <c r="P76" s="3">
        <v>904145</v>
      </c>
      <c r="Q76" s="3">
        <v>2052242</v>
      </c>
      <c r="R76" s="3">
        <v>2213331</v>
      </c>
      <c r="S76" s="3">
        <v>2001850</v>
      </c>
      <c r="T76" s="3">
        <v>2232581</v>
      </c>
      <c r="U76" s="3">
        <v>1741782</v>
      </c>
      <c r="V76" s="3">
        <v>0</v>
      </c>
      <c r="W76" s="3">
        <v>1728894</v>
      </c>
      <c r="X76" s="3">
        <v>1499579</v>
      </c>
      <c r="Y76" s="3">
        <v>1663876</v>
      </c>
      <c r="Z76" s="3">
        <v>3394811</v>
      </c>
      <c r="AA76" s="3">
        <v>3649415</v>
      </c>
      <c r="AB76" s="3">
        <v>3394843</v>
      </c>
    </row>
    <row r="77" spans="1:28" x14ac:dyDescent="0.25">
      <c r="A77" s="3" t="s">
        <v>825</v>
      </c>
      <c r="B77" s="3" t="s">
        <v>3254</v>
      </c>
      <c r="C77" s="3" t="s">
        <v>3369</v>
      </c>
      <c r="D77" s="3">
        <v>1880</v>
      </c>
      <c r="E77" s="3">
        <v>1888</v>
      </c>
      <c r="F77" s="5">
        <f t="shared" si="4"/>
        <v>-4.2372881355932203E-3</v>
      </c>
      <c r="G77" s="3">
        <v>5714</v>
      </c>
      <c r="H77" s="3">
        <v>0</v>
      </c>
      <c r="I77" s="3">
        <v>0</v>
      </c>
      <c r="J77" s="3">
        <f t="shared" si="3"/>
        <v>1904.6666666666667</v>
      </c>
      <c r="K77" s="3">
        <v>33687</v>
      </c>
      <c r="L77" s="3">
        <v>16831</v>
      </c>
      <c r="M77" s="3">
        <v>0</v>
      </c>
      <c r="N77" s="3">
        <v>27414</v>
      </c>
      <c r="O77" s="3">
        <v>0</v>
      </c>
      <c r="P77" s="3">
        <v>0</v>
      </c>
      <c r="Q77" s="3">
        <v>174343</v>
      </c>
      <c r="R77" s="3">
        <v>121096</v>
      </c>
      <c r="S77" s="3">
        <v>240534</v>
      </c>
      <c r="T77" s="3">
        <v>511350</v>
      </c>
      <c r="U77" s="3">
        <v>262325</v>
      </c>
      <c r="V77" s="3">
        <v>247961</v>
      </c>
      <c r="W77" s="3">
        <v>0</v>
      </c>
      <c r="X77" s="3">
        <v>0</v>
      </c>
      <c r="Y77" s="3">
        <v>0</v>
      </c>
      <c r="Z77" s="3">
        <v>345947</v>
      </c>
      <c r="AA77" s="3">
        <v>362229</v>
      </c>
      <c r="AB77" s="3">
        <v>361325</v>
      </c>
    </row>
    <row r="78" spans="1:28" x14ac:dyDescent="0.25">
      <c r="A78" s="3" t="s">
        <v>938</v>
      </c>
      <c r="B78" s="3" t="s">
        <v>3254</v>
      </c>
      <c r="C78" s="3" t="s">
        <v>3370</v>
      </c>
      <c r="D78" s="3">
        <v>1292</v>
      </c>
      <c r="E78" s="3">
        <v>1307</v>
      </c>
      <c r="F78" s="5">
        <f t="shared" si="4"/>
        <v>-1.1476664116296864E-2</v>
      </c>
      <c r="G78" s="3">
        <v>0</v>
      </c>
      <c r="H78" s="3">
        <v>0</v>
      </c>
      <c r="I78" s="3">
        <v>0</v>
      </c>
      <c r="J78" s="3">
        <f t="shared" si="3"/>
        <v>0</v>
      </c>
      <c r="K78" s="3">
        <v>627085</v>
      </c>
      <c r="L78" s="3">
        <v>634182</v>
      </c>
      <c r="M78" s="3">
        <v>573552</v>
      </c>
      <c r="N78" s="3">
        <v>790133</v>
      </c>
      <c r="O78" s="3">
        <v>953890</v>
      </c>
      <c r="P78" s="3">
        <v>892333</v>
      </c>
      <c r="Q78" s="3">
        <v>4269857</v>
      </c>
      <c r="R78" s="3">
        <v>3426273</v>
      </c>
      <c r="S78" s="3">
        <v>4012157</v>
      </c>
      <c r="T78" s="3">
        <v>3592024</v>
      </c>
      <c r="U78" s="3">
        <v>3945585</v>
      </c>
      <c r="V78" s="3">
        <v>5517299</v>
      </c>
      <c r="W78" s="3">
        <v>1175653</v>
      </c>
      <c r="X78" s="3">
        <v>868404</v>
      </c>
      <c r="Y78" s="3">
        <v>1000698</v>
      </c>
      <c r="Z78" s="3">
        <v>0</v>
      </c>
      <c r="AA78" s="3">
        <v>0</v>
      </c>
      <c r="AB78" s="3">
        <v>0</v>
      </c>
    </row>
    <row r="79" spans="1:28" x14ac:dyDescent="0.25">
      <c r="A79" s="3" t="s">
        <v>1759</v>
      </c>
      <c r="B79" s="3" t="s">
        <v>3254</v>
      </c>
      <c r="C79" s="3" t="s">
        <v>3314</v>
      </c>
      <c r="D79" s="3">
        <v>1944</v>
      </c>
      <c r="E79" s="3">
        <v>1982</v>
      </c>
      <c r="F79" s="5">
        <f t="shared" si="4"/>
        <v>-1.9172552976791119E-2</v>
      </c>
      <c r="G79" s="3">
        <v>0</v>
      </c>
      <c r="H79" s="3">
        <v>0</v>
      </c>
      <c r="I79" s="3">
        <v>0</v>
      </c>
      <c r="J79" s="3">
        <f t="shared" si="3"/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317293307</v>
      </c>
      <c r="R79" s="3">
        <v>0</v>
      </c>
      <c r="S79" s="3">
        <v>271766984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</row>
    <row r="80" spans="1:28" x14ac:dyDescent="0.25">
      <c r="A80" s="3" t="s">
        <v>508</v>
      </c>
      <c r="B80" s="3" t="s">
        <v>3288</v>
      </c>
      <c r="C80" s="3" t="s">
        <v>3371</v>
      </c>
      <c r="D80" s="3">
        <v>1426</v>
      </c>
      <c r="E80" s="3">
        <v>1497</v>
      </c>
      <c r="F80" s="5">
        <f t="shared" si="4"/>
        <v>-4.7428189712758854E-2</v>
      </c>
      <c r="G80" s="3">
        <v>0</v>
      </c>
      <c r="H80" s="3">
        <v>0</v>
      </c>
      <c r="I80" s="3">
        <v>0</v>
      </c>
      <c r="J80" s="3">
        <f t="shared" si="3"/>
        <v>0</v>
      </c>
      <c r="K80" s="3">
        <v>247942</v>
      </c>
      <c r="L80" s="3">
        <v>235373</v>
      </c>
      <c r="M80" s="3">
        <v>247625</v>
      </c>
      <c r="N80" s="3">
        <v>0</v>
      </c>
      <c r="O80" s="3">
        <v>0</v>
      </c>
      <c r="P80" s="3">
        <v>0</v>
      </c>
      <c r="Q80" s="3">
        <v>1183534</v>
      </c>
      <c r="R80" s="3">
        <v>1221023</v>
      </c>
      <c r="S80" s="3">
        <v>1265835</v>
      </c>
      <c r="T80" s="3">
        <v>0</v>
      </c>
      <c r="U80" s="3">
        <v>0</v>
      </c>
      <c r="V80" s="3">
        <v>0</v>
      </c>
      <c r="W80" s="3">
        <v>240955</v>
      </c>
      <c r="X80" s="3">
        <v>225840</v>
      </c>
      <c r="Y80" s="3">
        <v>206360</v>
      </c>
      <c r="Z80" s="3">
        <v>8226328</v>
      </c>
      <c r="AA80" s="3">
        <v>7932621</v>
      </c>
      <c r="AB80" s="3">
        <v>8053428</v>
      </c>
    </row>
    <row r="81" spans="1:28" x14ac:dyDescent="0.25">
      <c r="A81" s="3" t="s">
        <v>542</v>
      </c>
      <c r="B81" s="3" t="s">
        <v>3288</v>
      </c>
      <c r="C81" s="3" t="s">
        <v>3372</v>
      </c>
      <c r="D81" s="3">
        <v>1849</v>
      </c>
      <c r="E81" s="3">
        <v>1869</v>
      </c>
      <c r="F81" s="5">
        <f t="shared" si="4"/>
        <v>-1.0700909577314071E-2</v>
      </c>
      <c r="G81" s="3">
        <v>0</v>
      </c>
      <c r="H81" s="3">
        <v>0</v>
      </c>
      <c r="I81" s="3">
        <v>0</v>
      </c>
      <c r="J81" s="3">
        <f t="shared" si="3"/>
        <v>0</v>
      </c>
      <c r="K81" s="3">
        <v>6147443</v>
      </c>
      <c r="L81" s="3">
        <v>6544539</v>
      </c>
      <c r="M81" s="3">
        <v>7313079</v>
      </c>
      <c r="N81" s="3">
        <v>7374063</v>
      </c>
      <c r="O81" s="3">
        <v>6595763</v>
      </c>
      <c r="P81" s="3">
        <v>6840414</v>
      </c>
      <c r="Q81" s="3">
        <v>10875065</v>
      </c>
      <c r="R81" s="3">
        <v>14117819</v>
      </c>
      <c r="S81" s="3">
        <v>17787755</v>
      </c>
      <c r="T81" s="3">
        <v>9342949</v>
      </c>
      <c r="U81" s="3">
        <v>9935325</v>
      </c>
      <c r="V81" s="3">
        <v>9878922</v>
      </c>
      <c r="W81" s="3">
        <v>10870052</v>
      </c>
      <c r="X81" s="3">
        <v>8725190</v>
      </c>
      <c r="Y81" s="3">
        <v>10287032</v>
      </c>
      <c r="Z81" s="3">
        <v>7257676</v>
      </c>
      <c r="AA81" s="3">
        <v>8143931</v>
      </c>
      <c r="AB81" s="3">
        <v>8292526</v>
      </c>
    </row>
    <row r="82" spans="1:28" x14ac:dyDescent="0.25">
      <c r="A82" s="3" t="s">
        <v>583</v>
      </c>
      <c r="B82" s="3" t="s">
        <v>3288</v>
      </c>
      <c r="C82" s="3" t="s">
        <v>3373</v>
      </c>
      <c r="D82" s="3">
        <v>2656</v>
      </c>
      <c r="E82" s="3">
        <v>2616</v>
      </c>
      <c r="F82" s="5">
        <f t="shared" si="4"/>
        <v>1.5290519877675841E-2</v>
      </c>
      <c r="G82" s="3">
        <v>0</v>
      </c>
      <c r="H82" s="3">
        <v>0</v>
      </c>
      <c r="I82" s="3">
        <v>0</v>
      </c>
      <c r="J82" s="3">
        <f t="shared" si="3"/>
        <v>0</v>
      </c>
      <c r="K82" s="3">
        <v>251593</v>
      </c>
      <c r="L82" s="3">
        <v>350614</v>
      </c>
      <c r="M82" s="3">
        <v>277995</v>
      </c>
      <c r="N82" s="3">
        <v>282366</v>
      </c>
      <c r="O82" s="3">
        <v>333384</v>
      </c>
      <c r="P82" s="3">
        <v>304651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303288</v>
      </c>
      <c r="X82" s="3">
        <v>341893</v>
      </c>
      <c r="Y82" s="3">
        <v>251194</v>
      </c>
      <c r="Z82" s="3">
        <v>0</v>
      </c>
      <c r="AA82" s="3">
        <v>0</v>
      </c>
      <c r="AB82" s="3">
        <v>0</v>
      </c>
    </row>
    <row r="83" spans="1:28" x14ac:dyDescent="0.25">
      <c r="A83" s="3" t="s">
        <v>792</v>
      </c>
      <c r="B83" s="3" t="s">
        <v>3288</v>
      </c>
      <c r="C83" s="3" t="s">
        <v>3374</v>
      </c>
      <c r="D83" s="3">
        <v>1252</v>
      </c>
      <c r="E83" s="3">
        <v>1268</v>
      </c>
      <c r="F83" s="5">
        <f t="shared" si="4"/>
        <v>-1.2618296529968454E-2</v>
      </c>
      <c r="G83" s="3">
        <v>0</v>
      </c>
      <c r="H83" s="3">
        <v>0</v>
      </c>
      <c r="I83" s="3">
        <v>0</v>
      </c>
      <c r="J83" s="3">
        <f t="shared" si="3"/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3277796</v>
      </c>
      <c r="R83" s="3">
        <v>3844934</v>
      </c>
      <c r="S83" s="3">
        <v>4609058</v>
      </c>
      <c r="T83" s="3">
        <v>3218047</v>
      </c>
      <c r="U83" s="3">
        <v>3779363</v>
      </c>
      <c r="V83" s="3">
        <v>4364126</v>
      </c>
      <c r="W83" s="3">
        <v>182687</v>
      </c>
      <c r="X83" s="3">
        <v>229197</v>
      </c>
      <c r="Y83" s="3">
        <v>448134</v>
      </c>
      <c r="Z83" s="3">
        <v>12015695</v>
      </c>
      <c r="AA83" s="3">
        <v>13492109</v>
      </c>
      <c r="AB83" s="3">
        <v>12654913</v>
      </c>
    </row>
    <row r="84" spans="1:28" x14ac:dyDescent="0.25">
      <c r="A84" s="3" t="s">
        <v>1836</v>
      </c>
      <c r="B84" s="3" t="s">
        <v>3288</v>
      </c>
      <c r="C84" s="3" t="s">
        <v>3375</v>
      </c>
      <c r="D84" s="3">
        <v>1676</v>
      </c>
      <c r="E84" s="3">
        <v>1680</v>
      </c>
      <c r="F84" s="5">
        <f t="shared" si="4"/>
        <v>-2.3809523809523812E-3</v>
      </c>
      <c r="G84" s="3">
        <v>0</v>
      </c>
      <c r="H84" s="3">
        <v>0</v>
      </c>
      <c r="I84" s="3">
        <v>0</v>
      </c>
      <c r="J84" s="3">
        <f t="shared" si="3"/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</row>
    <row r="85" spans="1:28" x14ac:dyDescent="0.25">
      <c r="A85" s="3" t="s">
        <v>2158</v>
      </c>
      <c r="B85" s="3" t="s">
        <v>3288</v>
      </c>
      <c r="C85" s="3" t="s">
        <v>3376</v>
      </c>
      <c r="D85" s="3">
        <v>1179</v>
      </c>
      <c r="E85" s="3">
        <v>1186</v>
      </c>
      <c r="F85" s="5">
        <f t="shared" si="4"/>
        <v>-5.902192242833052E-3</v>
      </c>
      <c r="G85" s="3">
        <v>0</v>
      </c>
      <c r="H85" s="3">
        <v>0</v>
      </c>
      <c r="I85" s="3">
        <v>0</v>
      </c>
      <c r="J85" s="3">
        <f t="shared" si="3"/>
        <v>0</v>
      </c>
      <c r="K85" s="3">
        <v>0</v>
      </c>
      <c r="L85" s="3">
        <v>0</v>
      </c>
      <c r="M85" s="3">
        <v>29865</v>
      </c>
      <c r="N85" s="3">
        <v>0</v>
      </c>
      <c r="O85" s="3">
        <v>0</v>
      </c>
      <c r="P85" s="3">
        <v>108125</v>
      </c>
      <c r="Q85" s="3">
        <v>1506606</v>
      </c>
      <c r="R85" s="3">
        <v>1686991</v>
      </c>
      <c r="S85" s="3">
        <v>1930277</v>
      </c>
      <c r="T85" s="3">
        <v>2534926</v>
      </c>
      <c r="U85" s="3">
        <v>2798960</v>
      </c>
      <c r="V85" s="3">
        <v>2967250</v>
      </c>
      <c r="W85" s="3">
        <v>0</v>
      </c>
      <c r="X85" s="3">
        <v>152066</v>
      </c>
      <c r="Y85" s="3">
        <v>207992</v>
      </c>
      <c r="Z85" s="3">
        <v>5184545</v>
      </c>
      <c r="AA85" s="3">
        <v>6205859</v>
      </c>
      <c r="AB85" s="3">
        <v>6164768</v>
      </c>
    </row>
    <row r="86" spans="1:28" x14ac:dyDescent="0.25">
      <c r="A86" s="3" t="s">
        <v>50</v>
      </c>
      <c r="B86" s="3" t="s">
        <v>3267</v>
      </c>
      <c r="C86" s="3" t="s">
        <v>3377</v>
      </c>
      <c r="D86" s="3"/>
      <c r="E86" s="3">
        <v>1348</v>
      </c>
      <c r="F86" s="5">
        <f t="shared" si="4"/>
        <v>-1</v>
      </c>
      <c r="G86" s="3">
        <v>204711</v>
      </c>
      <c r="H86" s="3">
        <v>182863</v>
      </c>
      <c r="I86" s="3">
        <v>164646</v>
      </c>
      <c r="J86" s="3">
        <f t="shared" si="3"/>
        <v>184073.33333333334</v>
      </c>
      <c r="K86" s="3">
        <v>2265614</v>
      </c>
      <c r="L86" s="3">
        <v>2208246</v>
      </c>
      <c r="M86" s="3">
        <v>2502579</v>
      </c>
      <c r="N86" s="3">
        <v>2320355</v>
      </c>
      <c r="O86" s="3">
        <v>2286137</v>
      </c>
      <c r="P86" s="3">
        <v>2414605</v>
      </c>
      <c r="Q86" s="3">
        <v>692777</v>
      </c>
      <c r="R86" s="3">
        <v>665340</v>
      </c>
      <c r="S86" s="3">
        <v>866028</v>
      </c>
      <c r="T86" s="3">
        <v>906883</v>
      </c>
      <c r="U86" s="3">
        <v>1001884</v>
      </c>
      <c r="V86" s="3">
        <v>978308</v>
      </c>
      <c r="W86" s="3">
        <v>3757262</v>
      </c>
      <c r="X86" s="3">
        <v>4027969</v>
      </c>
      <c r="Y86" s="3">
        <v>3769235</v>
      </c>
      <c r="Z86" s="3">
        <v>472321</v>
      </c>
      <c r="AA86" s="3">
        <v>531689</v>
      </c>
      <c r="AB86" s="3">
        <v>762127</v>
      </c>
    </row>
    <row r="87" spans="1:28" x14ac:dyDescent="0.25">
      <c r="A87" s="3" t="s">
        <v>58</v>
      </c>
      <c r="B87" s="3" t="s">
        <v>3267</v>
      </c>
      <c r="C87" s="3" t="s">
        <v>3378</v>
      </c>
      <c r="D87" s="3">
        <v>1522</v>
      </c>
      <c r="E87" s="3">
        <v>1536</v>
      </c>
      <c r="F87" s="5">
        <f t="shared" si="4"/>
        <v>-9.1145833333333339E-3</v>
      </c>
      <c r="G87" s="3">
        <v>214803</v>
      </c>
      <c r="H87" s="3">
        <v>84360</v>
      </c>
      <c r="I87" s="3">
        <v>67869</v>
      </c>
      <c r="J87" s="3">
        <f t="shared" si="3"/>
        <v>122344</v>
      </c>
      <c r="K87" s="3">
        <v>1038332</v>
      </c>
      <c r="L87" s="3">
        <v>1106490</v>
      </c>
      <c r="M87" s="3">
        <v>1393842</v>
      </c>
      <c r="N87" s="3">
        <v>1266025</v>
      </c>
      <c r="O87" s="3">
        <v>1207945</v>
      </c>
      <c r="P87" s="3">
        <v>1259581</v>
      </c>
      <c r="Q87" s="3">
        <v>8596854</v>
      </c>
      <c r="R87" s="3">
        <v>10641557</v>
      </c>
      <c r="S87" s="3">
        <v>13080507</v>
      </c>
      <c r="T87" s="3">
        <v>10674083</v>
      </c>
      <c r="U87" s="3">
        <v>11033587</v>
      </c>
      <c r="V87" s="3">
        <v>10033210</v>
      </c>
      <c r="W87" s="3">
        <v>2392964</v>
      </c>
      <c r="X87" s="3">
        <v>3065162</v>
      </c>
      <c r="Y87" s="3">
        <v>3597411</v>
      </c>
      <c r="Z87" s="3">
        <v>41369743</v>
      </c>
      <c r="AA87" s="3">
        <v>38480570</v>
      </c>
      <c r="AB87" s="3">
        <v>39013095</v>
      </c>
    </row>
    <row r="88" spans="1:28" x14ac:dyDescent="0.25">
      <c r="A88" s="3" t="s">
        <v>614</v>
      </c>
      <c r="B88" s="3" t="s">
        <v>3267</v>
      </c>
      <c r="C88" s="3" t="s">
        <v>3379</v>
      </c>
      <c r="D88" s="3">
        <v>1105</v>
      </c>
      <c r="E88" s="3">
        <v>1127</v>
      </c>
      <c r="F88" s="5">
        <f t="shared" si="4"/>
        <v>-1.9520851818988466E-2</v>
      </c>
      <c r="G88" s="3">
        <v>0</v>
      </c>
      <c r="H88" s="3">
        <v>0</v>
      </c>
      <c r="I88" s="3">
        <v>0</v>
      </c>
      <c r="J88" s="3">
        <f t="shared" si="3"/>
        <v>0</v>
      </c>
      <c r="K88" s="3">
        <v>0</v>
      </c>
      <c r="L88" s="3">
        <v>376245</v>
      </c>
      <c r="M88" s="3">
        <v>309320</v>
      </c>
      <c r="N88" s="3">
        <v>0</v>
      </c>
      <c r="O88" s="3">
        <v>406090</v>
      </c>
      <c r="P88" s="3">
        <v>482508</v>
      </c>
      <c r="Q88" s="3">
        <v>1762722</v>
      </c>
      <c r="R88" s="3">
        <v>2869698</v>
      </c>
      <c r="S88" s="3">
        <v>2936337</v>
      </c>
      <c r="T88" s="3">
        <v>1106851</v>
      </c>
      <c r="U88" s="3">
        <v>1263960</v>
      </c>
      <c r="V88" s="3">
        <v>1670714</v>
      </c>
      <c r="W88" s="3">
        <v>401839</v>
      </c>
      <c r="X88" s="3">
        <v>497162</v>
      </c>
      <c r="Y88" s="3">
        <v>640674</v>
      </c>
      <c r="Z88" s="3">
        <v>4013312</v>
      </c>
      <c r="AA88" s="3">
        <v>5059500</v>
      </c>
      <c r="AB88" s="3">
        <v>4772991</v>
      </c>
    </row>
    <row r="89" spans="1:28" x14ac:dyDescent="0.25">
      <c r="A89" s="3" t="s">
        <v>677</v>
      </c>
      <c r="B89" s="3" t="s">
        <v>3267</v>
      </c>
      <c r="C89" s="3" t="s">
        <v>3380</v>
      </c>
      <c r="D89" s="3">
        <v>1489</v>
      </c>
      <c r="E89" s="3">
        <v>1486</v>
      </c>
      <c r="F89" s="5">
        <f t="shared" si="4"/>
        <v>2.018842530282638E-3</v>
      </c>
      <c r="G89" s="3">
        <v>0</v>
      </c>
      <c r="H89" s="3">
        <v>0</v>
      </c>
      <c r="I89" s="3">
        <v>0</v>
      </c>
      <c r="J89" s="3">
        <f t="shared" si="3"/>
        <v>0</v>
      </c>
      <c r="K89">
        <v>6409</v>
      </c>
      <c r="L89">
        <v>5973</v>
      </c>
      <c r="M89">
        <v>7126</v>
      </c>
      <c r="N89">
        <v>53947</v>
      </c>
      <c r="O89">
        <v>56236</v>
      </c>
      <c r="P89">
        <v>52225</v>
      </c>
      <c r="Q89">
        <v>36690</v>
      </c>
      <c r="R89">
        <v>38855</v>
      </c>
      <c r="S89">
        <v>37023</v>
      </c>
      <c r="T89">
        <v>57463</v>
      </c>
      <c r="U89">
        <v>54302</v>
      </c>
      <c r="V89">
        <v>53669</v>
      </c>
      <c r="W89">
        <v>24873</v>
      </c>
      <c r="X89">
        <v>24088</v>
      </c>
      <c r="Y89">
        <v>22631</v>
      </c>
      <c r="Z89">
        <v>86448</v>
      </c>
      <c r="AA89">
        <v>88718</v>
      </c>
      <c r="AB89">
        <v>78934</v>
      </c>
    </row>
    <row r="90" spans="1:28" x14ac:dyDescent="0.25">
      <c r="A90" s="3" t="s">
        <v>862</v>
      </c>
      <c r="B90" s="3" t="s">
        <v>3267</v>
      </c>
      <c r="C90" s="3" t="s">
        <v>3381</v>
      </c>
      <c r="D90" s="3">
        <v>3115</v>
      </c>
      <c r="E90" s="3">
        <v>3113</v>
      </c>
      <c r="F90" s="5">
        <f t="shared" si="4"/>
        <v>6.4246707356247997E-4</v>
      </c>
      <c r="G90" s="3">
        <v>0</v>
      </c>
      <c r="H90" s="3">
        <v>0</v>
      </c>
      <c r="I90" s="3">
        <v>0</v>
      </c>
      <c r="J90" s="3">
        <f t="shared" si="3"/>
        <v>0</v>
      </c>
      <c r="K90" s="3">
        <v>0</v>
      </c>
      <c r="L90" s="3">
        <v>0</v>
      </c>
      <c r="M90" s="3">
        <v>0</v>
      </c>
      <c r="N90" s="2">
        <v>239025</v>
      </c>
      <c r="O90" s="2">
        <v>267331</v>
      </c>
      <c r="P90" s="2">
        <v>232787</v>
      </c>
      <c r="Q90">
        <v>103259</v>
      </c>
      <c r="R90">
        <v>141094</v>
      </c>
      <c r="S90">
        <v>137121</v>
      </c>
      <c r="T90">
        <v>291801</v>
      </c>
      <c r="U90">
        <v>382930</v>
      </c>
      <c r="V90">
        <v>301949</v>
      </c>
      <c r="W90" s="2">
        <v>221546</v>
      </c>
      <c r="X90" s="2">
        <v>276241</v>
      </c>
      <c r="Y90" s="2">
        <v>162086</v>
      </c>
      <c r="Z90" s="3">
        <v>1036856</v>
      </c>
      <c r="AA90" s="3">
        <v>1197363</v>
      </c>
      <c r="AB90" s="3">
        <v>1022950</v>
      </c>
    </row>
    <row r="91" spans="1:28" x14ac:dyDescent="0.25">
      <c r="A91" s="3" t="s">
        <v>1526</v>
      </c>
      <c r="B91" s="3" t="s">
        <v>3267</v>
      </c>
      <c r="C91" s="3" t="s">
        <v>3382</v>
      </c>
      <c r="D91" s="3">
        <v>1768</v>
      </c>
      <c r="E91" s="3">
        <v>1789</v>
      </c>
      <c r="F91" s="5">
        <f t="shared" si="4"/>
        <v>-1.1738401341531582E-2</v>
      </c>
      <c r="G91" s="3">
        <v>0</v>
      </c>
      <c r="H91" s="3">
        <v>0</v>
      </c>
      <c r="I91" s="3">
        <v>0</v>
      </c>
      <c r="J91" s="3">
        <f t="shared" si="3"/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660112</v>
      </c>
      <c r="W91" s="3">
        <v>0</v>
      </c>
      <c r="X91" s="3">
        <v>0</v>
      </c>
      <c r="Y91" s="3">
        <v>0</v>
      </c>
      <c r="Z91" s="3">
        <v>0</v>
      </c>
      <c r="AA91" s="3">
        <v>2486127</v>
      </c>
      <c r="AB91" s="3">
        <v>2225064</v>
      </c>
    </row>
    <row r="92" spans="1:28" x14ac:dyDescent="0.25">
      <c r="A92" s="3" t="s">
        <v>19</v>
      </c>
      <c r="B92" s="3" t="s">
        <v>3259</v>
      </c>
      <c r="C92" s="3" t="s">
        <v>3383</v>
      </c>
      <c r="D92" s="3">
        <v>1081</v>
      </c>
      <c r="E92" s="3">
        <v>1084</v>
      </c>
      <c r="F92" s="5">
        <f t="shared" si="4"/>
        <v>-2.7675276752767526E-3</v>
      </c>
      <c r="G92" s="3">
        <v>32707</v>
      </c>
      <c r="H92" s="3">
        <v>25164</v>
      </c>
      <c r="I92" s="3">
        <v>12778</v>
      </c>
      <c r="J92" s="3">
        <f t="shared" si="3"/>
        <v>23549.666666666668</v>
      </c>
      <c r="K92" s="3">
        <v>243677</v>
      </c>
      <c r="L92" s="3">
        <v>253754</v>
      </c>
      <c r="M92" s="3">
        <v>246028</v>
      </c>
      <c r="N92" s="3">
        <v>199912</v>
      </c>
      <c r="O92" s="3">
        <v>184502</v>
      </c>
      <c r="P92" s="3">
        <v>182972</v>
      </c>
      <c r="Q92" s="3">
        <v>935014</v>
      </c>
      <c r="R92" s="3">
        <v>1210860</v>
      </c>
      <c r="S92" s="3">
        <v>1311337</v>
      </c>
      <c r="T92" s="3">
        <v>2068907</v>
      </c>
      <c r="U92" s="3">
        <v>1429584</v>
      </c>
      <c r="V92" s="3">
        <v>1382890</v>
      </c>
      <c r="W92" s="3">
        <v>230049</v>
      </c>
      <c r="X92" s="3">
        <v>231349</v>
      </c>
      <c r="Y92" s="3">
        <v>257817</v>
      </c>
      <c r="Z92" s="3">
        <v>2109028</v>
      </c>
      <c r="AA92" s="3">
        <v>1684327</v>
      </c>
      <c r="AB92" s="3">
        <v>1604356</v>
      </c>
    </row>
    <row r="93" spans="1:28" x14ac:dyDescent="0.25">
      <c r="A93" s="3" t="s">
        <v>1250</v>
      </c>
      <c r="B93" s="3" t="s">
        <v>3259</v>
      </c>
      <c r="C93" s="3" t="s">
        <v>3384</v>
      </c>
      <c r="D93" s="3">
        <v>1670</v>
      </c>
      <c r="E93" s="3">
        <v>1687</v>
      </c>
      <c r="F93" s="5">
        <f t="shared" si="4"/>
        <v>-1.0077059869590991E-2</v>
      </c>
      <c r="G93" s="3">
        <v>0</v>
      </c>
      <c r="H93" s="3">
        <v>0</v>
      </c>
      <c r="I93" s="3">
        <v>0</v>
      </c>
      <c r="J93" s="3">
        <f t="shared" si="3"/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2524548</v>
      </c>
      <c r="R93" s="3">
        <v>2240784</v>
      </c>
      <c r="S93" s="3">
        <v>1436519</v>
      </c>
      <c r="T93" s="3">
        <v>2399312</v>
      </c>
      <c r="U93" s="3">
        <v>2402043</v>
      </c>
      <c r="V93" s="3">
        <v>2195555</v>
      </c>
      <c r="W93" s="3">
        <v>0</v>
      </c>
      <c r="X93" s="3">
        <v>0</v>
      </c>
      <c r="Y93" s="3">
        <v>0</v>
      </c>
      <c r="Z93" s="3">
        <v>5369067</v>
      </c>
      <c r="AA93" s="3">
        <v>4005086</v>
      </c>
      <c r="AB93" s="3">
        <v>3100526</v>
      </c>
    </row>
    <row r="94" spans="1:28" x14ac:dyDescent="0.25">
      <c r="A94" s="3" t="s">
        <v>1746</v>
      </c>
      <c r="B94" s="3" t="s">
        <v>3259</v>
      </c>
      <c r="C94" s="3" t="s">
        <v>3385</v>
      </c>
      <c r="D94" s="3">
        <v>1815</v>
      </c>
      <c r="E94" s="3">
        <v>1840</v>
      </c>
      <c r="F94" s="5">
        <f t="shared" si="4"/>
        <v>-1.358695652173913E-2</v>
      </c>
      <c r="G94" s="3">
        <v>0</v>
      </c>
      <c r="H94" s="3">
        <v>0</v>
      </c>
      <c r="I94" s="3">
        <v>0</v>
      </c>
      <c r="J94" s="3">
        <f t="shared" si="3"/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x14ac:dyDescent="0.25">
      <c r="A95" s="3" t="s">
        <v>1184</v>
      </c>
      <c r="B95" s="3" t="s">
        <v>3257</v>
      </c>
      <c r="C95" s="3" t="s">
        <v>3386</v>
      </c>
      <c r="D95" s="3">
        <v>1148</v>
      </c>
      <c r="E95" s="3">
        <v>1168</v>
      </c>
      <c r="F95" s="5">
        <f t="shared" si="4"/>
        <v>-1.7123287671232876E-2</v>
      </c>
      <c r="G95" s="3">
        <v>0</v>
      </c>
      <c r="H95" s="3">
        <v>0</v>
      </c>
      <c r="I95" s="3">
        <v>0</v>
      </c>
      <c r="J95" s="3">
        <f t="shared" si="3"/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84602</v>
      </c>
      <c r="R95" s="3">
        <v>73065</v>
      </c>
      <c r="S95" s="3">
        <v>84917</v>
      </c>
      <c r="T95" s="3">
        <v>117044</v>
      </c>
      <c r="U95" s="3">
        <v>117512</v>
      </c>
      <c r="V95" s="3">
        <v>119601</v>
      </c>
      <c r="W95" s="3">
        <v>0</v>
      </c>
      <c r="X95" s="3">
        <v>0</v>
      </c>
      <c r="Y95" s="3">
        <v>0</v>
      </c>
      <c r="Z95" s="3">
        <v>179156</v>
      </c>
      <c r="AA95" s="3">
        <v>198797</v>
      </c>
      <c r="AB95" s="3">
        <v>134175</v>
      </c>
    </row>
    <row r="96" spans="1:28" x14ac:dyDescent="0.25">
      <c r="A96" s="3" t="s">
        <v>82</v>
      </c>
      <c r="B96" s="3" t="s">
        <v>3278</v>
      </c>
      <c r="C96" s="3" t="s">
        <v>3387</v>
      </c>
      <c r="D96" s="3">
        <v>2050</v>
      </c>
      <c r="E96" s="3">
        <v>2049</v>
      </c>
      <c r="F96" s="5">
        <f t="shared" ref="F96:F110" si="5">(D96-E96)/E96</f>
        <v>4.880429477794046E-4</v>
      </c>
      <c r="G96" s="3">
        <v>5058613</v>
      </c>
      <c r="H96" s="3">
        <v>4264124</v>
      </c>
      <c r="I96" s="3">
        <v>4237473</v>
      </c>
      <c r="J96" s="3">
        <f t="shared" si="3"/>
        <v>4520070</v>
      </c>
      <c r="K96" s="3">
        <v>12816949</v>
      </c>
      <c r="L96" s="3">
        <v>12704895</v>
      </c>
      <c r="M96" s="3">
        <v>14885765</v>
      </c>
      <c r="N96" s="3">
        <v>19274052</v>
      </c>
      <c r="O96" s="3">
        <v>19505022</v>
      </c>
      <c r="P96" s="3">
        <v>19145780</v>
      </c>
      <c r="Q96" s="3">
        <v>6190784</v>
      </c>
      <c r="R96" s="3">
        <v>6389972</v>
      </c>
      <c r="S96" s="3">
        <v>6397626</v>
      </c>
      <c r="T96" s="3">
        <v>7710137</v>
      </c>
      <c r="U96" s="3">
        <v>7428842</v>
      </c>
      <c r="V96" s="3">
        <v>7408742</v>
      </c>
      <c r="W96" s="3">
        <v>12109480</v>
      </c>
      <c r="X96" s="3">
        <v>14051549</v>
      </c>
      <c r="Y96" s="3">
        <v>14826252</v>
      </c>
      <c r="Z96" s="3">
        <v>5325119</v>
      </c>
      <c r="AA96" s="3">
        <v>5675379</v>
      </c>
      <c r="AB96" s="3">
        <v>5635555</v>
      </c>
    </row>
    <row r="97" spans="1:28" x14ac:dyDescent="0.25">
      <c r="A97" s="3" t="s">
        <v>259</v>
      </c>
      <c r="B97" s="3" t="s">
        <v>3278</v>
      </c>
      <c r="C97" s="3" t="s">
        <v>3388</v>
      </c>
      <c r="D97" s="3">
        <v>1344</v>
      </c>
      <c r="E97" s="3">
        <v>1343</v>
      </c>
      <c r="F97" s="5">
        <f t="shared" si="5"/>
        <v>7.4460163812360388E-4</v>
      </c>
      <c r="G97" s="3">
        <v>0</v>
      </c>
      <c r="H97" s="3">
        <v>0</v>
      </c>
      <c r="I97" s="3">
        <v>0</v>
      </c>
      <c r="J97" s="3">
        <f t="shared" si="3"/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237934</v>
      </c>
      <c r="R97" s="3">
        <v>226906</v>
      </c>
      <c r="S97" s="3">
        <v>288271</v>
      </c>
      <c r="T97" s="3">
        <v>471528</v>
      </c>
      <c r="U97" s="3">
        <v>401053</v>
      </c>
      <c r="V97" s="3">
        <v>421701</v>
      </c>
      <c r="W97" s="3">
        <v>0</v>
      </c>
      <c r="X97" s="3">
        <v>70978</v>
      </c>
      <c r="Y97" s="3">
        <v>0</v>
      </c>
      <c r="Z97" s="3">
        <v>1081849</v>
      </c>
      <c r="AA97" s="3">
        <v>1047643</v>
      </c>
      <c r="AB97" s="3">
        <v>1063483</v>
      </c>
    </row>
    <row r="98" spans="1:28" x14ac:dyDescent="0.25">
      <c r="A98" s="3" t="s">
        <v>696</v>
      </c>
      <c r="B98" s="3" t="s">
        <v>3278</v>
      </c>
      <c r="C98" s="3" t="s">
        <v>3389</v>
      </c>
      <c r="D98" s="3">
        <v>1798</v>
      </c>
      <c r="E98" s="3">
        <v>1838</v>
      </c>
      <c r="F98" s="5">
        <f t="shared" si="5"/>
        <v>-2.176278563656148E-2</v>
      </c>
      <c r="G98" s="3">
        <v>0</v>
      </c>
      <c r="H98" s="3">
        <v>0</v>
      </c>
      <c r="I98" s="3">
        <v>0</v>
      </c>
      <c r="J98" s="3">
        <f t="shared" si="3"/>
        <v>0</v>
      </c>
      <c r="K98" s="3">
        <v>340683</v>
      </c>
      <c r="L98" s="3">
        <v>266205</v>
      </c>
      <c r="M98" s="3">
        <v>537905</v>
      </c>
      <c r="N98" s="3">
        <v>220047</v>
      </c>
      <c r="O98" s="3">
        <v>372560</v>
      </c>
      <c r="P98" s="3">
        <v>320840</v>
      </c>
      <c r="Q98" s="3">
        <v>5424501</v>
      </c>
      <c r="R98" s="3">
        <v>6747133</v>
      </c>
      <c r="S98" s="3">
        <v>8774608</v>
      </c>
      <c r="T98" s="3">
        <v>15515005</v>
      </c>
      <c r="U98" s="3">
        <v>11254299</v>
      </c>
      <c r="V98" s="3">
        <v>12293039</v>
      </c>
      <c r="W98" s="3">
        <v>501398</v>
      </c>
      <c r="X98" s="3">
        <v>1120314</v>
      </c>
      <c r="Y98" s="3">
        <v>704482</v>
      </c>
      <c r="Z98" s="3">
        <v>28867151</v>
      </c>
      <c r="AA98" s="3">
        <v>30227987</v>
      </c>
      <c r="AB98" s="3">
        <v>22518266</v>
      </c>
    </row>
    <row r="99" spans="1:28" x14ac:dyDescent="0.25">
      <c r="A99" s="3" t="s">
        <v>588</v>
      </c>
      <c r="B99" s="3" t="s">
        <v>3272</v>
      </c>
      <c r="C99" s="3" t="s">
        <v>3390</v>
      </c>
      <c r="D99" s="3">
        <v>2715</v>
      </c>
      <c r="E99" s="3">
        <v>2816</v>
      </c>
      <c r="F99" s="5">
        <f t="shared" si="5"/>
        <v>-3.5866477272727272E-2</v>
      </c>
      <c r="G99" s="3">
        <v>0</v>
      </c>
      <c r="H99" s="3">
        <v>0</v>
      </c>
      <c r="I99" s="3">
        <v>0</v>
      </c>
      <c r="J99" s="3">
        <f t="shared" si="3"/>
        <v>0</v>
      </c>
      <c r="K99" s="3">
        <v>1798667</v>
      </c>
      <c r="L99" s="3">
        <v>1887895</v>
      </c>
      <c r="M99" s="3">
        <v>1767760</v>
      </c>
      <c r="N99" s="3">
        <v>8904806</v>
      </c>
      <c r="O99" s="3">
        <v>9217759</v>
      </c>
      <c r="P99" s="3">
        <v>8268312</v>
      </c>
      <c r="Q99" s="3">
        <v>26017066</v>
      </c>
      <c r="R99" s="3">
        <v>27872909</v>
      </c>
      <c r="S99" s="3">
        <v>24642723</v>
      </c>
      <c r="T99" s="3">
        <v>110028348</v>
      </c>
      <c r="U99" s="3">
        <v>106916222</v>
      </c>
      <c r="V99" s="3">
        <v>106900429</v>
      </c>
      <c r="W99" s="3">
        <v>2785529</v>
      </c>
      <c r="X99" s="3">
        <v>3188951</v>
      </c>
      <c r="Y99" s="3">
        <v>3084255</v>
      </c>
      <c r="Z99" s="3">
        <v>5117757</v>
      </c>
      <c r="AA99" s="3">
        <v>6896766</v>
      </c>
      <c r="AB99" s="3">
        <v>7386802</v>
      </c>
    </row>
    <row r="100" spans="1:28" x14ac:dyDescent="0.25">
      <c r="A100" s="3" t="s">
        <v>784</v>
      </c>
      <c r="B100" s="3" t="s">
        <v>3272</v>
      </c>
      <c r="C100" s="3" t="s">
        <v>3391</v>
      </c>
      <c r="D100" s="3">
        <v>1095</v>
      </c>
      <c r="E100" s="3">
        <v>1112</v>
      </c>
      <c r="F100" s="5">
        <f t="shared" si="5"/>
        <v>-1.5287769784172662E-2</v>
      </c>
      <c r="G100" s="3">
        <v>0</v>
      </c>
      <c r="H100" s="3">
        <v>0</v>
      </c>
      <c r="I100" s="3">
        <v>0</v>
      </c>
      <c r="J100" s="3">
        <f t="shared" si="3"/>
        <v>0</v>
      </c>
      <c r="K100" s="3">
        <v>1240113</v>
      </c>
      <c r="L100" s="3">
        <v>1348705</v>
      </c>
      <c r="M100" s="3">
        <v>1344492</v>
      </c>
      <c r="N100" s="3">
        <v>1120152</v>
      </c>
      <c r="O100" s="3">
        <v>1140764</v>
      </c>
      <c r="P100" s="3">
        <v>1214784</v>
      </c>
      <c r="Q100" s="3">
        <v>9849222</v>
      </c>
      <c r="R100" s="3">
        <v>10052331</v>
      </c>
      <c r="S100" s="3">
        <v>8534728</v>
      </c>
      <c r="T100" s="3">
        <v>10201958</v>
      </c>
      <c r="U100" s="3">
        <v>9882864</v>
      </c>
      <c r="V100" s="3">
        <v>8748959</v>
      </c>
      <c r="W100" s="3">
        <v>1246624</v>
      </c>
      <c r="X100" s="3">
        <v>882454</v>
      </c>
      <c r="Y100" s="3">
        <v>52424</v>
      </c>
      <c r="Z100" s="3">
        <v>12466239</v>
      </c>
      <c r="AA100" s="3">
        <v>11518692</v>
      </c>
      <c r="AB100" s="3">
        <v>8081377</v>
      </c>
    </row>
    <row r="101" spans="1:28" x14ac:dyDescent="0.25">
      <c r="A101" s="3" t="s">
        <v>1853</v>
      </c>
      <c r="B101" s="3" t="s">
        <v>3272</v>
      </c>
      <c r="C101" s="3" t="s">
        <v>3392</v>
      </c>
      <c r="D101" s="3">
        <v>1827</v>
      </c>
      <c r="E101" s="3">
        <v>1880</v>
      </c>
      <c r="F101" s="5">
        <f t="shared" si="5"/>
        <v>-2.8191489361702127E-2</v>
      </c>
      <c r="G101" s="3">
        <v>0</v>
      </c>
      <c r="H101" s="3">
        <v>0</v>
      </c>
      <c r="I101" s="3">
        <v>0</v>
      </c>
      <c r="J101" s="3">
        <f t="shared" si="3"/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99698</v>
      </c>
      <c r="AB101" s="3">
        <v>0</v>
      </c>
    </row>
    <row r="102" spans="1:28" x14ac:dyDescent="0.25">
      <c r="A102" s="3" t="s">
        <v>533</v>
      </c>
      <c r="B102" s="3" t="s">
        <v>3287</v>
      </c>
      <c r="C102" s="3" t="s">
        <v>3393</v>
      </c>
      <c r="D102" s="3">
        <v>1762</v>
      </c>
      <c r="E102" s="3">
        <v>1761</v>
      </c>
      <c r="F102" s="5">
        <f t="shared" si="5"/>
        <v>5.6785917092561046E-4</v>
      </c>
      <c r="G102" s="3">
        <v>0</v>
      </c>
      <c r="H102" s="3">
        <v>0</v>
      </c>
      <c r="I102" s="3">
        <v>0</v>
      </c>
      <c r="J102" s="3">
        <f t="shared" si="3"/>
        <v>0</v>
      </c>
      <c r="K102" s="3">
        <v>1570802</v>
      </c>
      <c r="L102" s="3">
        <v>1504051</v>
      </c>
      <c r="M102" s="3">
        <v>1495597</v>
      </c>
      <c r="N102" s="3">
        <v>1441349</v>
      </c>
      <c r="O102" s="3">
        <v>1467733</v>
      </c>
      <c r="P102" s="3">
        <v>1523332</v>
      </c>
      <c r="Q102" s="3">
        <v>19324900</v>
      </c>
      <c r="R102" s="3">
        <v>20194556</v>
      </c>
      <c r="S102" s="3">
        <v>20237283</v>
      </c>
      <c r="T102" s="3">
        <v>26236157</v>
      </c>
      <c r="U102" s="3">
        <v>25561108</v>
      </c>
      <c r="V102" s="3">
        <v>25100220</v>
      </c>
      <c r="W102" s="3">
        <v>1517631</v>
      </c>
      <c r="X102" s="3">
        <v>1472841</v>
      </c>
      <c r="Y102" s="3">
        <v>1695407</v>
      </c>
      <c r="Z102" s="3">
        <v>31748753</v>
      </c>
      <c r="AA102" s="3">
        <v>33657065</v>
      </c>
      <c r="AB102" s="3">
        <v>33923500</v>
      </c>
    </row>
    <row r="103" spans="1:28" x14ac:dyDescent="0.25">
      <c r="A103" s="3" t="s">
        <v>449</v>
      </c>
      <c r="B103" s="3" t="s">
        <v>3285</v>
      </c>
      <c r="C103" s="3" t="s">
        <v>3394</v>
      </c>
      <c r="D103" s="3">
        <v>1094</v>
      </c>
      <c r="E103" s="3">
        <v>1096</v>
      </c>
      <c r="F103" s="5">
        <f t="shared" si="5"/>
        <v>-1.8248175182481751E-3</v>
      </c>
      <c r="G103" s="3">
        <v>0</v>
      </c>
      <c r="H103" s="3">
        <v>0</v>
      </c>
      <c r="I103" s="3">
        <v>0</v>
      </c>
      <c r="J103" s="3">
        <f t="shared" si="3"/>
        <v>0</v>
      </c>
      <c r="K103" s="3">
        <v>141639</v>
      </c>
      <c r="L103" s="3">
        <v>168641</v>
      </c>
      <c r="M103" s="3">
        <v>176014</v>
      </c>
      <c r="N103" s="3">
        <v>251385</v>
      </c>
      <c r="O103" s="3">
        <v>278162</v>
      </c>
      <c r="P103" s="3">
        <v>316106</v>
      </c>
      <c r="Q103" s="3">
        <v>2576597</v>
      </c>
      <c r="R103" s="3">
        <v>3301645</v>
      </c>
      <c r="S103" s="3">
        <v>2934348</v>
      </c>
      <c r="T103" s="3">
        <v>5135022</v>
      </c>
      <c r="U103" s="3">
        <v>5243356</v>
      </c>
      <c r="V103" s="3">
        <v>4830289</v>
      </c>
      <c r="W103" s="3">
        <v>248333</v>
      </c>
      <c r="X103" s="3">
        <v>327286</v>
      </c>
      <c r="Y103" s="3">
        <v>327091</v>
      </c>
      <c r="Z103" s="3">
        <v>8198961</v>
      </c>
      <c r="AA103" s="3">
        <v>8592518</v>
      </c>
      <c r="AB103" s="3">
        <v>8139704</v>
      </c>
    </row>
    <row r="104" spans="1:28" x14ac:dyDescent="0.25">
      <c r="A104" s="3" t="s">
        <v>488</v>
      </c>
      <c r="B104" s="3" t="s">
        <v>3285</v>
      </c>
      <c r="C104" s="3" t="s">
        <v>3395</v>
      </c>
      <c r="D104" s="3">
        <v>1353</v>
      </c>
      <c r="E104" s="3">
        <v>1351</v>
      </c>
      <c r="F104" s="5">
        <f t="shared" si="5"/>
        <v>1.4803849000740192E-3</v>
      </c>
      <c r="G104" s="3">
        <v>7778</v>
      </c>
      <c r="H104" s="3">
        <v>0</v>
      </c>
      <c r="I104" s="3">
        <v>0</v>
      </c>
      <c r="J104" s="3">
        <f t="shared" si="3"/>
        <v>2592.6666666666665</v>
      </c>
      <c r="K104" s="3">
        <v>28085</v>
      </c>
      <c r="L104" s="3">
        <v>24049</v>
      </c>
      <c r="M104" s="3">
        <v>27086</v>
      </c>
      <c r="N104" s="3">
        <v>9202</v>
      </c>
      <c r="O104" s="3">
        <v>8627</v>
      </c>
      <c r="P104" s="3">
        <v>8132</v>
      </c>
      <c r="Q104" s="3">
        <v>78909</v>
      </c>
      <c r="R104" s="3">
        <v>78111</v>
      </c>
      <c r="S104" s="3">
        <v>98330</v>
      </c>
      <c r="T104" s="3">
        <v>35700</v>
      </c>
      <c r="U104" s="3">
        <v>34234</v>
      </c>
      <c r="V104" s="3">
        <v>37166</v>
      </c>
      <c r="W104" s="3">
        <v>28162</v>
      </c>
      <c r="X104" s="3">
        <v>27164</v>
      </c>
      <c r="Y104" s="3">
        <v>25242</v>
      </c>
      <c r="Z104" s="3">
        <v>167323</v>
      </c>
      <c r="AA104" s="3">
        <v>167323</v>
      </c>
      <c r="AB104" s="3">
        <v>167323</v>
      </c>
    </row>
    <row r="105" spans="1:28" x14ac:dyDescent="0.25">
      <c r="A105" s="3" t="s">
        <v>599</v>
      </c>
      <c r="B105" s="3" t="s">
        <v>3285</v>
      </c>
      <c r="C105" s="3" t="s">
        <v>3396</v>
      </c>
      <c r="D105" s="3">
        <v>3232</v>
      </c>
      <c r="E105" s="3">
        <v>3295</v>
      </c>
      <c r="F105" s="5">
        <f t="shared" si="5"/>
        <v>-1.9119878603945373E-2</v>
      </c>
      <c r="G105" s="3">
        <v>0</v>
      </c>
      <c r="H105" s="3">
        <v>0</v>
      </c>
      <c r="I105" s="3">
        <v>0</v>
      </c>
      <c r="J105" s="3">
        <f t="shared" si="3"/>
        <v>0</v>
      </c>
      <c r="K105" s="3">
        <v>32485419</v>
      </c>
      <c r="L105" s="3">
        <v>33921566</v>
      </c>
      <c r="M105" s="3">
        <v>29396588</v>
      </c>
      <c r="N105" s="3">
        <v>29428423</v>
      </c>
      <c r="O105" s="3">
        <v>28240000</v>
      </c>
      <c r="P105" s="3">
        <v>24866968</v>
      </c>
      <c r="Q105" s="3">
        <v>2013030</v>
      </c>
      <c r="R105" s="3">
        <v>2139074</v>
      </c>
      <c r="S105" s="3">
        <v>2038763</v>
      </c>
      <c r="T105" s="3">
        <v>1860594</v>
      </c>
      <c r="U105" s="3">
        <v>1685383</v>
      </c>
      <c r="V105" s="3">
        <v>1757081</v>
      </c>
      <c r="W105" s="3">
        <v>19438867</v>
      </c>
      <c r="X105" s="3">
        <v>21981713</v>
      </c>
      <c r="Y105" s="3">
        <v>19586683</v>
      </c>
      <c r="Z105">
        <v>249939</v>
      </c>
      <c r="AA105">
        <v>291394</v>
      </c>
      <c r="AB105">
        <v>433329</v>
      </c>
    </row>
    <row r="106" spans="1:28" x14ac:dyDescent="0.25">
      <c r="A106" s="3" t="s">
        <v>38</v>
      </c>
      <c r="B106" s="3" t="s">
        <v>3269</v>
      </c>
      <c r="C106" s="3" t="s">
        <v>3397</v>
      </c>
      <c r="D106" s="3">
        <v>1249</v>
      </c>
      <c r="E106" s="3">
        <v>1258</v>
      </c>
      <c r="F106" s="5">
        <f t="shared" si="5"/>
        <v>-7.1542130365659781E-3</v>
      </c>
      <c r="G106" s="3">
        <v>373053</v>
      </c>
      <c r="H106" s="3">
        <v>365429</v>
      </c>
      <c r="I106" s="3">
        <v>364488</v>
      </c>
      <c r="J106" s="3">
        <f t="shared" si="3"/>
        <v>367656.66666666669</v>
      </c>
      <c r="K106" s="3">
        <v>378543</v>
      </c>
      <c r="L106" s="3">
        <v>388267</v>
      </c>
      <c r="M106" s="3">
        <v>422325</v>
      </c>
      <c r="N106" s="3">
        <v>364282</v>
      </c>
      <c r="O106" s="3">
        <v>385449</v>
      </c>
      <c r="P106" s="3">
        <v>386029</v>
      </c>
      <c r="Q106" s="3">
        <v>382353</v>
      </c>
      <c r="R106" s="3">
        <v>404466</v>
      </c>
      <c r="S106" s="3">
        <v>428202</v>
      </c>
      <c r="T106" s="3">
        <v>437965</v>
      </c>
      <c r="U106" s="3">
        <v>450397</v>
      </c>
      <c r="V106" s="3">
        <v>430340</v>
      </c>
      <c r="W106" s="3">
        <v>422645</v>
      </c>
      <c r="X106" s="3">
        <v>418831</v>
      </c>
      <c r="Y106" s="3">
        <v>409257</v>
      </c>
      <c r="Z106" s="3">
        <v>0</v>
      </c>
      <c r="AA106" s="3">
        <v>0</v>
      </c>
      <c r="AB106" s="3">
        <v>0</v>
      </c>
    </row>
    <row r="107" spans="1:28" x14ac:dyDescent="0.25">
      <c r="A107" s="3" t="s">
        <v>489</v>
      </c>
      <c r="B107" s="3" t="s">
        <v>3269</v>
      </c>
      <c r="C107" s="3" t="s">
        <v>3398</v>
      </c>
      <c r="D107" s="3">
        <v>1368</v>
      </c>
      <c r="E107" s="3">
        <v>1372</v>
      </c>
      <c r="F107" s="5">
        <f t="shared" si="5"/>
        <v>-2.9154518950437317E-3</v>
      </c>
      <c r="G107" s="3">
        <v>0</v>
      </c>
      <c r="H107" s="3">
        <v>0</v>
      </c>
      <c r="I107" s="3">
        <v>0</v>
      </c>
      <c r="J107" s="3">
        <f t="shared" si="3"/>
        <v>0</v>
      </c>
      <c r="K107" s="3">
        <v>778061</v>
      </c>
      <c r="L107" s="3">
        <v>777369</v>
      </c>
      <c r="M107" s="3">
        <v>732118</v>
      </c>
      <c r="N107" s="3">
        <v>770217</v>
      </c>
      <c r="O107" s="3">
        <v>771214</v>
      </c>
      <c r="P107" s="3">
        <v>812756</v>
      </c>
      <c r="Q107" s="3">
        <v>4864084</v>
      </c>
      <c r="R107" s="3">
        <v>3723795</v>
      </c>
      <c r="S107" s="3">
        <v>2647759</v>
      </c>
      <c r="T107" s="3">
        <v>3227886</v>
      </c>
      <c r="U107" s="3">
        <v>1981764</v>
      </c>
      <c r="V107" s="3">
        <v>1084646</v>
      </c>
      <c r="W107" s="3">
        <v>964771</v>
      </c>
      <c r="X107" s="3">
        <v>984690</v>
      </c>
      <c r="Y107" s="3">
        <v>376563</v>
      </c>
      <c r="Z107" s="3">
        <v>2297049</v>
      </c>
      <c r="AA107" s="3">
        <v>1629476</v>
      </c>
      <c r="AB107" s="3">
        <v>1758353</v>
      </c>
    </row>
    <row r="108" spans="1:28" x14ac:dyDescent="0.25">
      <c r="A108" s="3" t="s">
        <v>526</v>
      </c>
      <c r="B108" s="3" t="s">
        <v>3269</v>
      </c>
      <c r="C108" s="3" t="s">
        <v>3399</v>
      </c>
      <c r="D108" s="3">
        <v>1636</v>
      </c>
      <c r="E108" s="3">
        <v>1644</v>
      </c>
      <c r="F108" s="5">
        <f t="shared" si="5"/>
        <v>-4.8661800486618006E-3</v>
      </c>
      <c r="G108" s="3">
        <v>0</v>
      </c>
      <c r="H108" s="3">
        <v>0</v>
      </c>
      <c r="I108" s="3">
        <v>0</v>
      </c>
      <c r="J108" s="3">
        <f t="shared" si="3"/>
        <v>0</v>
      </c>
      <c r="K108" s="3">
        <v>336607</v>
      </c>
      <c r="L108" s="3">
        <v>318385</v>
      </c>
      <c r="M108" s="3">
        <v>334208</v>
      </c>
      <c r="N108" s="3">
        <v>424323</v>
      </c>
      <c r="O108" s="3">
        <v>449412</v>
      </c>
      <c r="P108" s="3">
        <v>393301</v>
      </c>
      <c r="Q108" s="3">
        <v>8263910</v>
      </c>
      <c r="R108" s="3">
        <v>7286553</v>
      </c>
      <c r="S108" s="3">
        <v>6878813</v>
      </c>
      <c r="T108" s="3">
        <v>8541685</v>
      </c>
      <c r="U108" s="3">
        <v>8250343</v>
      </c>
      <c r="V108" s="3">
        <v>7813467</v>
      </c>
      <c r="W108" s="3">
        <v>547092</v>
      </c>
      <c r="X108" s="3">
        <v>485972</v>
      </c>
      <c r="Y108" s="3">
        <v>512919</v>
      </c>
      <c r="Z108" s="3">
        <v>16477503</v>
      </c>
      <c r="AA108" s="3">
        <v>16447464</v>
      </c>
      <c r="AB108" s="3">
        <v>11648941</v>
      </c>
    </row>
    <row r="109" spans="1:28" x14ac:dyDescent="0.25">
      <c r="A109" s="3" t="s">
        <v>946</v>
      </c>
      <c r="B109" s="3" t="s">
        <v>3269</v>
      </c>
      <c r="C109" s="3" t="s">
        <v>3365</v>
      </c>
      <c r="D109" s="3">
        <v>1559</v>
      </c>
      <c r="E109" s="3">
        <v>1559</v>
      </c>
      <c r="F109" s="5">
        <f t="shared" si="5"/>
        <v>0</v>
      </c>
      <c r="G109" s="3">
        <v>0</v>
      </c>
      <c r="H109" s="3">
        <v>0</v>
      </c>
      <c r="I109" s="3">
        <v>0</v>
      </c>
      <c r="J109" s="3">
        <f t="shared" si="3"/>
        <v>0</v>
      </c>
      <c r="K109" s="3">
        <v>0</v>
      </c>
      <c r="L109" s="3">
        <v>0</v>
      </c>
      <c r="M109" s="3">
        <v>0</v>
      </c>
      <c r="N109" s="3">
        <v>41535</v>
      </c>
      <c r="O109" s="3">
        <v>0</v>
      </c>
      <c r="P109" s="3">
        <v>0</v>
      </c>
      <c r="Q109" s="3">
        <v>604838</v>
      </c>
      <c r="R109" s="3">
        <v>802224</v>
      </c>
      <c r="S109" s="3">
        <v>0</v>
      </c>
      <c r="T109" s="3">
        <v>910754</v>
      </c>
      <c r="U109" s="3">
        <v>1131974</v>
      </c>
      <c r="V109" s="3">
        <v>1194259</v>
      </c>
      <c r="W109" s="3">
        <v>0</v>
      </c>
      <c r="X109" s="3">
        <v>79761</v>
      </c>
      <c r="Y109" s="3">
        <v>0</v>
      </c>
      <c r="Z109" s="3">
        <v>2010389</v>
      </c>
      <c r="AA109" s="3">
        <v>2024796</v>
      </c>
      <c r="AB109" s="3">
        <v>0</v>
      </c>
    </row>
    <row r="110" spans="1:28" x14ac:dyDescent="0.25">
      <c r="A110" s="3" t="s">
        <v>1253</v>
      </c>
      <c r="B110" s="3" t="s">
        <v>3269</v>
      </c>
      <c r="C110" s="3" t="s">
        <v>3372</v>
      </c>
      <c r="D110" s="3">
        <v>1721</v>
      </c>
      <c r="E110" s="3">
        <v>1945</v>
      </c>
      <c r="F110" s="7">
        <f t="shared" si="5"/>
        <v>-0.11516709511568124</v>
      </c>
      <c r="G110" s="3">
        <v>0</v>
      </c>
      <c r="H110" s="3">
        <v>0</v>
      </c>
      <c r="I110" s="3">
        <v>0</v>
      </c>
      <c r="J110" s="3">
        <f t="shared" si="3"/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8440962</v>
      </c>
      <c r="R110" s="3">
        <v>6071362</v>
      </c>
      <c r="S110" s="3">
        <v>8468383</v>
      </c>
      <c r="T110" s="3">
        <v>12634153</v>
      </c>
      <c r="U110" s="3">
        <v>13695336</v>
      </c>
      <c r="V110" s="3">
        <v>13475885</v>
      </c>
      <c r="W110" s="3">
        <v>0</v>
      </c>
      <c r="X110" s="3">
        <v>0</v>
      </c>
      <c r="Y110" s="3">
        <v>0</v>
      </c>
      <c r="Z110" s="3">
        <v>16712135</v>
      </c>
      <c r="AA110" s="3">
        <v>19795657</v>
      </c>
      <c r="AB110" s="3">
        <v>13001322</v>
      </c>
    </row>
  </sheetData>
  <conditionalFormatting sqref="G91:AB104 Z15:AB88 Z3:AB13 G3:Y26 G106:AB110 G105:Y105 G89:J90 W27:Y27 G28:Y88 G27:J27">
    <cfRule type="cellIs" dxfId="39" priority="14" operator="between">
      <formula>1</formula>
      <formula>5000</formula>
    </cfRule>
  </conditionalFormatting>
  <conditionalFormatting sqref="J2">
    <cfRule type="cellIs" dxfId="38" priority="13" operator="between">
      <formula>1</formula>
      <formula>5000</formula>
    </cfRule>
  </conditionalFormatting>
  <conditionalFormatting sqref="Z14:AB14">
    <cfRule type="cellIs" dxfId="37" priority="12" operator="between">
      <formula>1</formula>
      <formula>5000</formula>
    </cfRule>
  </conditionalFormatting>
  <conditionalFormatting sqref="K90:M90 Z90:AB90">
    <cfRule type="cellIs" dxfId="36" priority="6" operator="between">
      <formula>1</formula>
      <formula>5000</formula>
    </cfRule>
  </conditionalFormatting>
  <conditionalFormatting sqref="Q27:V27">
    <cfRule type="cellIs" dxfId="35" priority="5" operator="between">
      <formula>1</formula>
      <formula>5000</formula>
    </cfRule>
  </conditionalFormatting>
  <conditionalFormatting sqref="K27:M27">
    <cfRule type="cellIs" dxfId="34" priority="4" operator="between">
      <formula>1</formula>
      <formula>5000</formula>
    </cfRule>
  </conditionalFormatting>
  <conditionalFormatting sqref="N27:P27">
    <cfRule type="cellIs" dxfId="33" priority="3" operator="between">
      <formula>1</formula>
      <formula>5000</formula>
    </cfRule>
  </conditionalFormatting>
  <conditionalFormatting sqref="K2:AB2">
    <cfRule type="cellIs" dxfId="32" priority="2" operator="between">
      <formula>1</formula>
      <formula>5000</formula>
    </cfRule>
  </conditionalFormatting>
  <conditionalFormatting sqref="G2:I2">
    <cfRule type="cellIs" dxfId="31" priority="1" operator="between">
      <formula>1</formula>
      <formula>5000</formula>
    </cfRule>
  </conditionalFormatting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4"/>
  <sheetViews>
    <sheetView workbookViewId="0">
      <pane xSplit="1" ySplit="2" topLeftCell="G3" activePane="bottomRight" state="frozen"/>
      <selection pane="topRight" activeCell="B1" sqref="B1"/>
      <selection pane="bottomLeft" activeCell="A2" sqref="A2"/>
      <selection pane="bottomRight" sqref="A1:XFD1"/>
    </sheetView>
  </sheetViews>
  <sheetFormatPr defaultColWidth="8.85546875" defaultRowHeight="15" x14ac:dyDescent="0.25"/>
  <cols>
    <col min="1" max="1" width="19.7109375" customWidth="1"/>
    <col min="21" max="21" width="11" bestFit="1" customWidth="1"/>
    <col min="22" max="22" width="12" bestFit="1" customWidth="1"/>
  </cols>
  <sheetData>
    <row r="1" spans="1:19" s="9" customFormat="1" x14ac:dyDescent="0.25">
      <c r="A1" s="9" t="s">
        <v>3471</v>
      </c>
    </row>
    <row r="2" spans="1:19" x14ac:dyDescent="0.25">
      <c r="A2" s="3" t="s">
        <v>3413</v>
      </c>
      <c r="B2" s="3" t="s">
        <v>3432</v>
      </c>
      <c r="C2" s="3" t="s">
        <v>3433</v>
      </c>
      <c r="D2" s="3" t="s">
        <v>3434</v>
      </c>
      <c r="E2" s="3" t="s">
        <v>3435</v>
      </c>
      <c r="F2" s="3" t="s">
        <v>3436</v>
      </c>
      <c r="G2" s="3" t="s">
        <v>3437</v>
      </c>
      <c r="H2" s="3" t="s">
        <v>3438</v>
      </c>
      <c r="I2" s="3" t="s">
        <v>3439</v>
      </c>
      <c r="J2" s="3" t="s">
        <v>3440</v>
      </c>
      <c r="K2" s="3" t="s">
        <v>3441</v>
      </c>
      <c r="L2" s="3" t="s">
        <v>3442</v>
      </c>
      <c r="M2" s="3" t="s">
        <v>3443</v>
      </c>
      <c r="N2" s="3" t="s">
        <v>3444</v>
      </c>
      <c r="O2" s="3" t="s">
        <v>3445</v>
      </c>
      <c r="P2" s="3" t="s">
        <v>3446</v>
      </c>
      <c r="Q2" s="3" t="s">
        <v>3447</v>
      </c>
      <c r="R2" s="3" t="s">
        <v>3448</v>
      </c>
      <c r="S2" s="3" t="s">
        <v>3449</v>
      </c>
    </row>
    <row r="3" spans="1:19" x14ac:dyDescent="0.25">
      <c r="A3" s="3" t="s">
        <v>3380</v>
      </c>
      <c r="B3">
        <f>Annotation!K89-Annotation!$J89</f>
        <v>6409</v>
      </c>
      <c r="C3">
        <f>Annotation!L89-Annotation!$J89</f>
        <v>5973</v>
      </c>
      <c r="D3">
        <f>Annotation!M89-Annotation!$J89</f>
        <v>7126</v>
      </c>
      <c r="E3">
        <f>Annotation!N89-Annotation!$J89</f>
        <v>53947</v>
      </c>
      <c r="F3">
        <f>Annotation!O89-Annotation!$J89</f>
        <v>56236</v>
      </c>
      <c r="G3">
        <f>Annotation!P89-Annotation!$J89</f>
        <v>52225</v>
      </c>
      <c r="H3">
        <f>Annotation!Q89-Annotation!$J89</f>
        <v>36690</v>
      </c>
      <c r="I3">
        <f>Annotation!R89-Annotation!$J89</f>
        <v>38855</v>
      </c>
      <c r="J3">
        <f>Annotation!S89-Annotation!$J89</f>
        <v>37023</v>
      </c>
      <c r="K3">
        <f>Annotation!T89-Annotation!$J89</f>
        <v>57463</v>
      </c>
      <c r="L3">
        <f>Annotation!U89-Annotation!$J89</f>
        <v>54302</v>
      </c>
      <c r="M3">
        <f>Annotation!V89-Annotation!$J89</f>
        <v>53669</v>
      </c>
      <c r="N3">
        <f>Annotation!W89-Annotation!$J89</f>
        <v>24873</v>
      </c>
      <c r="O3">
        <f>Annotation!X89-Annotation!$J89</f>
        <v>24088</v>
      </c>
      <c r="P3">
        <f>Annotation!Y89-Annotation!$J89</f>
        <v>22631</v>
      </c>
      <c r="Q3">
        <f>Annotation!Z89-Annotation!$J89</f>
        <v>86448</v>
      </c>
      <c r="R3">
        <f>Annotation!AA89-Annotation!$J89</f>
        <v>88718</v>
      </c>
      <c r="S3">
        <f>Annotation!AB89-Annotation!$J89</f>
        <v>78934</v>
      </c>
    </row>
    <row r="4" spans="1:19" x14ac:dyDescent="0.25">
      <c r="A4" t="s">
        <v>3410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9061</v>
      </c>
      <c r="I4">
        <v>9351</v>
      </c>
      <c r="J4">
        <v>9494</v>
      </c>
      <c r="K4">
        <v>4704</v>
      </c>
      <c r="L4">
        <v>4403</v>
      </c>
      <c r="M4">
        <v>4113</v>
      </c>
      <c r="N4">
        <v>0</v>
      </c>
      <c r="O4">
        <v>0</v>
      </c>
      <c r="P4">
        <v>0</v>
      </c>
      <c r="Q4">
        <v>14871</v>
      </c>
      <c r="R4">
        <v>15780</v>
      </c>
      <c r="S4">
        <v>16179</v>
      </c>
    </row>
    <row r="5" spans="1:19" x14ac:dyDescent="0.25">
      <c r="A5" s="3" t="s">
        <v>3346</v>
      </c>
      <c r="B5">
        <f>Annotation!K44-Annotation!$J44</f>
        <v>0</v>
      </c>
      <c r="C5">
        <f>Annotation!L44-Annotation!$J44</f>
        <v>0</v>
      </c>
      <c r="D5">
        <f>Annotation!M44-Annotation!$J44</f>
        <v>0</v>
      </c>
      <c r="E5">
        <f>Annotation!N44-Annotation!$J44</f>
        <v>0</v>
      </c>
      <c r="F5">
        <f>Annotation!O44-Annotation!$J44</f>
        <v>0</v>
      </c>
      <c r="G5">
        <f>Annotation!P44-Annotation!$J44</f>
        <v>0</v>
      </c>
      <c r="H5">
        <f>Annotation!Q44-Annotation!$J44</f>
        <v>0</v>
      </c>
      <c r="I5">
        <f>Annotation!R44-Annotation!$J44</f>
        <v>0</v>
      </c>
      <c r="J5">
        <f>Annotation!S44-Annotation!$J44</f>
        <v>0</v>
      </c>
      <c r="K5">
        <f>Annotation!T44-Annotation!$J44</f>
        <v>174633</v>
      </c>
      <c r="L5">
        <f>Annotation!U44-Annotation!$J44</f>
        <v>175229</v>
      </c>
      <c r="M5">
        <f>Annotation!V44-Annotation!$J44</f>
        <v>181271</v>
      </c>
      <c r="N5">
        <f>Annotation!W44-Annotation!$J44</f>
        <v>0</v>
      </c>
      <c r="O5">
        <f>Annotation!X44-Annotation!$J44</f>
        <v>0</v>
      </c>
      <c r="P5">
        <f>Annotation!Y44-Annotation!$J44</f>
        <v>0</v>
      </c>
      <c r="Q5">
        <f>Annotation!Z44-Annotation!$J44</f>
        <v>519934</v>
      </c>
      <c r="R5">
        <f>Annotation!AA44-Annotation!$J44</f>
        <v>566185</v>
      </c>
      <c r="S5">
        <f>Annotation!AB44-Annotation!$J44</f>
        <v>329840</v>
      </c>
    </row>
    <row r="6" spans="1:19" x14ac:dyDescent="0.25">
      <c r="A6" s="3" t="s">
        <v>3347</v>
      </c>
      <c r="B6">
        <f>Annotation!K61-Annotation!$J61</f>
        <v>0</v>
      </c>
      <c r="C6">
        <f>Annotation!L61-Annotation!$J61</f>
        <v>0</v>
      </c>
      <c r="D6">
        <f>Annotation!M61-Annotation!$J61</f>
        <v>0</v>
      </c>
      <c r="E6">
        <f>Annotation!N61-Annotation!$J61</f>
        <v>103730</v>
      </c>
      <c r="F6">
        <f>Annotation!O61-Annotation!$J61</f>
        <v>101730</v>
      </c>
      <c r="G6">
        <f>Annotation!P61-Annotation!$J61</f>
        <v>114007</v>
      </c>
      <c r="H6">
        <f>Annotation!Q61-Annotation!$J61</f>
        <v>461561</v>
      </c>
      <c r="I6">
        <f>Annotation!R61-Annotation!$J61</f>
        <v>387893</v>
      </c>
      <c r="J6">
        <f>Annotation!S61-Annotation!$J61</f>
        <v>541619</v>
      </c>
      <c r="K6">
        <f>Annotation!T61-Annotation!$J61</f>
        <v>2149670</v>
      </c>
      <c r="L6">
        <f>Annotation!U61-Annotation!$J61</f>
        <v>2211379</v>
      </c>
      <c r="M6">
        <f>Annotation!V61-Annotation!$J61</f>
        <v>2456639</v>
      </c>
      <c r="N6">
        <f>Annotation!W61-Annotation!$J61</f>
        <v>333241</v>
      </c>
      <c r="O6">
        <f>Annotation!X61-Annotation!$J61</f>
        <v>371464</v>
      </c>
      <c r="P6">
        <f>Annotation!Y61-Annotation!$J61</f>
        <v>364707</v>
      </c>
      <c r="Q6">
        <f>Annotation!Z61-Annotation!$J61</f>
        <v>6983679</v>
      </c>
      <c r="R6">
        <f>Annotation!AA61-Annotation!$J61</f>
        <v>7701985</v>
      </c>
      <c r="S6">
        <f>Annotation!AB61-Annotation!$J61</f>
        <v>7359369</v>
      </c>
    </row>
    <row r="7" spans="1:19" x14ac:dyDescent="0.25">
      <c r="A7" s="3" t="s">
        <v>3412</v>
      </c>
      <c r="B7">
        <f>Annotation!K67-Annotation!$J67</f>
        <v>679514</v>
      </c>
      <c r="C7">
        <f>Annotation!L67-Annotation!$J67</f>
        <v>790706</v>
      </c>
      <c r="D7">
        <f>Annotation!M67-Annotation!$J67</f>
        <v>561199</v>
      </c>
      <c r="E7">
        <f>Annotation!N67-Annotation!$J67</f>
        <v>619133</v>
      </c>
      <c r="F7">
        <f>Annotation!O67-Annotation!$J67</f>
        <v>635071</v>
      </c>
      <c r="G7">
        <f>Annotation!P67-Annotation!$J67</f>
        <v>592819</v>
      </c>
      <c r="H7">
        <f>Annotation!Q67-Annotation!$J67</f>
        <v>0</v>
      </c>
      <c r="I7">
        <f>Annotation!R67-Annotation!$J67</f>
        <v>0</v>
      </c>
      <c r="J7">
        <f>Annotation!S67-Annotation!$J67</f>
        <v>0</v>
      </c>
      <c r="K7">
        <f>Annotation!T67-Annotation!$J67</f>
        <v>0</v>
      </c>
      <c r="L7">
        <f>Annotation!U67-Annotation!$J67</f>
        <v>0</v>
      </c>
      <c r="M7">
        <f>Annotation!V67-Annotation!$J67</f>
        <v>0</v>
      </c>
      <c r="N7">
        <f>Annotation!W67-Annotation!$J67</f>
        <v>3085863</v>
      </c>
      <c r="O7">
        <f>Annotation!X67-Annotation!$J67</f>
        <v>2808380</v>
      </c>
      <c r="P7">
        <f>Annotation!Y67-Annotation!$J67</f>
        <v>2844343</v>
      </c>
      <c r="Q7">
        <f>Annotation!Z67-Annotation!$J67</f>
        <v>0</v>
      </c>
      <c r="R7">
        <f>Annotation!AA67-Annotation!$J67</f>
        <v>0</v>
      </c>
      <c r="S7">
        <f>Annotation!AB67-Annotation!$J67</f>
        <v>0</v>
      </c>
    </row>
    <row r="8" spans="1:19" x14ac:dyDescent="0.25">
      <c r="A8" s="3" t="s">
        <v>3369</v>
      </c>
      <c r="B8">
        <f>Annotation!K77-Annotation!$J77</f>
        <v>31782.333333333332</v>
      </c>
      <c r="C8">
        <f>Annotation!L77-Annotation!$J77</f>
        <v>14926.333333333334</v>
      </c>
      <c r="D8">
        <v>0</v>
      </c>
      <c r="E8">
        <f>Annotation!N77-Annotation!$J77</f>
        <v>25509.333333333332</v>
      </c>
      <c r="F8">
        <v>0</v>
      </c>
      <c r="G8">
        <v>0</v>
      </c>
      <c r="H8">
        <f>Annotation!Q77-Annotation!$J77</f>
        <v>172438.33333333334</v>
      </c>
      <c r="I8">
        <f>Annotation!R77-Annotation!$J77</f>
        <v>119191.33333333333</v>
      </c>
      <c r="J8">
        <f>Annotation!S77-Annotation!$J77</f>
        <v>238629.33333333334</v>
      </c>
      <c r="K8">
        <f>Annotation!T77-Annotation!$J77</f>
        <v>509445.33333333331</v>
      </c>
      <c r="L8">
        <f>Annotation!U77-Annotation!$J77</f>
        <v>260420.33333333334</v>
      </c>
      <c r="M8">
        <f>Annotation!V77-Annotation!$J77</f>
        <v>246056.33333333334</v>
      </c>
      <c r="N8">
        <v>0</v>
      </c>
      <c r="O8">
        <v>0</v>
      </c>
      <c r="P8">
        <v>0</v>
      </c>
      <c r="Q8">
        <f>Annotation!Z77-Annotation!$J77</f>
        <v>344042.33333333331</v>
      </c>
      <c r="R8">
        <f>Annotation!AA77-Annotation!$J77</f>
        <v>360324.33333333331</v>
      </c>
      <c r="S8">
        <f>Annotation!AB77-Annotation!$J77</f>
        <v>359420.33333333331</v>
      </c>
    </row>
    <row r="9" spans="1:19" x14ac:dyDescent="0.25">
      <c r="A9" s="3" t="s">
        <v>3418</v>
      </c>
      <c r="B9">
        <f>Annotation!K27-Annotation!$J27</f>
        <v>150005</v>
      </c>
      <c r="C9">
        <f>Annotation!L27-Annotation!$J27</f>
        <v>196428</v>
      </c>
      <c r="D9">
        <f>Annotation!M27-Annotation!$J27</f>
        <v>185143</v>
      </c>
      <c r="E9">
        <f>Annotation!N27-Annotation!$J27</f>
        <v>174886</v>
      </c>
      <c r="F9">
        <f>Annotation!O27-Annotation!$J27</f>
        <v>206729</v>
      </c>
      <c r="G9">
        <f>Annotation!P27-Annotation!$J27</f>
        <v>183785</v>
      </c>
      <c r="H9">
        <f>Annotation!Q27-Annotation!$J27</f>
        <v>14458878</v>
      </c>
      <c r="I9">
        <f>Annotation!R27-Annotation!$J27</f>
        <v>15663578</v>
      </c>
      <c r="J9">
        <f>Annotation!S27-Annotation!$J27</f>
        <v>14295300</v>
      </c>
      <c r="K9">
        <f>Annotation!T27-Annotation!$J27</f>
        <v>22465555</v>
      </c>
      <c r="L9">
        <f>Annotation!U27-Annotation!$J27</f>
        <v>20426506</v>
      </c>
      <c r="M9">
        <f>Annotation!V27-Annotation!$J27</f>
        <v>20574655</v>
      </c>
      <c r="N9">
        <f>Annotation!W27-Annotation!$J27</f>
        <v>509885</v>
      </c>
      <c r="O9">
        <f>Annotation!X27-Annotation!$J27</f>
        <v>628409</v>
      </c>
      <c r="P9">
        <f>Annotation!Y27-Annotation!$J27</f>
        <v>587614</v>
      </c>
      <c r="Q9">
        <f>Annotation!Z27-Annotation!$J27</f>
        <v>24508723</v>
      </c>
      <c r="R9">
        <f>Annotation!AA27-Annotation!$J27</f>
        <v>30495536</v>
      </c>
      <c r="S9">
        <f>Annotation!AB27-Annotation!$J27</f>
        <v>26733443</v>
      </c>
    </row>
    <row r="10" spans="1:19" x14ac:dyDescent="0.25">
      <c r="A10" s="3" t="s">
        <v>3391</v>
      </c>
      <c r="B10">
        <f>Annotation!K100-Annotation!$J100</f>
        <v>1240113</v>
      </c>
      <c r="C10">
        <f>Annotation!L100-Annotation!$J100</f>
        <v>1348705</v>
      </c>
      <c r="D10">
        <f>Annotation!M100-Annotation!$J100</f>
        <v>1344492</v>
      </c>
      <c r="E10">
        <f>Annotation!N100-Annotation!$J100</f>
        <v>1120152</v>
      </c>
      <c r="F10">
        <f>Annotation!O100-Annotation!$J100</f>
        <v>1140764</v>
      </c>
      <c r="G10">
        <f>Annotation!P100-Annotation!$J100</f>
        <v>1214784</v>
      </c>
      <c r="H10">
        <f>Annotation!Q100-Annotation!$J100</f>
        <v>9849222</v>
      </c>
      <c r="I10">
        <f>Annotation!R100-Annotation!$J100</f>
        <v>10052331</v>
      </c>
      <c r="J10">
        <f>Annotation!S100-Annotation!$J100</f>
        <v>8534728</v>
      </c>
      <c r="K10">
        <f>Annotation!T100-Annotation!$J100</f>
        <v>10201958</v>
      </c>
      <c r="L10">
        <f>Annotation!U100-Annotation!$J100</f>
        <v>9882864</v>
      </c>
      <c r="M10">
        <f>Annotation!V100-Annotation!$J100</f>
        <v>8748959</v>
      </c>
      <c r="N10">
        <f>Annotation!W100-Annotation!$J100</f>
        <v>1246624</v>
      </c>
      <c r="O10">
        <f>Annotation!X100-Annotation!$J100</f>
        <v>882454</v>
      </c>
      <c r="P10">
        <f>Annotation!Y100-Annotation!$J100</f>
        <v>52424</v>
      </c>
      <c r="Q10">
        <f>Annotation!Z100-Annotation!$J100</f>
        <v>12466239</v>
      </c>
      <c r="R10">
        <f>Annotation!AA100-Annotation!$J100</f>
        <v>11518692</v>
      </c>
      <c r="S10">
        <f>Annotation!AB100-Annotation!$J100</f>
        <v>8081377</v>
      </c>
    </row>
    <row r="11" spans="1:19" x14ac:dyDescent="0.25">
      <c r="A11" s="3" t="s">
        <v>3341</v>
      </c>
      <c r="B11">
        <f>Annotation!K38-Annotation!$J38</f>
        <v>103738</v>
      </c>
      <c r="C11">
        <f>Annotation!L38-Annotation!$J38</f>
        <v>98568</v>
      </c>
      <c r="D11">
        <f>Annotation!M38-Annotation!$J38</f>
        <v>104764</v>
      </c>
      <c r="E11">
        <f>Annotation!N38-Annotation!$J38</f>
        <v>79676</v>
      </c>
      <c r="F11">
        <f>Annotation!O38-Annotation!$J38</f>
        <v>88599</v>
      </c>
      <c r="G11">
        <f>Annotation!P38-Annotation!$J38</f>
        <v>74426</v>
      </c>
      <c r="H11">
        <f>Annotation!Q38-Annotation!$J38</f>
        <v>323285</v>
      </c>
      <c r="I11">
        <f>Annotation!R38-Annotation!$J38</f>
        <v>359547</v>
      </c>
      <c r="J11">
        <f>Annotation!S38-Annotation!$J38</f>
        <v>383341</v>
      </c>
      <c r="K11">
        <f>Annotation!T38-Annotation!$J38</f>
        <v>203494</v>
      </c>
      <c r="L11">
        <f>Annotation!U38-Annotation!$J38</f>
        <v>239265</v>
      </c>
      <c r="M11">
        <f>Annotation!V38-Annotation!$J38</f>
        <v>132260</v>
      </c>
      <c r="N11">
        <f>Annotation!W38-Annotation!$J38</f>
        <v>83734</v>
      </c>
      <c r="O11">
        <f>Annotation!X38-Annotation!$J38</f>
        <v>86031</v>
      </c>
      <c r="P11">
        <f>Annotation!Y38-Annotation!$J38</f>
        <v>82393</v>
      </c>
      <c r="Q11">
        <f>Annotation!Z38-Annotation!$J38</f>
        <v>185179</v>
      </c>
      <c r="R11">
        <f>Annotation!AA38-Annotation!$J38</f>
        <v>257404</v>
      </c>
      <c r="S11">
        <f>Annotation!AB38-Annotation!$J38</f>
        <v>234733</v>
      </c>
    </row>
    <row r="12" spans="1:19" x14ac:dyDescent="0.25">
      <c r="A12" s="3" t="s">
        <v>3381</v>
      </c>
      <c r="B12">
        <f>Annotation!K90-Annotation!$J90</f>
        <v>0</v>
      </c>
      <c r="C12">
        <f>Annotation!L90-Annotation!$J90</f>
        <v>0</v>
      </c>
      <c r="D12">
        <f>Annotation!M90-Annotation!$J90</f>
        <v>0</v>
      </c>
      <c r="E12">
        <f>Annotation!N90-Annotation!$J90</f>
        <v>239025</v>
      </c>
      <c r="F12">
        <f>Annotation!O90-Annotation!$J90</f>
        <v>267331</v>
      </c>
      <c r="G12">
        <f>Annotation!P90-Annotation!$J90</f>
        <v>232787</v>
      </c>
      <c r="H12">
        <f>Annotation!Q90-Annotation!$J90</f>
        <v>103259</v>
      </c>
      <c r="I12">
        <f>Annotation!R90-Annotation!$J90</f>
        <v>141094</v>
      </c>
      <c r="J12">
        <f>Annotation!S90-Annotation!$J90</f>
        <v>137121</v>
      </c>
      <c r="K12">
        <f>Annotation!T90-Annotation!$J90</f>
        <v>291801</v>
      </c>
      <c r="L12">
        <f>Annotation!U90-Annotation!$J90</f>
        <v>382930</v>
      </c>
      <c r="M12">
        <f>Annotation!V90-Annotation!$J90</f>
        <v>301949</v>
      </c>
      <c r="N12">
        <f>Annotation!W90-Annotation!$J90</f>
        <v>221546</v>
      </c>
      <c r="O12">
        <f>Annotation!X90-Annotation!$J90</f>
        <v>276241</v>
      </c>
      <c r="P12">
        <f>Annotation!Y90-Annotation!$J90</f>
        <v>162086</v>
      </c>
      <c r="Q12">
        <f>Annotation!Z90-Annotation!$J90</f>
        <v>1036856</v>
      </c>
      <c r="R12">
        <f>Annotation!AA90-Annotation!$J90</f>
        <v>1197363</v>
      </c>
      <c r="S12">
        <f>Annotation!AB90-Annotation!$J90</f>
        <v>1022950</v>
      </c>
    </row>
    <row r="13" spans="1:19" x14ac:dyDescent="0.25">
      <c r="A13" t="s">
        <v>3401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2614506</v>
      </c>
      <c r="I13">
        <v>2476377</v>
      </c>
      <c r="J13">
        <v>1664439</v>
      </c>
      <c r="K13">
        <v>2506178</v>
      </c>
      <c r="L13">
        <v>2704519</v>
      </c>
      <c r="M13">
        <v>2473423</v>
      </c>
      <c r="N13">
        <v>0</v>
      </c>
      <c r="O13">
        <v>0</v>
      </c>
      <c r="P13">
        <v>0</v>
      </c>
      <c r="Q13">
        <v>5747423</v>
      </c>
      <c r="R13">
        <v>4221708</v>
      </c>
      <c r="S13">
        <v>3625330</v>
      </c>
    </row>
    <row r="14" spans="1:19" x14ac:dyDescent="0.25">
      <c r="A14" t="s">
        <v>3400</v>
      </c>
      <c r="B14">
        <v>1612508</v>
      </c>
      <c r="C14">
        <v>1558850</v>
      </c>
      <c r="D14">
        <v>1385142</v>
      </c>
      <c r="E14">
        <v>1701586</v>
      </c>
      <c r="F14">
        <v>1732700</v>
      </c>
      <c r="G14">
        <v>1671059</v>
      </c>
      <c r="H14">
        <v>10395004</v>
      </c>
      <c r="I14">
        <v>11063097</v>
      </c>
      <c r="J14">
        <v>13206056</v>
      </c>
      <c r="K14">
        <v>20592902</v>
      </c>
      <c r="L14">
        <v>16321902</v>
      </c>
      <c r="M14">
        <v>17170005</v>
      </c>
      <c r="N14">
        <v>2656792</v>
      </c>
      <c r="O14">
        <v>2470413</v>
      </c>
      <c r="P14">
        <v>2593409</v>
      </c>
      <c r="Q14">
        <v>29147621</v>
      </c>
      <c r="R14">
        <v>29706150</v>
      </c>
      <c r="S14">
        <v>22058203</v>
      </c>
    </row>
    <row r="15" spans="1:19" x14ac:dyDescent="0.25">
      <c r="A15" s="6" t="s">
        <v>3397</v>
      </c>
      <c r="B15">
        <f>Annotation!K106-Annotation!$J106</f>
        <v>10886.333333333314</v>
      </c>
      <c r="C15">
        <f>Annotation!L106-Annotation!$J106</f>
        <v>20610.333333333314</v>
      </c>
      <c r="D15">
        <f>Annotation!M106-Annotation!$J106</f>
        <v>54668.333333333314</v>
      </c>
      <c r="E15">
        <v>0</v>
      </c>
      <c r="F15">
        <f>Annotation!O106-Annotation!$J106</f>
        <v>17792.333333333314</v>
      </c>
      <c r="G15">
        <f>Annotation!P106-Annotation!$J106</f>
        <v>18372.333333333314</v>
      </c>
      <c r="H15">
        <f>Annotation!Q106-Annotation!$J106</f>
        <v>14696.333333333314</v>
      </c>
      <c r="I15">
        <f>Annotation!R106-Annotation!$J106</f>
        <v>36809.333333333314</v>
      </c>
      <c r="J15">
        <f>Annotation!S106-Annotation!$J106</f>
        <v>60545.333333333314</v>
      </c>
      <c r="K15">
        <f>Annotation!T106-Annotation!$J106</f>
        <v>70308.333333333314</v>
      </c>
      <c r="L15">
        <f>Annotation!U106-Annotation!$J106</f>
        <v>82740.333333333314</v>
      </c>
      <c r="M15">
        <f>Annotation!V106-Annotation!$J106</f>
        <v>62683.333333333314</v>
      </c>
      <c r="N15">
        <f>Annotation!W106-Annotation!$J106</f>
        <v>54988.333333333314</v>
      </c>
      <c r="O15">
        <f>Annotation!X106-Annotation!$J106</f>
        <v>51174.333333333314</v>
      </c>
      <c r="P15">
        <f>Annotation!Y106-Annotation!$J106</f>
        <v>41600.333333333314</v>
      </c>
      <c r="Q15">
        <v>0</v>
      </c>
      <c r="R15">
        <v>0</v>
      </c>
      <c r="S15">
        <v>0</v>
      </c>
    </row>
    <row r="16" spans="1:19" x14ac:dyDescent="0.25">
      <c r="A16" s="3" t="s">
        <v>3355</v>
      </c>
      <c r="B16">
        <f>Annotation!K57-Annotation!$J57</f>
        <v>1660358</v>
      </c>
      <c r="C16">
        <f>Annotation!L57-Annotation!$J57</f>
        <v>1616927</v>
      </c>
      <c r="D16">
        <f>Annotation!M57-Annotation!$J57</f>
        <v>1656251</v>
      </c>
      <c r="E16">
        <f>Annotation!N57-Annotation!$J57</f>
        <v>0</v>
      </c>
      <c r="F16">
        <f>Annotation!O57-Annotation!$J57</f>
        <v>0</v>
      </c>
      <c r="G16">
        <f>Annotation!P57-Annotation!$J57</f>
        <v>0</v>
      </c>
      <c r="H16">
        <f>Annotation!Q57-Annotation!$J57</f>
        <v>15822517</v>
      </c>
      <c r="I16">
        <f>Annotation!R57-Annotation!$J57</f>
        <v>16466140</v>
      </c>
      <c r="J16">
        <f>Annotation!S57-Annotation!$J57</f>
        <v>16546340</v>
      </c>
      <c r="K16">
        <f>Annotation!T57-Annotation!$J57</f>
        <v>0</v>
      </c>
      <c r="L16">
        <f>Annotation!U57-Annotation!$J57</f>
        <v>0</v>
      </c>
      <c r="M16">
        <f>Annotation!V57-Annotation!$J57</f>
        <v>0</v>
      </c>
      <c r="N16">
        <f>Annotation!W57-Annotation!$J57</f>
        <v>1858195</v>
      </c>
      <c r="O16">
        <f>Annotation!X57-Annotation!$J57</f>
        <v>1915458</v>
      </c>
      <c r="P16">
        <f>Annotation!Y57-Annotation!$J57</f>
        <v>1916847</v>
      </c>
      <c r="Q16">
        <f>Annotation!Z57-Annotation!$J57</f>
        <v>16916978</v>
      </c>
      <c r="R16">
        <f>Annotation!AA57-Annotation!$J57</f>
        <v>17971982</v>
      </c>
      <c r="S16">
        <f>Annotation!AB57-Annotation!$J57</f>
        <v>17644981</v>
      </c>
    </row>
    <row r="17" spans="1:19" s="2" customFormat="1" x14ac:dyDescent="0.25">
      <c r="A17" s="2" t="s">
        <v>3385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646722</v>
      </c>
      <c r="I17" s="2">
        <v>489185</v>
      </c>
      <c r="J17" s="2">
        <v>430925</v>
      </c>
      <c r="K17" s="2">
        <v>1240232</v>
      </c>
      <c r="L17" s="2">
        <v>1092461</v>
      </c>
      <c r="M17" s="2">
        <v>928982</v>
      </c>
      <c r="N17" s="2">
        <v>0</v>
      </c>
      <c r="O17" s="2">
        <v>0</v>
      </c>
      <c r="P17" s="2">
        <v>0</v>
      </c>
      <c r="Q17" s="2">
        <v>1747077</v>
      </c>
      <c r="R17" s="2">
        <v>1513357</v>
      </c>
      <c r="S17" s="2">
        <v>1394918</v>
      </c>
    </row>
    <row r="18" spans="1:19" s="2" customFormat="1" x14ac:dyDescent="0.25">
      <c r="A18" s="2" t="s">
        <v>3358</v>
      </c>
      <c r="B18" s="2">
        <v>0</v>
      </c>
      <c r="C18" s="2">
        <v>0</v>
      </c>
      <c r="D18" s="2">
        <v>0</v>
      </c>
      <c r="E18" s="2">
        <v>683361</v>
      </c>
      <c r="F18" s="2">
        <v>731109</v>
      </c>
      <c r="G18" s="2">
        <v>599487</v>
      </c>
      <c r="H18" s="2">
        <v>629448</v>
      </c>
      <c r="I18" s="2">
        <v>591936</v>
      </c>
      <c r="J18" s="2">
        <v>617625</v>
      </c>
      <c r="K18" s="2">
        <v>4603533</v>
      </c>
      <c r="L18" s="2">
        <v>4104433</v>
      </c>
      <c r="M18" s="2">
        <v>3878159</v>
      </c>
      <c r="N18" s="2">
        <v>0</v>
      </c>
      <c r="O18" s="2">
        <v>0</v>
      </c>
      <c r="P18" s="2">
        <v>0</v>
      </c>
      <c r="Q18" s="2">
        <v>4904258</v>
      </c>
      <c r="R18" s="2">
        <v>2801080</v>
      </c>
      <c r="S18" s="2">
        <v>5643725</v>
      </c>
    </row>
    <row r="19" spans="1:19" x14ac:dyDescent="0.25">
      <c r="A19" s="3" t="s">
        <v>3419</v>
      </c>
      <c r="B19">
        <f>Annotation!K29-Annotation!$J29</f>
        <v>0</v>
      </c>
      <c r="C19">
        <f>Annotation!L29-Annotation!$J29</f>
        <v>0</v>
      </c>
      <c r="D19">
        <f>Annotation!M29-Annotation!$J29</f>
        <v>0</v>
      </c>
      <c r="E19">
        <f>Annotation!N29-Annotation!$J29</f>
        <v>59999</v>
      </c>
      <c r="F19">
        <v>67354</v>
      </c>
      <c r="G19">
        <f>Annotation!P29-Annotation!$J29</f>
        <v>0</v>
      </c>
      <c r="H19">
        <f>Annotation!Q29-Annotation!$J29</f>
        <v>456627</v>
      </c>
      <c r="I19">
        <f>Annotation!R29-Annotation!$J29</f>
        <v>484930</v>
      </c>
      <c r="J19">
        <f>Annotation!S29-Annotation!$J29</f>
        <v>321415</v>
      </c>
      <c r="K19">
        <f>Annotation!T29-Annotation!$J29</f>
        <v>378764</v>
      </c>
      <c r="L19">
        <f>Annotation!U29-Annotation!$J29</f>
        <v>342304</v>
      </c>
      <c r="M19">
        <f>Annotation!V29-Annotation!$J29</f>
        <v>236397</v>
      </c>
      <c r="N19">
        <f>Annotation!W29-Annotation!$J29</f>
        <v>130368</v>
      </c>
      <c r="O19">
        <f>Annotation!X29-Annotation!$J29</f>
        <v>122249</v>
      </c>
      <c r="P19">
        <f>Annotation!Y29-Annotation!$J29</f>
        <v>147640</v>
      </c>
      <c r="Q19">
        <f>Annotation!Z29-Annotation!$J29</f>
        <v>1276340</v>
      </c>
      <c r="R19">
        <f>Annotation!AA29-Annotation!$J29</f>
        <v>1124336</v>
      </c>
      <c r="S19">
        <f>Annotation!AB29-Annotation!$J29</f>
        <v>860080</v>
      </c>
    </row>
    <row r="20" spans="1:19" x14ac:dyDescent="0.25">
      <c r="A20" s="3" t="s">
        <v>3368</v>
      </c>
      <c r="B20">
        <f>Annotation!K76-Annotation!$J76</f>
        <v>0</v>
      </c>
      <c r="C20">
        <f>Annotation!L76-Annotation!$J76</f>
        <v>0</v>
      </c>
      <c r="D20">
        <f>Annotation!M76-Annotation!$J76</f>
        <v>0</v>
      </c>
      <c r="E20">
        <f>Annotation!N76-Annotation!$J76</f>
        <v>1177725</v>
      </c>
      <c r="F20">
        <f>Annotation!O76-Annotation!$J76</f>
        <v>1042585</v>
      </c>
      <c r="G20">
        <f>Annotation!P76-Annotation!$J76</f>
        <v>904145</v>
      </c>
      <c r="H20">
        <f>Annotation!Q76-Annotation!$J76</f>
        <v>2052242</v>
      </c>
      <c r="I20">
        <f>Annotation!R76-Annotation!$J76</f>
        <v>2213331</v>
      </c>
      <c r="J20">
        <f>Annotation!S76-Annotation!$J76</f>
        <v>2001850</v>
      </c>
      <c r="K20">
        <f>Annotation!T76-Annotation!$J76</f>
        <v>2232581</v>
      </c>
      <c r="L20">
        <f>Annotation!U76-Annotation!$J76</f>
        <v>1741782</v>
      </c>
      <c r="M20">
        <f>Annotation!V76-Annotation!$J76</f>
        <v>0</v>
      </c>
      <c r="N20">
        <f>Annotation!W76-Annotation!$J76</f>
        <v>1728894</v>
      </c>
      <c r="O20">
        <f>Annotation!X76-Annotation!$J76</f>
        <v>1499579</v>
      </c>
      <c r="P20">
        <f>Annotation!Y76-Annotation!$J76</f>
        <v>1663876</v>
      </c>
      <c r="Q20">
        <f>Annotation!Z76-Annotation!$J76</f>
        <v>3394811</v>
      </c>
      <c r="R20">
        <f>Annotation!AA76-Annotation!$J76</f>
        <v>3649415</v>
      </c>
      <c r="S20">
        <f>Annotation!AB76-Annotation!$J76</f>
        <v>3394843</v>
      </c>
    </row>
    <row r="21" spans="1:19" x14ac:dyDescent="0.25">
      <c r="A21" s="3" t="s">
        <v>3396</v>
      </c>
      <c r="B21">
        <f>Annotation!K105-Annotation!$J105</f>
        <v>32485419</v>
      </c>
      <c r="C21">
        <f>Annotation!L105-Annotation!$J105</f>
        <v>33921566</v>
      </c>
      <c r="D21">
        <f>Annotation!M105-Annotation!$J105</f>
        <v>29396588</v>
      </c>
      <c r="E21">
        <f>Annotation!N105-Annotation!$J105</f>
        <v>29428423</v>
      </c>
      <c r="F21">
        <f>Annotation!O105-Annotation!$J105</f>
        <v>28240000</v>
      </c>
      <c r="G21">
        <f>Annotation!P105-Annotation!$J105</f>
        <v>24866968</v>
      </c>
      <c r="H21">
        <f>Annotation!Q105-Annotation!$J105</f>
        <v>2013030</v>
      </c>
      <c r="I21">
        <f>Annotation!R105-Annotation!$J105</f>
        <v>2139074</v>
      </c>
      <c r="J21">
        <f>Annotation!S105-Annotation!$J105</f>
        <v>2038763</v>
      </c>
      <c r="K21">
        <f>Annotation!T105-Annotation!$J105</f>
        <v>1860594</v>
      </c>
      <c r="L21">
        <f>Annotation!U105-Annotation!$J105</f>
        <v>1685383</v>
      </c>
      <c r="M21">
        <f>Annotation!V105-Annotation!$J105</f>
        <v>1757081</v>
      </c>
      <c r="N21">
        <f>Annotation!W105-Annotation!$J105</f>
        <v>19438867</v>
      </c>
      <c r="O21">
        <f>Annotation!X105-Annotation!$J105</f>
        <v>21981713</v>
      </c>
      <c r="P21">
        <f>Annotation!Y105-Annotation!$J105</f>
        <v>19586683</v>
      </c>
      <c r="Q21">
        <f>Annotation!Z105-Annotation!$J105</f>
        <v>249939</v>
      </c>
      <c r="R21">
        <f>Annotation!AA105-Annotation!$J105</f>
        <v>291394</v>
      </c>
      <c r="S21">
        <f>Annotation!AB105-Annotation!$J105</f>
        <v>433329</v>
      </c>
    </row>
    <row r="22" spans="1:19" x14ac:dyDescent="0.25">
      <c r="A22" s="6" t="s">
        <v>3329</v>
      </c>
      <c r="B22">
        <f>Annotation!K24-Annotation!$J24</f>
        <v>1066061.3333333333</v>
      </c>
      <c r="C22">
        <f>Annotation!L24-Annotation!$J24</f>
        <v>1252953.3333333333</v>
      </c>
      <c r="D22">
        <f>Annotation!M24-Annotation!$J24</f>
        <v>1123377.3333333333</v>
      </c>
      <c r="E22">
        <f>Annotation!N24-Annotation!$J24</f>
        <v>911496.33333333326</v>
      </c>
      <c r="F22">
        <f>Annotation!O24-Annotation!$J24</f>
        <v>1084436.3333333333</v>
      </c>
      <c r="G22">
        <f>Annotation!P24-Annotation!$J24</f>
        <v>936440.33333333326</v>
      </c>
      <c r="H22">
        <f>Annotation!Q24-Annotation!$J24</f>
        <v>1084401.3333333333</v>
      </c>
      <c r="I22">
        <f>Annotation!R24-Annotation!$J24</f>
        <v>1061010.3333333333</v>
      </c>
      <c r="J22">
        <f>Annotation!S24-Annotation!$J24</f>
        <v>1038035.3333333333</v>
      </c>
      <c r="K22">
        <f>Annotation!T24-Annotation!$J24</f>
        <v>1387979.3333333333</v>
      </c>
      <c r="L22">
        <f>Annotation!U24-Annotation!$J24</f>
        <v>1438938.3333333333</v>
      </c>
      <c r="M22">
        <f>Annotation!V24-Annotation!$J24</f>
        <v>1388650.3333333333</v>
      </c>
      <c r="N22">
        <f>Annotation!W24-Annotation!$J24</f>
        <v>1133784.3333333333</v>
      </c>
      <c r="O22">
        <f>Annotation!X24-Annotation!$J24</f>
        <v>1145981.3333333333</v>
      </c>
      <c r="P22">
        <f>Annotation!Y24-Annotation!$J24</f>
        <v>892684.33333333326</v>
      </c>
      <c r="Q22">
        <f>Annotation!Z24-Annotation!$J24</f>
        <v>1213671.3333333333</v>
      </c>
      <c r="R22">
        <f>Annotation!AA24-Annotation!$J24</f>
        <v>1324775.3333333333</v>
      </c>
      <c r="S22">
        <f>Annotation!AB24-Annotation!$J24</f>
        <v>1111903.3333333333</v>
      </c>
    </row>
    <row r="23" spans="1:19" x14ac:dyDescent="0.25">
      <c r="A23" s="3" t="s">
        <v>3360</v>
      </c>
      <c r="B23">
        <f>Annotation!K66-Annotation!$J66</f>
        <v>0</v>
      </c>
      <c r="C23">
        <f>Annotation!L66-Annotation!$J66</f>
        <v>0</v>
      </c>
      <c r="D23">
        <f>Annotation!M66-Annotation!$J66</f>
        <v>0</v>
      </c>
      <c r="E23">
        <f>Annotation!N66-Annotation!$J66</f>
        <v>0</v>
      </c>
      <c r="F23">
        <f>Annotation!O66-Annotation!$J66</f>
        <v>0</v>
      </c>
      <c r="G23">
        <f>Annotation!P66-Annotation!$J66</f>
        <v>0</v>
      </c>
      <c r="H23">
        <f>Annotation!Q66-Annotation!$J66</f>
        <v>183966</v>
      </c>
      <c r="I23">
        <f>Annotation!R66-Annotation!$J66</f>
        <v>0</v>
      </c>
      <c r="J23">
        <f>Annotation!S66-Annotation!$J66</f>
        <v>0</v>
      </c>
      <c r="K23">
        <f>Annotation!T66-Annotation!$J66</f>
        <v>454017</v>
      </c>
      <c r="L23">
        <f>Annotation!U66-Annotation!$J66</f>
        <v>0</v>
      </c>
      <c r="M23">
        <f>Annotation!V66-Annotation!$J66</f>
        <v>287612</v>
      </c>
      <c r="N23">
        <f>Annotation!W66-Annotation!$J66</f>
        <v>0</v>
      </c>
      <c r="O23">
        <f>Annotation!X66-Annotation!$J66</f>
        <v>66367</v>
      </c>
      <c r="P23">
        <f>Annotation!Y66-Annotation!$J66</f>
        <v>138126</v>
      </c>
      <c r="Q23">
        <f>Annotation!Z66-Annotation!$J66</f>
        <v>0</v>
      </c>
      <c r="R23">
        <f>Annotation!AA66-Annotation!$J66</f>
        <v>405029</v>
      </c>
      <c r="S23">
        <f>Annotation!AB66-Annotation!$J66</f>
        <v>0</v>
      </c>
    </row>
    <row r="24" spans="1:19" x14ac:dyDescent="0.25">
      <c r="A24" s="3" t="s">
        <v>3395</v>
      </c>
      <c r="B24">
        <f>Annotation!K104-Annotation!$J104</f>
        <v>25492.333333333332</v>
      </c>
      <c r="C24">
        <f>Annotation!L104-Annotation!$J104</f>
        <v>21456.333333333332</v>
      </c>
      <c r="D24">
        <f>Annotation!M104-Annotation!$J104</f>
        <v>24493.333333333332</v>
      </c>
      <c r="E24">
        <f>Annotation!N104-Annotation!$J104</f>
        <v>6609.3333333333339</v>
      </c>
      <c r="F24">
        <f>Annotation!O104-Annotation!$J104</f>
        <v>6034.3333333333339</v>
      </c>
      <c r="G24">
        <f>Annotation!P104-Annotation!$J104</f>
        <v>5539.3333333333339</v>
      </c>
      <c r="H24">
        <f>Annotation!Q104-Annotation!$J104</f>
        <v>76316.333333333328</v>
      </c>
      <c r="I24">
        <f>Annotation!R104-Annotation!$J104</f>
        <v>75518.333333333328</v>
      </c>
      <c r="J24">
        <f>Annotation!S104-Annotation!$J104</f>
        <v>95737.333333333328</v>
      </c>
      <c r="K24">
        <f>Annotation!T104-Annotation!$J104</f>
        <v>33107.333333333336</v>
      </c>
      <c r="L24">
        <f>Annotation!U104-Annotation!$J104</f>
        <v>31641.333333333332</v>
      </c>
      <c r="M24">
        <f>Annotation!V104-Annotation!$J104</f>
        <v>34573.333333333336</v>
      </c>
      <c r="N24">
        <f>Annotation!W104-Annotation!$J104</f>
        <v>25569.333333333332</v>
      </c>
      <c r="O24">
        <f>Annotation!X104-Annotation!$J104</f>
        <v>24571.333333333332</v>
      </c>
      <c r="P24">
        <f>Annotation!Y104-Annotation!$J104</f>
        <v>22649.333333333332</v>
      </c>
      <c r="Q24">
        <f>Annotation!Z104-Annotation!$J104</f>
        <v>164730.33333333334</v>
      </c>
      <c r="R24">
        <f>Annotation!AA104-Annotation!$J104</f>
        <v>164730.33333333334</v>
      </c>
      <c r="S24">
        <f>Annotation!AB104-Annotation!$J104</f>
        <v>164730.33333333334</v>
      </c>
    </row>
    <row r="25" spans="1:19" x14ac:dyDescent="0.25">
      <c r="A25" s="6" t="s">
        <v>3424</v>
      </c>
      <c r="B25">
        <f>Annotation!K43-Annotation!$J43</f>
        <v>0</v>
      </c>
      <c r="C25">
        <f>Annotation!L43-Annotation!$J43</f>
        <v>0</v>
      </c>
      <c r="D25">
        <f>Annotation!M43-Annotation!$J43</f>
        <v>0</v>
      </c>
      <c r="E25">
        <f>Annotation!N43-Annotation!$J43</f>
        <v>0</v>
      </c>
      <c r="F25">
        <f>Annotation!O43-Annotation!$J43</f>
        <v>0</v>
      </c>
      <c r="G25">
        <f>Annotation!P43-Annotation!$J43</f>
        <v>0</v>
      </c>
      <c r="H25">
        <f>Annotation!Q43-Annotation!$J43</f>
        <v>724501</v>
      </c>
      <c r="I25">
        <f>Annotation!R43-Annotation!$J43</f>
        <v>802955</v>
      </c>
      <c r="J25">
        <f>Annotation!S43-Annotation!$J43</f>
        <v>776664</v>
      </c>
      <c r="K25">
        <f>Annotation!T43-Annotation!$J43</f>
        <v>1034817</v>
      </c>
      <c r="L25">
        <f>Annotation!U43-Annotation!$J43</f>
        <v>1021752</v>
      </c>
      <c r="M25">
        <f>Annotation!V43-Annotation!$J43</f>
        <v>974988</v>
      </c>
      <c r="N25">
        <f>Annotation!W43-Annotation!$J43</f>
        <v>0</v>
      </c>
      <c r="O25">
        <f>Annotation!X43-Annotation!$J43</f>
        <v>0</v>
      </c>
      <c r="P25">
        <f>Annotation!Y43-Annotation!$J43</f>
        <v>0</v>
      </c>
      <c r="Q25">
        <f>Annotation!Z43-Annotation!$J43</f>
        <v>499697</v>
      </c>
      <c r="R25">
        <f>Annotation!AA43-Annotation!$J43</f>
        <v>550504</v>
      </c>
      <c r="S25">
        <f>Annotation!AB43-Annotation!$J43</f>
        <v>587230</v>
      </c>
    </row>
    <row r="26" spans="1:19" x14ac:dyDescent="0.25">
      <c r="A26" s="3" t="s">
        <v>3314</v>
      </c>
      <c r="B26">
        <f>Annotation!K10-Annotation!$J10</f>
        <v>34761960</v>
      </c>
      <c r="C26">
        <f>Annotation!L10-Annotation!$J10</f>
        <v>33513614</v>
      </c>
      <c r="D26">
        <f>Annotation!M10-Annotation!$J10</f>
        <v>32570240</v>
      </c>
      <c r="E26">
        <f>Annotation!N10-Annotation!$J10</f>
        <v>28981803</v>
      </c>
      <c r="F26">
        <f>Annotation!O10-Annotation!$J10</f>
        <v>29164975</v>
      </c>
      <c r="G26">
        <f>Annotation!P10-Annotation!$J10</f>
        <v>27702295</v>
      </c>
      <c r="H26">
        <f>Annotation!Q10-Annotation!$J10</f>
        <v>554351560</v>
      </c>
      <c r="I26">
        <f>Annotation!R10-Annotation!$J10</f>
        <v>549937607</v>
      </c>
      <c r="J26">
        <f>Annotation!S10-Annotation!$J10</f>
        <v>571281656</v>
      </c>
      <c r="K26">
        <f>Annotation!T10-Annotation!$J10</f>
        <v>234705307</v>
      </c>
      <c r="L26">
        <f>Annotation!U10-Annotation!$J10</f>
        <v>229275976</v>
      </c>
      <c r="M26">
        <f>Annotation!V10-Annotation!$J10</f>
        <v>224965527</v>
      </c>
      <c r="N26">
        <f>Annotation!W10-Annotation!$J10</f>
        <v>34637864</v>
      </c>
      <c r="O26">
        <f>Annotation!X10-Annotation!$J10</f>
        <v>33169441</v>
      </c>
      <c r="P26">
        <f>Annotation!Y10-Annotation!$J10</f>
        <v>34072465</v>
      </c>
      <c r="Q26">
        <f>Annotation!Z10-Annotation!$J10</f>
        <v>418468203</v>
      </c>
      <c r="R26">
        <f>Annotation!AA10-Annotation!$J10</f>
        <v>449536841</v>
      </c>
      <c r="S26">
        <f>Annotation!AB10-Annotation!$J10</f>
        <v>435839986</v>
      </c>
    </row>
    <row r="27" spans="1:19" x14ac:dyDescent="0.25">
      <c r="A27" s="6" t="s">
        <v>3314</v>
      </c>
      <c r="B27">
        <f>Annotation!K79-Annotation!$J79</f>
        <v>0</v>
      </c>
      <c r="C27">
        <f>Annotation!L79-Annotation!$J79</f>
        <v>0</v>
      </c>
      <c r="D27">
        <f>Annotation!M79-Annotation!$J79</f>
        <v>0</v>
      </c>
      <c r="E27">
        <f>Annotation!N79-Annotation!$J79</f>
        <v>0</v>
      </c>
      <c r="F27">
        <f>Annotation!O79-Annotation!$J79</f>
        <v>0</v>
      </c>
      <c r="G27">
        <f>Annotation!P79-Annotation!$J79</f>
        <v>0</v>
      </c>
      <c r="H27">
        <f>Annotation!Q79-Annotation!$J79</f>
        <v>317293307</v>
      </c>
      <c r="I27">
        <f>Annotation!R79-Annotation!$J79</f>
        <v>0</v>
      </c>
      <c r="J27">
        <f>Annotation!S79-Annotation!$J79</f>
        <v>271766984</v>
      </c>
      <c r="K27">
        <f>Annotation!T79-Annotation!$J79</f>
        <v>0</v>
      </c>
      <c r="L27">
        <f>Annotation!U79-Annotation!$J79</f>
        <v>0</v>
      </c>
      <c r="M27">
        <f>Annotation!V79-Annotation!$J79</f>
        <v>0</v>
      </c>
      <c r="N27">
        <f>Annotation!W79-Annotation!$J79</f>
        <v>0</v>
      </c>
      <c r="O27">
        <f>Annotation!X79-Annotation!$J79</f>
        <v>0</v>
      </c>
      <c r="P27">
        <f>Annotation!Y79-Annotation!$J79</f>
        <v>0</v>
      </c>
      <c r="Q27">
        <f>Annotation!Z79-Annotation!$J79</f>
        <v>0</v>
      </c>
      <c r="R27">
        <f>Annotation!AA79-Annotation!$J79</f>
        <v>0</v>
      </c>
      <c r="S27">
        <f>Annotation!AB79-Annotation!$J79</f>
        <v>0</v>
      </c>
    </row>
    <row r="28" spans="1:19" x14ac:dyDescent="0.25">
      <c r="A28" s="3" t="s">
        <v>3364</v>
      </c>
      <c r="B28">
        <f>Annotation!K72-Annotation!$J72</f>
        <v>0</v>
      </c>
      <c r="C28">
        <f>Annotation!L72-Annotation!$J72</f>
        <v>0</v>
      </c>
      <c r="D28">
        <f>Annotation!M72-Annotation!$J72</f>
        <v>0</v>
      </c>
      <c r="E28">
        <f>Annotation!N72-Annotation!$J72</f>
        <v>0</v>
      </c>
      <c r="F28">
        <f>Annotation!O72-Annotation!$J72</f>
        <v>0</v>
      </c>
      <c r="G28">
        <f>Annotation!P72-Annotation!$J72</f>
        <v>0</v>
      </c>
      <c r="H28">
        <f>Annotation!Q72-Annotation!$J72</f>
        <v>527485</v>
      </c>
      <c r="I28">
        <f>Annotation!R72-Annotation!$J72</f>
        <v>544610</v>
      </c>
      <c r="J28">
        <f>Annotation!S72-Annotation!$J72</f>
        <v>528456</v>
      </c>
      <c r="K28">
        <f>Annotation!T72-Annotation!$J72</f>
        <v>312765</v>
      </c>
      <c r="L28">
        <f>Annotation!U72-Annotation!$J72</f>
        <v>242413</v>
      </c>
      <c r="M28">
        <f>Annotation!V72-Annotation!$J72</f>
        <v>196694</v>
      </c>
      <c r="N28">
        <f>Annotation!W72-Annotation!$J72</f>
        <v>155968</v>
      </c>
      <c r="O28">
        <f>Annotation!X72-Annotation!$J72</f>
        <v>159123</v>
      </c>
      <c r="P28">
        <f>Annotation!Y72-Annotation!$J72</f>
        <v>0</v>
      </c>
      <c r="Q28">
        <f>Annotation!Z72-Annotation!$J72</f>
        <v>1489073</v>
      </c>
      <c r="R28">
        <f>Annotation!AA72-Annotation!$J72</f>
        <v>1496085</v>
      </c>
      <c r="S28">
        <f>Annotation!AB72-Annotation!$J72</f>
        <v>1413636</v>
      </c>
    </row>
    <row r="29" spans="1:19" x14ac:dyDescent="0.25">
      <c r="A29" s="6" t="s">
        <v>3328</v>
      </c>
      <c r="B29">
        <f>Annotation!K23-Annotation!$J23</f>
        <v>0</v>
      </c>
      <c r="C29">
        <f>Annotation!L23-Annotation!$J23</f>
        <v>0</v>
      </c>
      <c r="D29">
        <f>Annotation!M23-Annotation!$J23</f>
        <v>0</v>
      </c>
      <c r="E29">
        <f>Annotation!N23-Annotation!$J23</f>
        <v>0</v>
      </c>
      <c r="F29">
        <f>Annotation!O23-Annotation!$J23</f>
        <v>0</v>
      </c>
      <c r="G29">
        <f>Annotation!P23-Annotation!$J23</f>
        <v>0</v>
      </c>
      <c r="H29">
        <f>Annotation!Q23-Annotation!$J23</f>
        <v>6362886</v>
      </c>
      <c r="I29">
        <f>Annotation!R23-Annotation!$J23</f>
        <v>6906003</v>
      </c>
      <c r="J29">
        <f>Annotation!S23-Annotation!$J23</f>
        <v>6953661</v>
      </c>
      <c r="K29">
        <f>Annotation!T23-Annotation!$J23</f>
        <v>12491281</v>
      </c>
      <c r="L29">
        <f>Annotation!U23-Annotation!$J23</f>
        <v>12754158</v>
      </c>
      <c r="M29">
        <f>Annotation!V23-Annotation!$J23</f>
        <v>12120431</v>
      </c>
      <c r="N29">
        <f>Annotation!W23-Annotation!$J23</f>
        <v>0</v>
      </c>
      <c r="O29">
        <f>Annotation!X23-Annotation!$J23</f>
        <v>0</v>
      </c>
      <c r="P29">
        <f>Annotation!Y23-Annotation!$J23</f>
        <v>0</v>
      </c>
      <c r="Q29">
        <f>Annotation!Z23-Annotation!$J23</f>
        <v>5392765</v>
      </c>
      <c r="R29">
        <f>Annotation!AA23-Annotation!$J23</f>
        <v>6169403</v>
      </c>
      <c r="S29">
        <f>Annotation!AB23-Annotation!$J23</f>
        <v>5435094</v>
      </c>
    </row>
    <row r="30" spans="1:19" x14ac:dyDescent="0.25">
      <c r="A30" s="6" t="s">
        <v>3319</v>
      </c>
      <c r="B30">
        <f>Annotation!K15-Annotation!$J15</f>
        <v>149615</v>
      </c>
      <c r="C30">
        <f>Annotation!L15-Annotation!$J15</f>
        <v>183637</v>
      </c>
      <c r="D30">
        <f>Annotation!M15-Annotation!$J15</f>
        <v>190409</v>
      </c>
      <c r="E30">
        <f>Annotation!N15-Annotation!$J15</f>
        <v>265365</v>
      </c>
      <c r="F30">
        <f>Annotation!O15-Annotation!$J15</f>
        <v>276385</v>
      </c>
      <c r="G30">
        <f>Annotation!P15-Annotation!$J15</f>
        <v>286794</v>
      </c>
      <c r="H30">
        <f>Annotation!Q15-Annotation!$J15</f>
        <v>2518151</v>
      </c>
      <c r="I30">
        <f>Annotation!R15-Annotation!$J15</f>
        <v>0</v>
      </c>
      <c r="J30">
        <f>Annotation!S15-Annotation!$J15</f>
        <v>2803874</v>
      </c>
      <c r="K30">
        <f>Annotation!T15-Annotation!$J15</f>
        <v>0</v>
      </c>
      <c r="L30">
        <f>Annotation!U15-Annotation!$J15</f>
        <v>0</v>
      </c>
      <c r="M30">
        <f>Annotation!V15-Annotation!$J15</f>
        <v>0</v>
      </c>
      <c r="N30">
        <f>Annotation!W15-Annotation!$J15</f>
        <v>144530</v>
      </c>
      <c r="O30">
        <f>Annotation!X15-Annotation!$J15</f>
        <v>162853</v>
      </c>
      <c r="P30">
        <f>Annotation!Y15-Annotation!$J15</f>
        <v>140062</v>
      </c>
      <c r="Q30">
        <f>Annotation!Z15-Annotation!$J15</f>
        <v>1417895</v>
      </c>
      <c r="R30">
        <f>Annotation!AA15-Annotation!$J15</f>
        <v>1389079</v>
      </c>
      <c r="S30">
        <f>Annotation!AB15-Annotation!$J15</f>
        <v>1184265</v>
      </c>
    </row>
    <row r="31" spans="1:19" x14ac:dyDescent="0.25">
      <c r="A31" s="3" t="s">
        <v>3319</v>
      </c>
      <c r="B31">
        <f>Annotation!K49-Annotation!$J49</f>
        <v>978273</v>
      </c>
      <c r="C31">
        <f>Annotation!L49-Annotation!$J49</f>
        <v>965272</v>
      </c>
      <c r="D31">
        <f>Annotation!M49-Annotation!$J49</f>
        <v>984473</v>
      </c>
      <c r="E31">
        <f>Annotation!N49-Annotation!$J49</f>
        <v>2283778</v>
      </c>
      <c r="F31">
        <f>Annotation!O49-Annotation!$J49</f>
        <v>2453966</v>
      </c>
      <c r="G31">
        <f>Annotation!P49-Annotation!$J49</f>
        <v>2215504</v>
      </c>
      <c r="H31">
        <f>Annotation!Q49-Annotation!$J49</f>
        <v>16048346</v>
      </c>
      <c r="I31">
        <f>Annotation!R49-Annotation!$J49</f>
        <v>16925041</v>
      </c>
      <c r="J31">
        <f>Annotation!S49-Annotation!$J49</f>
        <v>15960957</v>
      </c>
      <c r="K31">
        <f>Annotation!T49-Annotation!$J49</f>
        <v>24729863</v>
      </c>
      <c r="L31">
        <f>Annotation!U49-Annotation!$J49</f>
        <v>23898901</v>
      </c>
      <c r="M31">
        <f>Annotation!V49-Annotation!$J49</f>
        <v>23620249</v>
      </c>
      <c r="N31">
        <f>Annotation!W49-Annotation!$J49</f>
        <v>1145608</v>
      </c>
      <c r="O31">
        <f>Annotation!X49-Annotation!$J49</f>
        <v>1231571</v>
      </c>
      <c r="P31">
        <f>Annotation!Y49-Annotation!$J49</f>
        <v>1148374</v>
      </c>
      <c r="Q31">
        <f>Annotation!Z49-Annotation!$J49</f>
        <v>3649812</v>
      </c>
      <c r="R31">
        <f>Annotation!AA49-Annotation!$J49</f>
        <v>6665986</v>
      </c>
      <c r="S31">
        <f>Annotation!AB49-Annotation!$J49</f>
        <v>2483859</v>
      </c>
    </row>
    <row r="32" spans="1:19" x14ac:dyDescent="0.25">
      <c r="A32" s="6" t="s">
        <v>3348</v>
      </c>
      <c r="B32">
        <f>Annotation!K45-Annotation!$J45</f>
        <v>0</v>
      </c>
      <c r="C32">
        <f>Annotation!L45-Annotation!$J45</f>
        <v>0</v>
      </c>
      <c r="D32">
        <f>Annotation!M45-Annotation!$J45</f>
        <v>0</v>
      </c>
      <c r="E32">
        <f>Annotation!N45-Annotation!$J45</f>
        <v>0</v>
      </c>
      <c r="F32">
        <f>Annotation!O45-Annotation!$J45</f>
        <v>17051</v>
      </c>
      <c r="G32">
        <f>Annotation!P45-Annotation!$J45</f>
        <v>0</v>
      </c>
      <c r="H32">
        <f>Annotation!Q45-Annotation!$J45</f>
        <v>0</v>
      </c>
      <c r="I32">
        <f>Annotation!R45-Annotation!$J45</f>
        <v>0</v>
      </c>
      <c r="J32">
        <f>Annotation!S45-Annotation!$J45</f>
        <v>0</v>
      </c>
      <c r="K32">
        <f>Annotation!T45-Annotation!$J45</f>
        <v>156722</v>
      </c>
      <c r="L32">
        <f>Annotation!U45-Annotation!$J45</f>
        <v>0</v>
      </c>
      <c r="M32">
        <f>Annotation!V45-Annotation!$J45</f>
        <v>32109</v>
      </c>
      <c r="N32">
        <f>Annotation!W45-Annotation!$J45</f>
        <v>0</v>
      </c>
      <c r="O32">
        <f>Annotation!X45-Annotation!$J45</f>
        <v>13384</v>
      </c>
      <c r="P32">
        <f>Annotation!Y45-Annotation!$J45</f>
        <v>19966</v>
      </c>
      <c r="Q32">
        <f>Annotation!Z45-Annotation!$J45</f>
        <v>222401</v>
      </c>
      <c r="R32">
        <f>Annotation!AA45-Annotation!$J45</f>
        <v>208315</v>
      </c>
      <c r="S32">
        <f>Annotation!AB45-Annotation!$J45</f>
        <v>342424</v>
      </c>
    </row>
    <row r="33" spans="1:19" x14ac:dyDescent="0.25">
      <c r="A33" t="s">
        <v>3409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167863</v>
      </c>
      <c r="I33">
        <v>172227</v>
      </c>
      <c r="J33">
        <v>168113</v>
      </c>
      <c r="K33">
        <v>646482</v>
      </c>
      <c r="L33">
        <v>794653</v>
      </c>
      <c r="M33">
        <v>663229</v>
      </c>
      <c r="N33">
        <v>0</v>
      </c>
      <c r="O33">
        <v>0</v>
      </c>
      <c r="P33">
        <v>0</v>
      </c>
      <c r="Q33">
        <v>515588</v>
      </c>
      <c r="R33">
        <v>773843</v>
      </c>
      <c r="S33">
        <v>686076</v>
      </c>
    </row>
    <row r="34" spans="1:19" x14ac:dyDescent="0.25">
      <c r="A34" t="s">
        <v>3325</v>
      </c>
      <c r="B34">
        <v>2827826</v>
      </c>
      <c r="C34">
        <v>2672609</v>
      </c>
      <c r="D34">
        <v>2893811</v>
      </c>
      <c r="E34">
        <v>2093163</v>
      </c>
      <c r="F34">
        <v>2721261</v>
      </c>
      <c r="G34">
        <v>2660659</v>
      </c>
      <c r="H34">
        <v>33837291</v>
      </c>
      <c r="I34">
        <v>33846563</v>
      </c>
      <c r="J34">
        <v>30484670</v>
      </c>
      <c r="K34">
        <v>41354195</v>
      </c>
      <c r="L34">
        <v>37617900</v>
      </c>
      <c r="M34">
        <v>38295917</v>
      </c>
      <c r="N34">
        <v>7826207</v>
      </c>
      <c r="O34">
        <v>7607150</v>
      </c>
      <c r="P34">
        <v>7598337</v>
      </c>
      <c r="Q34">
        <v>122150412</v>
      </c>
      <c r="R34">
        <v>104249910</v>
      </c>
      <c r="S34">
        <v>117414533</v>
      </c>
    </row>
    <row r="35" spans="1:19" x14ac:dyDescent="0.25">
      <c r="A35" t="s">
        <v>3420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487973</v>
      </c>
      <c r="L35">
        <v>482659</v>
      </c>
      <c r="M35">
        <v>660112</v>
      </c>
      <c r="N35">
        <v>0</v>
      </c>
      <c r="O35">
        <v>0</v>
      </c>
      <c r="P35">
        <v>0</v>
      </c>
      <c r="Q35">
        <v>1562808</v>
      </c>
      <c r="R35">
        <v>2486127</v>
      </c>
      <c r="S35">
        <v>2225064</v>
      </c>
    </row>
    <row r="36" spans="1:19" x14ac:dyDescent="0.25">
      <c r="A36" s="3" t="s">
        <v>3388</v>
      </c>
      <c r="B36">
        <v>16748</v>
      </c>
      <c r="C36">
        <v>25752</v>
      </c>
      <c r="D36">
        <v>20974</v>
      </c>
      <c r="E36">
        <v>33263</v>
      </c>
      <c r="F36">
        <v>38978</v>
      </c>
      <c r="G36">
        <v>33528</v>
      </c>
      <c r="H36">
        <f>Annotation!Q97-Annotation!$J97</f>
        <v>237934</v>
      </c>
      <c r="I36">
        <f>Annotation!R97-Annotation!$J97</f>
        <v>226906</v>
      </c>
      <c r="J36">
        <f>Annotation!S97-Annotation!$J97</f>
        <v>288271</v>
      </c>
      <c r="K36">
        <f>Annotation!T97-Annotation!$J97</f>
        <v>471528</v>
      </c>
      <c r="L36">
        <f>Annotation!U97-Annotation!$J97</f>
        <v>401053</v>
      </c>
      <c r="M36">
        <f>Annotation!V97-Annotation!$J97</f>
        <v>421701</v>
      </c>
      <c r="N36">
        <v>67645</v>
      </c>
      <c r="O36">
        <f>Annotation!X97-Annotation!$J97</f>
        <v>70978</v>
      </c>
      <c r="P36">
        <v>63216</v>
      </c>
      <c r="Q36">
        <f>Annotation!Z97-Annotation!$J97</f>
        <v>1081849</v>
      </c>
      <c r="R36">
        <f>Annotation!AA97-Annotation!$J97</f>
        <v>1047643</v>
      </c>
      <c r="S36">
        <f>Annotation!AB97-Annotation!$J97</f>
        <v>1063483</v>
      </c>
    </row>
    <row r="37" spans="1:19" x14ac:dyDescent="0.25">
      <c r="A37" s="3" t="s">
        <v>3306</v>
      </c>
      <c r="B37">
        <f>Annotation!K3-Annotation!$J3</f>
        <v>17626.333333333332</v>
      </c>
      <c r="C37">
        <f>Annotation!L3-Annotation!$J3</f>
        <v>23665.333333333332</v>
      </c>
      <c r="D37">
        <f>Annotation!M3-Annotation!$J3</f>
        <v>26770.333333333332</v>
      </c>
      <c r="E37">
        <f>Annotation!N3-Annotation!$J3</f>
        <v>8387.3333333333321</v>
      </c>
      <c r="F37">
        <f>Annotation!O3-Annotation!$J3</f>
        <v>10503.333333333332</v>
      </c>
      <c r="G37">
        <f>Annotation!P3-Annotation!$J3</f>
        <v>11063.333333333332</v>
      </c>
      <c r="H37">
        <f>Annotation!Q3-Annotation!$J3</f>
        <v>349770.33333333331</v>
      </c>
      <c r="I37">
        <f>Annotation!R3-Annotation!$J3</f>
        <v>369126.33333333331</v>
      </c>
      <c r="J37">
        <f>Annotation!S3-Annotation!$J3</f>
        <v>333217.33333333331</v>
      </c>
      <c r="K37">
        <f>Annotation!T3-Annotation!$J3</f>
        <v>312085.33333333331</v>
      </c>
      <c r="L37">
        <f>Annotation!U3-Annotation!$J3</f>
        <v>301300.33333333331</v>
      </c>
      <c r="M37">
        <f>Annotation!V3-Annotation!$J3</f>
        <v>291229.33333333331</v>
      </c>
      <c r="N37">
        <f>Annotation!W3-Annotation!$J3</f>
        <v>73998.333333333328</v>
      </c>
      <c r="O37">
        <f>Annotation!X3-Annotation!$J3</f>
        <v>114389.33333333333</v>
      </c>
      <c r="P37">
        <f>Annotation!Y3-Annotation!$J3</f>
        <v>110414.33333333333</v>
      </c>
      <c r="Q37">
        <f>Annotation!Z3-Annotation!$J3</f>
        <v>141058.33333333334</v>
      </c>
      <c r="R37">
        <f>Annotation!AA3-Annotation!$J3</f>
        <v>127843.33333333333</v>
      </c>
      <c r="S37">
        <f>Annotation!AB3-Annotation!$J3</f>
        <v>119526.33333333333</v>
      </c>
    </row>
    <row r="38" spans="1:19" x14ac:dyDescent="0.25">
      <c r="A38" s="3" t="s">
        <v>3339</v>
      </c>
      <c r="B38">
        <f>Annotation!K35-Annotation!$J35</f>
        <v>1804068</v>
      </c>
      <c r="C38">
        <f>Annotation!L35-Annotation!$J35</f>
        <v>1840094</v>
      </c>
      <c r="D38">
        <f>Annotation!M35-Annotation!$J35</f>
        <v>2064313</v>
      </c>
      <c r="E38">
        <f>Annotation!N35-Annotation!$J35</f>
        <v>3252666</v>
      </c>
      <c r="F38">
        <f>Annotation!O35-Annotation!$J35</f>
        <v>3322577</v>
      </c>
      <c r="G38">
        <f>Annotation!P35-Annotation!$J35</f>
        <v>3351685</v>
      </c>
      <c r="H38">
        <f>Annotation!Q35-Annotation!$J35</f>
        <v>2219296</v>
      </c>
      <c r="I38">
        <f>Annotation!R35-Annotation!$J35</f>
        <v>2107548</v>
      </c>
      <c r="J38">
        <f>Annotation!S35-Annotation!$J35</f>
        <v>1897994</v>
      </c>
      <c r="K38">
        <f>Annotation!T35-Annotation!$J35</f>
        <v>1761751</v>
      </c>
      <c r="L38">
        <f>Annotation!U35-Annotation!$J35</f>
        <v>1691539</v>
      </c>
      <c r="M38">
        <f>Annotation!V35-Annotation!$J35</f>
        <v>1562162</v>
      </c>
      <c r="N38">
        <f>Annotation!W35-Annotation!$J35</f>
        <v>2466559</v>
      </c>
      <c r="O38">
        <f>Annotation!X35-Annotation!$J35</f>
        <v>2654877</v>
      </c>
      <c r="P38">
        <f>Annotation!Y35-Annotation!$J35</f>
        <v>2736528</v>
      </c>
      <c r="Q38">
        <f>Annotation!Z35-Annotation!$J35</f>
        <v>2894800</v>
      </c>
      <c r="R38">
        <f>Annotation!AA35-Annotation!$J35</f>
        <v>2724264</v>
      </c>
      <c r="S38">
        <f>Annotation!AB35-Annotation!$J35</f>
        <v>2387774</v>
      </c>
    </row>
    <row r="39" spans="1:19" x14ac:dyDescent="0.25">
      <c r="A39" t="s">
        <v>3342</v>
      </c>
      <c r="B39">
        <v>1519916</v>
      </c>
      <c r="C39">
        <v>1469567</v>
      </c>
      <c r="D39">
        <v>1568427</v>
      </c>
      <c r="E39">
        <v>586566</v>
      </c>
      <c r="F39">
        <v>588041</v>
      </c>
      <c r="G39">
        <v>482508</v>
      </c>
      <c r="H39">
        <v>15316986</v>
      </c>
      <c r="I39">
        <v>12602055</v>
      </c>
      <c r="J39">
        <v>5128626</v>
      </c>
      <c r="K39">
        <v>15472043</v>
      </c>
      <c r="L39">
        <v>10190377</v>
      </c>
      <c r="M39">
        <v>6377931</v>
      </c>
      <c r="N39">
        <v>1403603</v>
      </c>
      <c r="O39">
        <v>1492866</v>
      </c>
      <c r="P39">
        <v>979191</v>
      </c>
      <c r="Q39">
        <v>25375797</v>
      </c>
      <c r="R39">
        <v>23035733</v>
      </c>
      <c r="S39">
        <v>20179374</v>
      </c>
    </row>
    <row r="40" spans="1:19" x14ac:dyDescent="0.25">
      <c r="A40" s="3" t="s">
        <v>3383</v>
      </c>
      <c r="B40">
        <f>Annotation!K92-Annotation!$J92</f>
        <v>220127.33333333334</v>
      </c>
      <c r="C40">
        <f>Annotation!L92-Annotation!$J92</f>
        <v>230204.33333333334</v>
      </c>
      <c r="D40">
        <f>Annotation!M92-Annotation!$J92</f>
        <v>222478.33333333334</v>
      </c>
      <c r="E40">
        <f>Annotation!N92-Annotation!$J92</f>
        <v>176362.33333333334</v>
      </c>
      <c r="F40">
        <f>Annotation!O92-Annotation!$J92</f>
        <v>160952.33333333334</v>
      </c>
      <c r="G40">
        <f>Annotation!P92-Annotation!$J92</f>
        <v>159422.33333333334</v>
      </c>
      <c r="H40">
        <f>Annotation!Q92-Annotation!$J92</f>
        <v>911464.33333333337</v>
      </c>
      <c r="I40">
        <f>Annotation!R92-Annotation!$J92</f>
        <v>1187310.3333333333</v>
      </c>
      <c r="J40">
        <f>Annotation!S92-Annotation!$J92</f>
        <v>1287787.3333333333</v>
      </c>
      <c r="K40">
        <f>Annotation!T92-Annotation!$J92</f>
        <v>2045357.3333333333</v>
      </c>
      <c r="L40">
        <f>Annotation!U92-Annotation!$J92</f>
        <v>1406034.3333333333</v>
      </c>
      <c r="M40">
        <f>Annotation!V92-Annotation!$J92</f>
        <v>1359340.3333333333</v>
      </c>
      <c r="N40">
        <f>Annotation!W92-Annotation!$J92</f>
        <v>206499.33333333334</v>
      </c>
      <c r="O40">
        <f>Annotation!X92-Annotation!$J92</f>
        <v>207799.33333333334</v>
      </c>
      <c r="P40">
        <f>Annotation!Y92-Annotation!$J92</f>
        <v>234267.33333333334</v>
      </c>
      <c r="Q40">
        <f>Annotation!Z92-Annotation!$J92</f>
        <v>2085478.3333333333</v>
      </c>
      <c r="R40">
        <f>Annotation!AA92-Annotation!$J92</f>
        <v>1660777.3333333333</v>
      </c>
      <c r="S40">
        <f>Annotation!AB92-Annotation!$J92</f>
        <v>1580806.3333333333</v>
      </c>
    </row>
    <row r="41" spans="1:19" x14ac:dyDescent="0.25">
      <c r="A41" s="3" t="s">
        <v>3337</v>
      </c>
      <c r="B41">
        <f>Annotation!K33-Annotation!$J33</f>
        <v>0</v>
      </c>
      <c r="C41">
        <f>Annotation!L33-Annotation!$J33</f>
        <v>0</v>
      </c>
      <c r="D41">
        <f>Annotation!M33-Annotation!$J33</f>
        <v>0</v>
      </c>
      <c r="E41">
        <f>Annotation!N33-Annotation!$J33</f>
        <v>0</v>
      </c>
      <c r="F41">
        <f>Annotation!O33-Annotation!$J33</f>
        <v>0</v>
      </c>
      <c r="G41">
        <f>Annotation!P33-Annotation!$J33</f>
        <v>0</v>
      </c>
      <c r="H41">
        <f>Annotation!Q33-Annotation!$J33</f>
        <v>0</v>
      </c>
      <c r="I41">
        <f>Annotation!R33-Annotation!$J33</f>
        <v>0</v>
      </c>
      <c r="J41">
        <f>Annotation!S33-Annotation!$J33</f>
        <v>0</v>
      </c>
      <c r="K41">
        <f>Annotation!T33-Annotation!$J33</f>
        <v>0</v>
      </c>
      <c r="L41">
        <f>Annotation!U33-Annotation!$J33</f>
        <v>0</v>
      </c>
      <c r="M41">
        <f>Annotation!V33-Annotation!$J33</f>
        <v>0</v>
      </c>
      <c r="N41">
        <f>Annotation!W33-Annotation!$J33</f>
        <v>0</v>
      </c>
      <c r="O41">
        <f>Annotation!X33-Annotation!$J33</f>
        <v>0</v>
      </c>
      <c r="P41">
        <f>Annotation!Y33-Annotation!$J33</f>
        <v>0</v>
      </c>
      <c r="Q41">
        <f>Annotation!Z33-Annotation!$J33</f>
        <v>5452606</v>
      </c>
      <c r="R41">
        <f>Annotation!AA33-Annotation!$J33</f>
        <v>3663168</v>
      </c>
      <c r="S41">
        <f>Annotation!AB33-Annotation!$J33</f>
        <v>5397789</v>
      </c>
    </row>
    <row r="42" spans="1:19" x14ac:dyDescent="0.25">
      <c r="A42" s="3" t="s">
        <v>3375</v>
      </c>
      <c r="B42">
        <f>Annotation!K84-Annotation!$J84</f>
        <v>0</v>
      </c>
      <c r="C42">
        <f>Annotation!L84-Annotation!$J84</f>
        <v>0</v>
      </c>
      <c r="D42">
        <f>Annotation!M84-Annotation!$J84</f>
        <v>0</v>
      </c>
      <c r="E42">
        <f>Annotation!N84-Annotation!$J84</f>
        <v>0</v>
      </c>
      <c r="F42">
        <f>Annotation!O84-Annotation!$J84</f>
        <v>0</v>
      </c>
      <c r="G42">
        <f>Annotation!P84-Annotation!$J84</f>
        <v>0</v>
      </c>
      <c r="H42">
        <f>Annotation!Q84-Annotation!$J84</f>
        <v>0</v>
      </c>
      <c r="I42">
        <f>Annotation!R84-Annotation!$J84</f>
        <v>0</v>
      </c>
      <c r="J42">
        <f>Annotation!S84-Annotation!$J84</f>
        <v>0</v>
      </c>
      <c r="K42">
        <f>Annotation!T84-Annotation!$J84</f>
        <v>0</v>
      </c>
      <c r="L42">
        <f>Annotation!U84-Annotation!$J84</f>
        <v>0</v>
      </c>
      <c r="M42">
        <f>Annotation!V84-Annotation!$J84</f>
        <v>0</v>
      </c>
      <c r="N42">
        <f>Annotation!W84-Annotation!$J84</f>
        <v>0</v>
      </c>
      <c r="O42">
        <f>Annotation!X84-Annotation!$J84</f>
        <v>0</v>
      </c>
      <c r="P42">
        <f>Annotation!Y84-Annotation!$J84</f>
        <v>0</v>
      </c>
      <c r="Q42">
        <f>Annotation!Z84-Annotation!$J84</f>
        <v>0</v>
      </c>
      <c r="R42">
        <f>Annotation!AA84-Annotation!$J84</f>
        <v>0</v>
      </c>
      <c r="S42">
        <f>Annotation!AB84-Annotation!$J84</f>
        <v>0</v>
      </c>
    </row>
    <row r="43" spans="1:19" x14ac:dyDescent="0.25">
      <c r="A43" t="s">
        <v>3408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68277</v>
      </c>
      <c r="I43">
        <v>32286</v>
      </c>
      <c r="J43">
        <v>23968</v>
      </c>
      <c r="K43">
        <v>97267</v>
      </c>
      <c r="L43">
        <v>95572</v>
      </c>
      <c r="M43">
        <v>73751</v>
      </c>
      <c r="N43">
        <v>0</v>
      </c>
      <c r="O43">
        <v>0</v>
      </c>
      <c r="P43">
        <v>0</v>
      </c>
      <c r="Q43">
        <v>76565</v>
      </c>
      <c r="R43">
        <v>82727</v>
      </c>
      <c r="S43">
        <v>79694</v>
      </c>
    </row>
    <row r="44" spans="1:19" x14ac:dyDescent="0.25">
      <c r="A44" s="3" t="s">
        <v>3386</v>
      </c>
      <c r="B44">
        <f>Annotation!K95-Annotation!$J95</f>
        <v>0</v>
      </c>
      <c r="C44">
        <f>Annotation!L95-Annotation!$J95</f>
        <v>0</v>
      </c>
      <c r="D44">
        <f>Annotation!M95-Annotation!$J95</f>
        <v>0</v>
      </c>
      <c r="E44">
        <f>Annotation!N95-Annotation!$J95</f>
        <v>0</v>
      </c>
      <c r="F44">
        <f>Annotation!O95-Annotation!$J95</f>
        <v>0</v>
      </c>
      <c r="G44">
        <f>Annotation!P95-Annotation!$J95</f>
        <v>0</v>
      </c>
      <c r="H44">
        <f>Annotation!Q95-Annotation!$J95</f>
        <v>84602</v>
      </c>
      <c r="I44">
        <f>Annotation!R95-Annotation!$J95</f>
        <v>73065</v>
      </c>
      <c r="J44">
        <f>Annotation!S95-Annotation!$J95</f>
        <v>84917</v>
      </c>
      <c r="K44">
        <f>Annotation!T95-Annotation!$J95</f>
        <v>117044</v>
      </c>
      <c r="L44">
        <f>Annotation!U95-Annotation!$J95</f>
        <v>117512</v>
      </c>
      <c r="M44">
        <f>Annotation!V95-Annotation!$J95</f>
        <v>119601</v>
      </c>
      <c r="N44">
        <f>Annotation!W95-Annotation!$J95</f>
        <v>0</v>
      </c>
      <c r="O44">
        <f>Annotation!X95-Annotation!$J95</f>
        <v>0</v>
      </c>
      <c r="P44">
        <f>Annotation!Y95-Annotation!$J95</f>
        <v>0</v>
      </c>
      <c r="Q44">
        <f>Annotation!Z95-Annotation!$J95</f>
        <v>179156</v>
      </c>
      <c r="R44">
        <f>Annotation!AA95-Annotation!$J95</f>
        <v>198797</v>
      </c>
      <c r="S44">
        <f>Annotation!AB95-Annotation!$J95</f>
        <v>134175</v>
      </c>
    </row>
    <row r="45" spans="1:19" x14ac:dyDescent="0.25">
      <c r="A45" t="s">
        <v>3405</v>
      </c>
      <c r="B45">
        <v>19031</v>
      </c>
      <c r="C45">
        <v>18266</v>
      </c>
      <c r="D45">
        <v>19385</v>
      </c>
      <c r="E45">
        <v>2703</v>
      </c>
      <c r="F45">
        <v>5008</v>
      </c>
      <c r="G45">
        <v>5024</v>
      </c>
      <c r="H45">
        <v>219141</v>
      </c>
      <c r="I45">
        <v>226873</v>
      </c>
      <c r="J45">
        <v>230113</v>
      </c>
      <c r="K45">
        <v>47658</v>
      </c>
      <c r="L45">
        <v>47822</v>
      </c>
      <c r="M45">
        <v>45892</v>
      </c>
      <c r="N45">
        <v>7216</v>
      </c>
      <c r="O45">
        <v>7197</v>
      </c>
      <c r="P45">
        <v>6909</v>
      </c>
      <c r="Q45">
        <v>36909</v>
      </c>
      <c r="R45">
        <v>39877</v>
      </c>
      <c r="S45">
        <v>36829</v>
      </c>
    </row>
    <row r="46" spans="1:19" x14ac:dyDescent="0.25">
      <c r="A46" s="3" t="s">
        <v>3376</v>
      </c>
      <c r="B46">
        <f>Annotation!K85-Annotation!$J85</f>
        <v>0</v>
      </c>
      <c r="C46">
        <f>Annotation!L85-Annotation!$J85</f>
        <v>0</v>
      </c>
      <c r="D46">
        <f>Annotation!M85-Annotation!$J85</f>
        <v>29865</v>
      </c>
      <c r="E46">
        <f>Annotation!N85-Annotation!$J85</f>
        <v>0</v>
      </c>
      <c r="F46">
        <f>Annotation!O85-Annotation!$J85</f>
        <v>0</v>
      </c>
      <c r="G46">
        <f>Annotation!P85-Annotation!$J85</f>
        <v>108125</v>
      </c>
      <c r="H46">
        <f>Annotation!Q85-Annotation!$J85</f>
        <v>1506606</v>
      </c>
      <c r="I46">
        <f>Annotation!R85-Annotation!$J85</f>
        <v>1686991</v>
      </c>
      <c r="J46">
        <f>Annotation!S85-Annotation!$J85</f>
        <v>1930277</v>
      </c>
      <c r="K46">
        <f>Annotation!T85-Annotation!$J85</f>
        <v>2534926</v>
      </c>
      <c r="L46">
        <f>Annotation!U85-Annotation!$J85</f>
        <v>2798960</v>
      </c>
      <c r="M46">
        <f>Annotation!V85-Annotation!$J85</f>
        <v>2967250</v>
      </c>
      <c r="N46">
        <f>Annotation!W85-Annotation!$J85</f>
        <v>0</v>
      </c>
      <c r="O46">
        <f>Annotation!X85-Annotation!$J85</f>
        <v>152066</v>
      </c>
      <c r="P46">
        <f>Annotation!Y85-Annotation!$J85</f>
        <v>207992</v>
      </c>
      <c r="Q46">
        <f>Annotation!Z85-Annotation!$J85</f>
        <v>5184545</v>
      </c>
      <c r="R46">
        <f>Annotation!AA85-Annotation!$J85</f>
        <v>6205859</v>
      </c>
      <c r="S46">
        <f>Annotation!AB85-Annotation!$J85</f>
        <v>6164768</v>
      </c>
    </row>
    <row r="47" spans="1:19" x14ac:dyDescent="0.25">
      <c r="A47" s="3" t="s">
        <v>3361</v>
      </c>
      <c r="B47">
        <f>Annotation!K68-Annotation!$J68</f>
        <v>0</v>
      </c>
      <c r="C47">
        <f>Annotation!L68-Annotation!$J68</f>
        <v>0</v>
      </c>
      <c r="D47">
        <f>Annotation!M68-Annotation!$J68</f>
        <v>86295</v>
      </c>
      <c r="E47">
        <f>Annotation!N68-Annotation!$J68</f>
        <v>170378</v>
      </c>
      <c r="F47">
        <f>Annotation!O68-Annotation!$J68</f>
        <v>190006</v>
      </c>
      <c r="G47">
        <f>Annotation!P68-Annotation!$J68</f>
        <v>213728</v>
      </c>
      <c r="H47">
        <f>Annotation!Q68-Annotation!$J68</f>
        <v>1629472</v>
      </c>
      <c r="I47">
        <f>Annotation!R68-Annotation!$J68</f>
        <v>2009267</v>
      </c>
      <c r="J47">
        <f>Annotation!S68-Annotation!$J68</f>
        <v>1870660</v>
      </c>
      <c r="K47">
        <f>Annotation!T68-Annotation!$J68</f>
        <v>3052913</v>
      </c>
      <c r="L47">
        <f>Annotation!U68-Annotation!$J68</f>
        <v>3159223</v>
      </c>
      <c r="M47">
        <f>Annotation!V68-Annotation!$J68</f>
        <v>2905621</v>
      </c>
      <c r="N47">
        <f>Annotation!W68-Annotation!$J68</f>
        <v>363993</v>
      </c>
      <c r="O47">
        <f>Annotation!X68-Annotation!$J68</f>
        <v>444869</v>
      </c>
      <c r="P47">
        <f>Annotation!Y68-Annotation!$J68</f>
        <v>448336</v>
      </c>
      <c r="Q47">
        <f>Annotation!Z68-Annotation!$J68</f>
        <v>9062633</v>
      </c>
      <c r="R47">
        <f>Annotation!AA68-Annotation!$J68</f>
        <v>8881455</v>
      </c>
      <c r="S47">
        <f>Annotation!AB68-Annotation!$J68</f>
        <v>8509261</v>
      </c>
    </row>
    <row r="48" spans="1:19" x14ac:dyDescent="0.25">
      <c r="A48" s="3" t="s">
        <v>3349</v>
      </c>
      <c r="B48">
        <f>Annotation!K47-Annotation!$J47</f>
        <v>675530</v>
      </c>
      <c r="C48">
        <f>Annotation!L47-Annotation!$J47</f>
        <v>692682</v>
      </c>
      <c r="D48">
        <f>Annotation!M47-Annotation!$J47</f>
        <v>722923</v>
      </c>
      <c r="E48">
        <f>Annotation!N47-Annotation!$J47</f>
        <v>83890</v>
      </c>
      <c r="F48">
        <v>0</v>
      </c>
      <c r="G48">
        <v>0</v>
      </c>
      <c r="H48">
        <f>Annotation!Q47-Annotation!$J47</f>
        <v>18610835</v>
      </c>
      <c r="I48">
        <f>Annotation!R47-Annotation!$J47</f>
        <v>21359116</v>
      </c>
      <c r="J48">
        <f>Annotation!S47-Annotation!$J47</f>
        <v>20125821</v>
      </c>
      <c r="K48">
        <f>Annotation!T47-Annotation!$J47</f>
        <v>1108877</v>
      </c>
      <c r="L48">
        <f>Annotation!U47-Annotation!$J47</f>
        <v>925727</v>
      </c>
      <c r="M48">
        <f>Annotation!V47-Annotation!$J47</f>
        <v>906816</v>
      </c>
      <c r="N48">
        <f>Annotation!W47-Annotation!$J47</f>
        <v>137181</v>
      </c>
      <c r="O48">
        <f>Annotation!X47-Annotation!$J47</f>
        <v>214143</v>
      </c>
      <c r="P48">
        <f>Annotation!Y47-Annotation!$J47</f>
        <v>98714</v>
      </c>
      <c r="Q48">
        <f>Annotation!Z47-Annotation!$J47</f>
        <v>499621</v>
      </c>
      <c r="R48">
        <f>Annotation!AA47-Annotation!$J47</f>
        <v>230477</v>
      </c>
      <c r="S48">
        <f>Annotation!AB47-Annotation!$J47</f>
        <v>386950</v>
      </c>
    </row>
    <row r="49" spans="1:19" x14ac:dyDescent="0.25">
      <c r="A49" s="3" t="s">
        <v>3367</v>
      </c>
      <c r="B49">
        <f>Annotation!K75-Annotation!$J75</f>
        <v>4228529</v>
      </c>
      <c r="C49">
        <f>Annotation!L75-Annotation!$J75</f>
        <v>4456598</v>
      </c>
      <c r="D49">
        <f>Annotation!M75-Annotation!$J75</f>
        <v>3819032</v>
      </c>
      <c r="E49">
        <f>Annotation!N75-Annotation!$J75</f>
        <v>3974434</v>
      </c>
      <c r="F49">
        <f>Annotation!O75-Annotation!$J75</f>
        <v>4521222</v>
      </c>
      <c r="G49">
        <f>Annotation!P75-Annotation!$J75</f>
        <v>3608725</v>
      </c>
      <c r="H49">
        <f>Annotation!Q75-Annotation!$J75</f>
        <v>0</v>
      </c>
      <c r="I49">
        <f>Annotation!R75-Annotation!$J75</f>
        <v>326457</v>
      </c>
      <c r="J49">
        <f>Annotation!S75-Annotation!$J75</f>
        <v>0</v>
      </c>
      <c r="K49">
        <f>Annotation!T75-Annotation!$J75</f>
        <v>0</v>
      </c>
      <c r="L49">
        <f>Annotation!U75-Annotation!$J75</f>
        <v>0</v>
      </c>
      <c r="M49">
        <f>Annotation!V75-Annotation!$J75</f>
        <v>0</v>
      </c>
      <c r="N49">
        <f>Annotation!W75-Annotation!$J75</f>
        <v>2185180</v>
      </c>
      <c r="O49">
        <f>Annotation!X75-Annotation!$J75</f>
        <v>2356157</v>
      </c>
      <c r="P49">
        <f>Annotation!Y75-Annotation!$J75</f>
        <v>2533072</v>
      </c>
      <c r="Q49">
        <f>Annotation!Z75-Annotation!$J75</f>
        <v>0</v>
      </c>
      <c r="R49">
        <f>Annotation!AA75-Annotation!$J75</f>
        <v>0</v>
      </c>
      <c r="S49">
        <f>Annotation!AB75-Annotation!$J75</f>
        <v>0</v>
      </c>
    </row>
    <row r="50" spans="1:19" x14ac:dyDescent="0.25">
      <c r="A50" s="6" t="s">
        <v>3350</v>
      </c>
      <c r="B50">
        <f>Annotation!K48-Annotation!$J48</f>
        <v>371164</v>
      </c>
      <c r="C50">
        <f>Annotation!L48-Annotation!$J48</f>
        <v>307508</v>
      </c>
      <c r="D50">
        <f>Annotation!M48-Annotation!$J48</f>
        <v>278816</v>
      </c>
      <c r="E50">
        <f>Annotation!N48-Annotation!$J48</f>
        <v>428099</v>
      </c>
      <c r="F50">
        <f>Annotation!O48-Annotation!$J48</f>
        <v>492879</v>
      </c>
      <c r="G50">
        <f>Annotation!P48-Annotation!$J48</f>
        <v>368769</v>
      </c>
      <c r="H50">
        <f>Annotation!Q48-Annotation!$J48</f>
        <v>3051127</v>
      </c>
      <c r="I50">
        <f>Annotation!R48-Annotation!$J48</f>
        <v>2007737</v>
      </c>
      <c r="J50">
        <f>Annotation!S48-Annotation!$J48</f>
        <v>2028822</v>
      </c>
      <c r="K50">
        <f>Annotation!T48-Annotation!$J48</f>
        <v>1453449</v>
      </c>
      <c r="L50">
        <f>Annotation!U48-Annotation!$J48</f>
        <v>1320001</v>
      </c>
      <c r="M50">
        <f>Annotation!V48-Annotation!$J48</f>
        <v>1367510</v>
      </c>
      <c r="N50">
        <f>Annotation!W48-Annotation!$J48</f>
        <v>769913</v>
      </c>
      <c r="O50">
        <f>Annotation!X48-Annotation!$J48</f>
        <v>363695</v>
      </c>
      <c r="P50">
        <f>Annotation!Y48-Annotation!$J48</f>
        <v>0</v>
      </c>
      <c r="Q50">
        <f>Annotation!Z48-Annotation!$J48</f>
        <v>2809184</v>
      </c>
      <c r="R50">
        <f>Annotation!AA48-Annotation!$J48</f>
        <v>2729858</v>
      </c>
      <c r="S50">
        <f>Annotation!AB48-Annotation!$J48</f>
        <v>3225587</v>
      </c>
    </row>
    <row r="51" spans="1:19" x14ac:dyDescent="0.25">
      <c r="A51" s="3" t="s">
        <v>3316</v>
      </c>
      <c r="B51">
        <f>Annotation!K12-Annotation!$J12</f>
        <v>0</v>
      </c>
      <c r="C51">
        <f>Annotation!L12-Annotation!$J12</f>
        <v>97839</v>
      </c>
      <c r="D51">
        <f>Annotation!M12-Annotation!$J12</f>
        <v>126947</v>
      </c>
      <c r="E51">
        <f>Annotation!N12-Annotation!$J12</f>
        <v>116963</v>
      </c>
      <c r="F51">
        <f>Annotation!O12-Annotation!$J12</f>
        <v>129107</v>
      </c>
      <c r="G51">
        <f>Annotation!P12-Annotation!$J12</f>
        <v>175660</v>
      </c>
      <c r="H51">
        <f>Annotation!Q12-Annotation!$J12</f>
        <v>2851589</v>
      </c>
      <c r="I51">
        <f>Annotation!R12-Annotation!$J12</f>
        <v>3432509</v>
      </c>
      <c r="J51">
        <f>Annotation!S12-Annotation!$J12</f>
        <v>3561271</v>
      </c>
      <c r="K51">
        <f>Annotation!T12-Annotation!$J12</f>
        <v>3246637</v>
      </c>
      <c r="L51">
        <f>Annotation!U12-Annotation!$J12</f>
        <v>3327545</v>
      </c>
      <c r="M51">
        <f>Annotation!V12-Annotation!$J12</f>
        <v>3702506</v>
      </c>
      <c r="N51">
        <f>Annotation!W12-Annotation!$J12</f>
        <v>87809</v>
      </c>
      <c r="O51">
        <f>Annotation!X12-Annotation!$J12</f>
        <v>268505</v>
      </c>
      <c r="P51">
        <f>Annotation!Y12-Annotation!$J12</f>
        <v>298464</v>
      </c>
      <c r="Q51">
        <f>Annotation!Z12-Annotation!$J12</f>
        <v>7725865</v>
      </c>
      <c r="R51">
        <f>Annotation!AA12-Annotation!$J12</f>
        <v>8765569</v>
      </c>
      <c r="S51">
        <f>Annotation!AB12-Annotation!$J12</f>
        <v>8328882</v>
      </c>
    </row>
    <row r="52" spans="1:19" x14ac:dyDescent="0.25">
      <c r="A52" s="3" t="s">
        <v>3372</v>
      </c>
      <c r="B52">
        <f>Annotation!K81-Annotation!$J81</f>
        <v>6147443</v>
      </c>
      <c r="C52">
        <f>Annotation!L81-Annotation!$J81</f>
        <v>6544539</v>
      </c>
      <c r="D52">
        <f>Annotation!M81-Annotation!$J81</f>
        <v>7313079</v>
      </c>
      <c r="E52">
        <f>Annotation!N81-Annotation!$J81</f>
        <v>7374063</v>
      </c>
      <c r="F52">
        <f>Annotation!O81-Annotation!$J81</f>
        <v>6595763</v>
      </c>
      <c r="G52">
        <f>Annotation!P81-Annotation!$J81</f>
        <v>6840414</v>
      </c>
      <c r="H52">
        <f>Annotation!Q81-Annotation!$J81</f>
        <v>10875065</v>
      </c>
      <c r="I52">
        <f>Annotation!R81-Annotation!$J81</f>
        <v>14117819</v>
      </c>
      <c r="J52">
        <f>Annotation!S81-Annotation!$J81</f>
        <v>17787755</v>
      </c>
      <c r="K52">
        <f>Annotation!T81-Annotation!$J81</f>
        <v>9342949</v>
      </c>
      <c r="L52">
        <f>Annotation!U81-Annotation!$J81</f>
        <v>9935325</v>
      </c>
      <c r="M52">
        <f>Annotation!V81-Annotation!$J81</f>
        <v>9878922</v>
      </c>
      <c r="N52">
        <f>Annotation!W81-Annotation!$J81</f>
        <v>10870052</v>
      </c>
      <c r="O52">
        <f>Annotation!X81-Annotation!$J81</f>
        <v>8725190</v>
      </c>
      <c r="P52">
        <f>Annotation!Y81-Annotation!$J81</f>
        <v>10287032</v>
      </c>
      <c r="Q52">
        <f>Annotation!Z81-Annotation!$J81</f>
        <v>7257676</v>
      </c>
      <c r="R52">
        <f>Annotation!AA81-Annotation!$J81</f>
        <v>8143931</v>
      </c>
      <c r="S52">
        <f>Annotation!AB81-Annotation!$J81</f>
        <v>8292526</v>
      </c>
    </row>
    <row r="53" spans="1:19" x14ac:dyDescent="0.25">
      <c r="A53" s="3" t="s">
        <v>3311</v>
      </c>
      <c r="B53">
        <f>Annotation!K7-Annotation!$J7</f>
        <v>9540365</v>
      </c>
      <c r="C53">
        <f>Annotation!L7-Annotation!$J7</f>
        <v>7456621</v>
      </c>
      <c r="D53">
        <f>Annotation!M7-Annotation!$J7</f>
        <v>5187813</v>
      </c>
      <c r="E53">
        <f>Annotation!N7-Annotation!$J7</f>
        <v>4842268</v>
      </c>
      <c r="F53">
        <f>Annotation!O7-Annotation!$J7</f>
        <v>5779229</v>
      </c>
      <c r="G53">
        <f>Annotation!P7-Annotation!$J7</f>
        <v>3872635</v>
      </c>
      <c r="H53">
        <f>Annotation!Q7-Annotation!$J7</f>
        <v>349861535</v>
      </c>
      <c r="I53">
        <f>Annotation!R7-Annotation!$J7</f>
        <v>345264893</v>
      </c>
      <c r="J53">
        <f>Annotation!S7-Annotation!$J7</f>
        <v>327536583</v>
      </c>
      <c r="K53">
        <f>Annotation!T7-Annotation!$J7</f>
        <v>425810814</v>
      </c>
      <c r="L53">
        <f>Annotation!U7-Annotation!$J7</f>
        <v>415791036</v>
      </c>
      <c r="M53">
        <f>Annotation!V7-Annotation!$J7</f>
        <v>381961080</v>
      </c>
      <c r="N53">
        <f>Annotation!W7-Annotation!$J7</f>
        <v>7122812</v>
      </c>
      <c r="O53">
        <f>Annotation!X7-Annotation!$J7</f>
        <v>8837719</v>
      </c>
      <c r="P53">
        <f>Annotation!Y7-Annotation!$J7</f>
        <v>4544314</v>
      </c>
      <c r="Q53">
        <f>Annotation!Z7-Annotation!$J7</f>
        <v>580876606</v>
      </c>
      <c r="R53">
        <f>Annotation!AA7-Annotation!$J7</f>
        <v>557917371</v>
      </c>
      <c r="S53">
        <f>Annotation!AB7-Annotation!$J7</f>
        <v>514767314</v>
      </c>
    </row>
    <row r="54" spans="1:19" x14ac:dyDescent="0.25">
      <c r="A54" s="3" t="s">
        <v>3371</v>
      </c>
      <c r="B54">
        <f>Annotation!K80-Annotation!$J80</f>
        <v>247942</v>
      </c>
      <c r="C54">
        <f>Annotation!L80-Annotation!$J80</f>
        <v>235373</v>
      </c>
      <c r="D54">
        <f>Annotation!M80-Annotation!$J80</f>
        <v>247625</v>
      </c>
      <c r="E54">
        <f>Annotation!N80-Annotation!$J80</f>
        <v>0</v>
      </c>
      <c r="F54">
        <f>Annotation!O80-Annotation!$J80</f>
        <v>0</v>
      </c>
      <c r="G54">
        <f>Annotation!P80-Annotation!$J80</f>
        <v>0</v>
      </c>
      <c r="H54">
        <f>Annotation!Q80-Annotation!$J80</f>
        <v>1183534</v>
      </c>
      <c r="I54">
        <f>Annotation!R80-Annotation!$J80</f>
        <v>1221023</v>
      </c>
      <c r="J54">
        <f>Annotation!S80-Annotation!$J80</f>
        <v>1265835</v>
      </c>
      <c r="K54">
        <f>Annotation!T80-Annotation!$J80</f>
        <v>0</v>
      </c>
      <c r="L54">
        <f>Annotation!U80-Annotation!$J80</f>
        <v>0</v>
      </c>
      <c r="M54">
        <f>Annotation!V80-Annotation!$J80</f>
        <v>0</v>
      </c>
      <c r="N54">
        <f>Annotation!W80-Annotation!$J80</f>
        <v>240955</v>
      </c>
      <c r="O54">
        <f>Annotation!X80-Annotation!$J80</f>
        <v>225840</v>
      </c>
      <c r="P54">
        <f>Annotation!Y80-Annotation!$J80</f>
        <v>206360</v>
      </c>
      <c r="Q54">
        <f>Annotation!Z80-Annotation!$J80</f>
        <v>8226328</v>
      </c>
      <c r="R54">
        <f>Annotation!AA80-Annotation!$J80</f>
        <v>7932621</v>
      </c>
      <c r="S54">
        <f>Annotation!AB80-Annotation!$J80</f>
        <v>8053428</v>
      </c>
    </row>
    <row r="55" spans="1:19" x14ac:dyDescent="0.25">
      <c r="A55" s="3" t="s">
        <v>3338</v>
      </c>
      <c r="B55">
        <f>Annotation!K34-Annotation!$J34</f>
        <v>0</v>
      </c>
      <c r="C55">
        <f>Annotation!L34-Annotation!$J34</f>
        <v>0</v>
      </c>
      <c r="D55">
        <f>Annotation!M34-Annotation!$J34</f>
        <v>0</v>
      </c>
      <c r="E55">
        <f>Annotation!N34-Annotation!$J34</f>
        <v>0</v>
      </c>
      <c r="F55">
        <f>Annotation!O34-Annotation!$J34</f>
        <v>0</v>
      </c>
      <c r="G55">
        <f>Annotation!P34-Annotation!$J34</f>
        <v>0</v>
      </c>
      <c r="H55">
        <f>Annotation!Q34-Annotation!$J34</f>
        <v>139299</v>
      </c>
      <c r="I55">
        <f>Annotation!R34-Annotation!$J34</f>
        <v>0</v>
      </c>
      <c r="J55">
        <f>Annotation!S34-Annotation!$J34</f>
        <v>0</v>
      </c>
      <c r="K55">
        <f>Annotation!T34-Annotation!$J34</f>
        <v>152740</v>
      </c>
      <c r="L55">
        <f>Annotation!U34-Annotation!$J34</f>
        <v>183773</v>
      </c>
      <c r="M55">
        <f>Annotation!V34-Annotation!$J34</f>
        <v>0</v>
      </c>
      <c r="N55">
        <f>Annotation!W34-Annotation!$J34</f>
        <v>0</v>
      </c>
      <c r="O55">
        <f>Annotation!X34-Annotation!$J34</f>
        <v>0</v>
      </c>
      <c r="P55">
        <f>Annotation!Y34-Annotation!$J34</f>
        <v>0</v>
      </c>
      <c r="Q55">
        <f>Annotation!Z34-Annotation!$J34</f>
        <v>281581</v>
      </c>
      <c r="R55">
        <f>Annotation!AA34-Annotation!$J34</f>
        <v>379338</v>
      </c>
      <c r="S55">
        <f>Annotation!AB34-Annotation!$J34</f>
        <v>981479</v>
      </c>
    </row>
    <row r="56" spans="1:19" x14ac:dyDescent="0.25">
      <c r="A56" s="3" t="s">
        <v>3392</v>
      </c>
      <c r="B56">
        <f>Annotation!K101-Annotation!$J101</f>
        <v>0</v>
      </c>
      <c r="C56">
        <f>Annotation!L101-Annotation!$J101</f>
        <v>0</v>
      </c>
      <c r="D56">
        <f>Annotation!M101-Annotation!$J101</f>
        <v>0</v>
      </c>
      <c r="E56">
        <f>Annotation!N101-Annotation!$J101</f>
        <v>0</v>
      </c>
      <c r="F56">
        <f>Annotation!O101-Annotation!$J101</f>
        <v>0</v>
      </c>
      <c r="G56">
        <f>Annotation!P101-Annotation!$J101</f>
        <v>0</v>
      </c>
      <c r="H56">
        <f>Annotation!Q101-Annotation!$J101</f>
        <v>0</v>
      </c>
      <c r="I56">
        <f>Annotation!R101-Annotation!$J101</f>
        <v>0</v>
      </c>
      <c r="J56">
        <f>Annotation!S101-Annotation!$J101</f>
        <v>0</v>
      </c>
      <c r="K56">
        <f>Annotation!T101-Annotation!$J101</f>
        <v>0</v>
      </c>
      <c r="L56">
        <f>Annotation!U101-Annotation!$J101</f>
        <v>0</v>
      </c>
      <c r="M56">
        <f>Annotation!V101-Annotation!$J101</f>
        <v>0</v>
      </c>
      <c r="N56">
        <f>Annotation!W101-Annotation!$J101</f>
        <v>0</v>
      </c>
      <c r="O56">
        <f>Annotation!X101-Annotation!$J101</f>
        <v>0</v>
      </c>
      <c r="P56">
        <f>Annotation!Y101-Annotation!$J101</f>
        <v>0</v>
      </c>
      <c r="Q56">
        <f>Annotation!Z101-Annotation!$J101</f>
        <v>0</v>
      </c>
      <c r="R56">
        <f>Annotation!AA101-Annotation!$J101</f>
        <v>99698</v>
      </c>
      <c r="S56">
        <f>Annotation!AB101-Annotation!$J101</f>
        <v>0</v>
      </c>
    </row>
    <row r="57" spans="1:19" x14ac:dyDescent="0.25">
      <c r="A57" s="6" t="s">
        <v>3359</v>
      </c>
      <c r="B57">
        <f>Annotation!K63-Annotation!$J63</f>
        <v>1412941</v>
      </c>
      <c r="C57">
        <f>Annotation!L63-Annotation!$J63</f>
        <v>1399114</v>
      </c>
      <c r="D57">
        <f>Annotation!M63-Annotation!$J63</f>
        <v>1343999</v>
      </c>
      <c r="E57">
        <f>Annotation!N63-Annotation!$J63</f>
        <v>1774020</v>
      </c>
      <c r="F57">
        <f>Annotation!O63-Annotation!$J63</f>
        <v>1899939</v>
      </c>
      <c r="G57">
        <f>Annotation!P63-Annotation!$J63</f>
        <v>1555290</v>
      </c>
      <c r="H57">
        <f>Annotation!Q63-Annotation!$J63</f>
        <v>126541</v>
      </c>
      <c r="I57">
        <f>Annotation!R63-Annotation!$J63</f>
        <v>0</v>
      </c>
      <c r="J57">
        <f>Annotation!S63-Annotation!$J63</f>
        <v>49771</v>
      </c>
      <c r="K57">
        <f>Annotation!T63-Annotation!$J63</f>
        <v>211196</v>
      </c>
      <c r="L57">
        <f>Annotation!U63-Annotation!$J63</f>
        <v>197239</v>
      </c>
      <c r="M57">
        <f>Annotation!V63-Annotation!$J63</f>
        <v>0</v>
      </c>
      <c r="N57">
        <f>Annotation!W63-Annotation!$J63</f>
        <v>1234145</v>
      </c>
      <c r="O57">
        <f>Annotation!X63-Annotation!$J63</f>
        <v>963061</v>
      </c>
      <c r="P57">
        <f>Annotation!Y63-Annotation!$J63</f>
        <v>615156</v>
      </c>
      <c r="Q57">
        <f>Annotation!Z63-Annotation!$J63</f>
        <v>0</v>
      </c>
      <c r="R57">
        <f>Annotation!AA63-Annotation!$J63</f>
        <v>0</v>
      </c>
      <c r="S57">
        <f>Annotation!AB63-Annotation!$J63</f>
        <v>229733</v>
      </c>
    </row>
    <row r="58" spans="1:19" x14ac:dyDescent="0.25">
      <c r="A58" s="3" t="s">
        <v>3357</v>
      </c>
      <c r="B58">
        <f>Annotation!K60-Annotation!$J60</f>
        <v>87393</v>
      </c>
      <c r="C58">
        <f>Annotation!L60-Annotation!$J60</f>
        <v>98995</v>
      </c>
      <c r="D58">
        <f>Annotation!M60-Annotation!$J60</f>
        <v>126090</v>
      </c>
      <c r="E58">
        <f>Annotation!N60-Annotation!$J60</f>
        <v>137673</v>
      </c>
      <c r="F58">
        <f>Annotation!O60-Annotation!$J60</f>
        <v>162882</v>
      </c>
      <c r="G58">
        <f>Annotation!P60-Annotation!$J60</f>
        <v>175576</v>
      </c>
      <c r="H58">
        <f>Annotation!Q60-Annotation!$J60</f>
        <v>0</v>
      </c>
      <c r="I58">
        <f>Annotation!R60-Annotation!$J60</f>
        <v>0</v>
      </c>
      <c r="J58">
        <f>Annotation!S60-Annotation!$J60</f>
        <v>0</v>
      </c>
      <c r="K58">
        <f>Annotation!T60-Annotation!$J60</f>
        <v>0</v>
      </c>
      <c r="L58">
        <f>Annotation!U60-Annotation!$J60</f>
        <v>0</v>
      </c>
      <c r="M58">
        <f>Annotation!V60-Annotation!$J60</f>
        <v>0</v>
      </c>
      <c r="N58">
        <f>Annotation!W60-Annotation!$J60</f>
        <v>142624</v>
      </c>
      <c r="O58">
        <f>Annotation!X60-Annotation!$J60</f>
        <v>202322</v>
      </c>
      <c r="P58">
        <f>Annotation!Y60-Annotation!$J60</f>
        <v>218598</v>
      </c>
      <c r="Q58">
        <f>Annotation!Z60-Annotation!$J60</f>
        <v>0</v>
      </c>
      <c r="R58">
        <f>Annotation!AA60-Annotation!$J60</f>
        <v>0</v>
      </c>
      <c r="S58">
        <f>Annotation!AB60-Annotation!$J60</f>
        <v>0</v>
      </c>
    </row>
    <row r="59" spans="1:19" x14ac:dyDescent="0.25">
      <c r="A59" s="3" t="s">
        <v>3334</v>
      </c>
      <c r="B59">
        <f>Annotation!K30-Annotation!$J30</f>
        <v>2289792</v>
      </c>
      <c r="C59">
        <f>Annotation!L30-Annotation!$J30</f>
        <v>2274001</v>
      </c>
      <c r="D59">
        <f>Annotation!M30-Annotation!$J30</f>
        <v>2548488</v>
      </c>
      <c r="E59">
        <f>Annotation!N30-Annotation!$J30</f>
        <v>7821308</v>
      </c>
      <c r="F59">
        <f>Annotation!O30-Annotation!$J30</f>
        <v>7802137</v>
      </c>
      <c r="G59">
        <f>Annotation!P30-Annotation!$J30</f>
        <v>7802447</v>
      </c>
      <c r="H59">
        <f>Annotation!Q30-Annotation!$J30</f>
        <v>4399383</v>
      </c>
      <c r="I59">
        <f>Annotation!R30-Annotation!$J30</f>
        <v>4530467</v>
      </c>
      <c r="J59">
        <f>Annotation!S30-Annotation!$J30</f>
        <v>4652541</v>
      </c>
      <c r="K59">
        <f>Annotation!T30-Annotation!$J30</f>
        <v>8250829</v>
      </c>
      <c r="L59">
        <f>Annotation!U30-Annotation!$J30</f>
        <v>8033747</v>
      </c>
      <c r="M59">
        <f>Annotation!V30-Annotation!$J30</f>
        <v>8051598</v>
      </c>
      <c r="N59">
        <f>Annotation!W30-Annotation!$J30</f>
        <v>6689555</v>
      </c>
      <c r="O59">
        <f>Annotation!X30-Annotation!$J30</f>
        <v>6819190</v>
      </c>
      <c r="P59">
        <f>Annotation!Y30-Annotation!$J30</f>
        <v>7449480</v>
      </c>
      <c r="Q59">
        <f>Annotation!Z30-Annotation!$J30</f>
        <v>11035158</v>
      </c>
      <c r="R59">
        <f>Annotation!AA30-Annotation!$J30</f>
        <v>11788378</v>
      </c>
      <c r="S59">
        <f>Annotation!AB30-Annotation!$J30</f>
        <v>11410756</v>
      </c>
    </row>
    <row r="60" spans="1:19" x14ac:dyDescent="0.25">
      <c r="A60" t="s">
        <v>3423</v>
      </c>
      <c r="B60">
        <v>473873</v>
      </c>
      <c r="C60">
        <v>743078</v>
      </c>
      <c r="D60">
        <v>379729</v>
      </c>
      <c r="E60">
        <v>420167</v>
      </c>
      <c r="F60">
        <v>652013</v>
      </c>
      <c r="G60">
        <v>461550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590970</v>
      </c>
      <c r="O60">
        <v>367652</v>
      </c>
      <c r="P60">
        <v>657125</v>
      </c>
      <c r="Q60">
        <v>0</v>
      </c>
      <c r="R60">
        <v>0</v>
      </c>
      <c r="S60">
        <v>0</v>
      </c>
    </row>
    <row r="61" spans="1:19" x14ac:dyDescent="0.25">
      <c r="A61" s="3" t="s">
        <v>3320</v>
      </c>
      <c r="B61">
        <f>Annotation!K16-Annotation!$J16</f>
        <v>297532.33333333331</v>
      </c>
      <c r="C61">
        <f>Annotation!L16-Annotation!$J16</f>
        <v>289728.33333333331</v>
      </c>
      <c r="D61">
        <f>Annotation!M16-Annotation!$J16</f>
        <v>427227.33333333331</v>
      </c>
      <c r="E61">
        <f>Annotation!N16-Annotation!$J16</f>
        <v>549821.33333333337</v>
      </c>
      <c r="F61">
        <f>Annotation!O16-Annotation!$J16</f>
        <v>559606.33333333337</v>
      </c>
      <c r="G61">
        <f>Annotation!P16-Annotation!$J16</f>
        <v>535834.33333333337</v>
      </c>
      <c r="H61">
        <f>Annotation!Q16-Annotation!$J16</f>
        <v>105783.33333333334</v>
      </c>
      <c r="I61">
        <f>Annotation!R16-Annotation!$J16</f>
        <v>86340.333333333343</v>
      </c>
      <c r="J61">
        <f>Annotation!S16-Annotation!$J16</f>
        <v>107823.33333333334</v>
      </c>
      <c r="K61">
        <f>Annotation!T16-Annotation!$J16</f>
        <v>157558.33333333334</v>
      </c>
      <c r="L61">
        <v>0</v>
      </c>
      <c r="M61">
        <f>Annotation!V16-Annotation!$J16</f>
        <v>121023.33333333334</v>
      </c>
      <c r="N61">
        <f>Annotation!W16-Annotation!$J16</f>
        <v>1333298.3333333333</v>
      </c>
      <c r="O61">
        <f>Annotation!X16-Annotation!$J16</f>
        <v>1449411.3333333333</v>
      </c>
      <c r="P61">
        <f>Annotation!Y16-Annotation!$J16</f>
        <v>1460519.3333333333</v>
      </c>
      <c r="Q61">
        <v>0</v>
      </c>
      <c r="R61">
        <v>0</v>
      </c>
      <c r="S61">
        <v>0</v>
      </c>
    </row>
    <row r="62" spans="1:19" x14ac:dyDescent="0.25">
      <c r="A62" s="3" t="s">
        <v>3317</v>
      </c>
      <c r="B62">
        <f>Annotation!K13-Annotation!$J13</f>
        <v>150.33333333333212</v>
      </c>
      <c r="C62">
        <v>0</v>
      </c>
      <c r="D62">
        <f>Annotation!M13-Annotation!$J13</f>
        <v>20444.333333333332</v>
      </c>
      <c r="E62">
        <f>Annotation!N13-Annotation!$J13</f>
        <v>20988.333333333332</v>
      </c>
      <c r="F62">
        <f>Annotation!O13-Annotation!$J13</f>
        <v>30245.333333333332</v>
      </c>
      <c r="G62">
        <f>Annotation!P13-Annotation!$J13</f>
        <v>33836.333333333328</v>
      </c>
      <c r="H62">
        <f>Annotation!Q13-Annotation!$J13</f>
        <v>237005.33333333334</v>
      </c>
      <c r="I62">
        <f>Annotation!R13-Annotation!$J13</f>
        <v>237832.33333333334</v>
      </c>
      <c r="J62">
        <f>Annotation!S13-Annotation!$J13</f>
        <v>264904.33333333331</v>
      </c>
      <c r="K62">
        <f>Annotation!T13-Annotation!$J13</f>
        <v>622966.33333333337</v>
      </c>
      <c r="L62">
        <f>Annotation!U13-Annotation!$J13</f>
        <v>633233.33333333337</v>
      </c>
      <c r="M62">
        <f>Annotation!V13-Annotation!$J13</f>
        <v>607766.33333333337</v>
      </c>
      <c r="N62">
        <f>Annotation!W13-Annotation!$J13</f>
        <v>183620.33333333334</v>
      </c>
      <c r="O62">
        <f>Annotation!X13-Annotation!$J13</f>
        <v>222485.33333333334</v>
      </c>
      <c r="P62">
        <f>Annotation!Y13-Annotation!$J13</f>
        <v>181462.33333333334</v>
      </c>
      <c r="Q62">
        <f>Annotation!Z13-Annotation!$J13</f>
        <v>554280.33333333337</v>
      </c>
      <c r="R62">
        <f>Annotation!AA13-Annotation!$J13</f>
        <v>563355.33333333337</v>
      </c>
      <c r="S62">
        <f>Annotation!AB13-Annotation!$J13</f>
        <v>601239.33333333337</v>
      </c>
    </row>
    <row r="63" spans="1:19" x14ac:dyDescent="0.25">
      <c r="A63" s="3" t="s">
        <v>3356</v>
      </c>
      <c r="B63">
        <f>Annotation!K58-Annotation!$J58</f>
        <v>7077409.666666667</v>
      </c>
      <c r="C63">
        <f>Annotation!L58-Annotation!$J58</f>
        <v>6919989.666666667</v>
      </c>
      <c r="D63">
        <f>Annotation!M58-Annotation!$J58</f>
        <v>7107112.666666667</v>
      </c>
      <c r="E63">
        <f>Annotation!N58-Annotation!$J58</f>
        <v>8744620.666666666</v>
      </c>
      <c r="F63">
        <f>Annotation!O58-Annotation!$J58</f>
        <v>8419598.666666666</v>
      </c>
      <c r="G63">
        <f>Annotation!P58-Annotation!$J58</f>
        <v>8564685.666666666</v>
      </c>
      <c r="H63">
        <f>Annotation!Q58-Annotation!$J58</f>
        <v>1528232.6666666667</v>
      </c>
      <c r="I63">
        <f>Annotation!R58-Annotation!$J58</f>
        <v>1527604.6666666667</v>
      </c>
      <c r="J63">
        <f>Annotation!S58-Annotation!$J58</f>
        <v>1485681.6666666667</v>
      </c>
      <c r="K63">
        <f>Annotation!T58-Annotation!$J58</f>
        <v>1264201.6666666667</v>
      </c>
      <c r="L63">
        <f>Annotation!U58-Annotation!$J58</f>
        <v>1197553.6666666667</v>
      </c>
      <c r="M63">
        <f>Annotation!V58-Annotation!$J58</f>
        <v>1125622.6666666667</v>
      </c>
      <c r="N63">
        <f>Annotation!W58-Annotation!$J58</f>
        <v>5142921.666666667</v>
      </c>
      <c r="O63">
        <f>Annotation!X58-Annotation!$J58</f>
        <v>4972650.666666667</v>
      </c>
      <c r="P63">
        <f>Annotation!Y58-Annotation!$J58</f>
        <v>6399712.666666667</v>
      </c>
      <c r="Q63">
        <v>0</v>
      </c>
      <c r="R63">
        <v>0</v>
      </c>
      <c r="S63">
        <v>0</v>
      </c>
    </row>
    <row r="64" spans="1:19" x14ac:dyDescent="0.25">
      <c r="A64" s="3" t="s">
        <v>3389</v>
      </c>
      <c r="B64">
        <f>Annotation!K98-Annotation!$J98</f>
        <v>340683</v>
      </c>
      <c r="C64">
        <f>Annotation!L98-Annotation!$J98</f>
        <v>266205</v>
      </c>
      <c r="D64">
        <f>Annotation!M98-Annotation!$J98</f>
        <v>537905</v>
      </c>
      <c r="E64">
        <f>Annotation!N98-Annotation!$J98</f>
        <v>220047</v>
      </c>
      <c r="F64">
        <f>Annotation!O98-Annotation!$J98</f>
        <v>372560</v>
      </c>
      <c r="G64">
        <f>Annotation!P98-Annotation!$J98</f>
        <v>320840</v>
      </c>
      <c r="H64">
        <f>Annotation!Q98-Annotation!$J98</f>
        <v>5424501</v>
      </c>
      <c r="I64">
        <f>Annotation!R98-Annotation!$J98</f>
        <v>6747133</v>
      </c>
      <c r="J64">
        <f>Annotation!S98-Annotation!$J98</f>
        <v>8774608</v>
      </c>
      <c r="K64">
        <f>Annotation!T98-Annotation!$J98</f>
        <v>15515005</v>
      </c>
      <c r="L64">
        <f>Annotation!U98-Annotation!$J98</f>
        <v>11254299</v>
      </c>
      <c r="M64">
        <f>Annotation!V98-Annotation!$J98</f>
        <v>12293039</v>
      </c>
      <c r="N64">
        <f>Annotation!W98-Annotation!$J98</f>
        <v>501398</v>
      </c>
      <c r="O64">
        <f>Annotation!X98-Annotation!$J98</f>
        <v>1120314</v>
      </c>
      <c r="P64">
        <f>Annotation!Y98-Annotation!$J98</f>
        <v>704482</v>
      </c>
      <c r="Q64">
        <f>Annotation!Z98-Annotation!$J98</f>
        <v>28867151</v>
      </c>
      <c r="R64">
        <f>Annotation!AA98-Annotation!$J98</f>
        <v>30227987</v>
      </c>
      <c r="S64">
        <f>Annotation!AB98-Annotation!$J98</f>
        <v>22518266</v>
      </c>
    </row>
    <row r="65" spans="1:19" x14ac:dyDescent="0.25">
      <c r="A65" s="3" t="s">
        <v>3362</v>
      </c>
      <c r="B65">
        <f>Annotation!K70-Annotation!$J70</f>
        <v>0</v>
      </c>
      <c r="C65">
        <f>Annotation!L70-Annotation!$J70</f>
        <v>0</v>
      </c>
      <c r="D65">
        <f>Annotation!M70-Annotation!$J70</f>
        <v>0</v>
      </c>
      <c r="E65">
        <f>Annotation!N70-Annotation!$J70</f>
        <v>0</v>
      </c>
      <c r="F65">
        <f>Annotation!O70-Annotation!$J70</f>
        <v>0</v>
      </c>
      <c r="G65">
        <f>Annotation!P70-Annotation!$J70</f>
        <v>0</v>
      </c>
      <c r="H65">
        <f>Annotation!Q70-Annotation!$J70</f>
        <v>0</v>
      </c>
      <c r="I65">
        <f>Annotation!R70-Annotation!$J70</f>
        <v>0</v>
      </c>
      <c r="J65">
        <f>Annotation!S70-Annotation!$J70</f>
        <v>0</v>
      </c>
      <c r="K65">
        <f>Annotation!T70-Annotation!$J70</f>
        <v>0</v>
      </c>
      <c r="L65">
        <f>Annotation!U70-Annotation!$J70</f>
        <v>0</v>
      </c>
      <c r="M65">
        <f>Annotation!V70-Annotation!$J70</f>
        <v>0</v>
      </c>
      <c r="N65">
        <f>Annotation!W70-Annotation!$J70</f>
        <v>0</v>
      </c>
      <c r="O65">
        <f>Annotation!X70-Annotation!$J70</f>
        <v>0</v>
      </c>
      <c r="P65">
        <f>Annotation!Y70-Annotation!$J70</f>
        <v>0</v>
      </c>
      <c r="Q65">
        <f>Annotation!Z70-Annotation!$J70</f>
        <v>0</v>
      </c>
      <c r="R65">
        <f>Annotation!AA70-Annotation!$J70</f>
        <v>0</v>
      </c>
      <c r="S65">
        <f>Annotation!AB70-Annotation!$J70</f>
        <v>0</v>
      </c>
    </row>
    <row r="66" spans="1:19" x14ac:dyDescent="0.25">
      <c r="A66" s="3" t="s">
        <v>3393</v>
      </c>
      <c r="B66">
        <f>Annotation!K102-Annotation!$J102</f>
        <v>1570802</v>
      </c>
      <c r="C66">
        <f>Annotation!L102-Annotation!$J102</f>
        <v>1504051</v>
      </c>
      <c r="D66">
        <f>Annotation!M102-Annotation!$J102</f>
        <v>1495597</v>
      </c>
      <c r="E66">
        <f>Annotation!N102-Annotation!$J102</f>
        <v>1441349</v>
      </c>
      <c r="F66">
        <f>Annotation!O102-Annotation!$J102</f>
        <v>1467733</v>
      </c>
      <c r="G66">
        <f>Annotation!P102-Annotation!$J102</f>
        <v>1523332</v>
      </c>
      <c r="H66">
        <f>Annotation!Q102-Annotation!$J102</f>
        <v>19324900</v>
      </c>
      <c r="I66">
        <f>Annotation!R102-Annotation!$J102</f>
        <v>20194556</v>
      </c>
      <c r="J66">
        <f>Annotation!S102-Annotation!$J102</f>
        <v>20237283</v>
      </c>
      <c r="K66">
        <f>Annotation!T102-Annotation!$J102</f>
        <v>26236157</v>
      </c>
      <c r="L66">
        <f>Annotation!U102-Annotation!$J102</f>
        <v>25561108</v>
      </c>
      <c r="M66">
        <f>Annotation!V102-Annotation!$J102</f>
        <v>25100220</v>
      </c>
      <c r="N66">
        <f>Annotation!W102-Annotation!$J102</f>
        <v>1517631</v>
      </c>
      <c r="O66">
        <f>Annotation!X102-Annotation!$J102</f>
        <v>1472841</v>
      </c>
      <c r="P66">
        <f>Annotation!Y102-Annotation!$J102</f>
        <v>1695407</v>
      </c>
      <c r="Q66">
        <f>Annotation!Z102-Annotation!$J102</f>
        <v>31748753</v>
      </c>
      <c r="R66">
        <f>Annotation!AA102-Annotation!$J102</f>
        <v>33657065</v>
      </c>
      <c r="S66">
        <f>Annotation!AB102-Annotation!$J102</f>
        <v>33923500</v>
      </c>
    </row>
    <row r="67" spans="1:19" x14ac:dyDescent="0.25">
      <c r="A67" s="6" t="s">
        <v>3323</v>
      </c>
      <c r="B67">
        <f>Annotation!K19-Annotation!$J19</f>
        <v>943262</v>
      </c>
      <c r="C67">
        <f>Annotation!L19-Annotation!$J19</f>
        <v>932962</v>
      </c>
      <c r="D67">
        <f>Annotation!M19-Annotation!$J19</f>
        <v>817807</v>
      </c>
      <c r="E67">
        <f>Annotation!N19-Annotation!$J19</f>
        <v>1340762</v>
      </c>
      <c r="F67">
        <f>Annotation!O19-Annotation!$J19</f>
        <v>1298969</v>
      </c>
      <c r="G67">
        <f>Annotation!P19-Annotation!$J19</f>
        <v>1109372</v>
      </c>
      <c r="H67">
        <f>Annotation!Q19-Annotation!$J19</f>
        <v>10798326</v>
      </c>
      <c r="I67">
        <f>Annotation!R19-Annotation!$J19</f>
        <v>12603885</v>
      </c>
      <c r="J67">
        <f>Annotation!S19-Annotation!$J19</f>
        <v>12772751</v>
      </c>
      <c r="K67">
        <f>Annotation!T19-Annotation!$J19</f>
        <v>14773604</v>
      </c>
      <c r="L67">
        <f>Annotation!U19-Annotation!$J19</f>
        <v>14364381</v>
      </c>
      <c r="M67">
        <f>Annotation!V19-Annotation!$J19</f>
        <v>15149713</v>
      </c>
      <c r="N67">
        <f>Annotation!W19-Annotation!$J19</f>
        <v>2023305</v>
      </c>
      <c r="O67">
        <f>Annotation!X19-Annotation!$J19</f>
        <v>2163158</v>
      </c>
      <c r="P67">
        <f>Annotation!Y19-Annotation!$J19</f>
        <v>2189591</v>
      </c>
      <c r="Q67">
        <f>Annotation!Z19-Annotation!$J19</f>
        <v>18205663</v>
      </c>
      <c r="R67">
        <f>Annotation!AA19-Annotation!$J19</f>
        <v>20946943</v>
      </c>
      <c r="S67">
        <f>Annotation!AB19-Annotation!$J19</f>
        <v>19412905</v>
      </c>
    </row>
    <row r="68" spans="1:19" x14ac:dyDescent="0.25">
      <c r="A68" s="3" t="s">
        <v>3387</v>
      </c>
      <c r="B68">
        <f>Annotation!K96-Annotation!$J96</f>
        <v>8296879</v>
      </c>
      <c r="C68">
        <f>Annotation!L96-Annotation!$J96</f>
        <v>8184825</v>
      </c>
      <c r="D68">
        <f>Annotation!M96-Annotation!$J96</f>
        <v>10365695</v>
      </c>
      <c r="E68">
        <f>Annotation!N96-Annotation!$J96</f>
        <v>14753982</v>
      </c>
      <c r="F68">
        <f>Annotation!O96-Annotation!$J96</f>
        <v>14984952</v>
      </c>
      <c r="G68">
        <f>Annotation!P96-Annotation!$J96</f>
        <v>14625710</v>
      </c>
      <c r="H68">
        <f>Annotation!Q96-Annotation!$J96</f>
        <v>1670714</v>
      </c>
      <c r="I68">
        <f>Annotation!R96-Annotation!$J96</f>
        <v>1869902</v>
      </c>
      <c r="J68">
        <f>Annotation!S96-Annotation!$J96</f>
        <v>1877556</v>
      </c>
      <c r="K68">
        <f>Annotation!T96-Annotation!$J96</f>
        <v>3190067</v>
      </c>
      <c r="L68">
        <f>Annotation!U96-Annotation!$J96</f>
        <v>2908772</v>
      </c>
      <c r="M68">
        <f>Annotation!V96-Annotation!$J96</f>
        <v>2888672</v>
      </c>
      <c r="N68">
        <f>Annotation!W96-Annotation!$J96</f>
        <v>7589410</v>
      </c>
      <c r="O68">
        <f>Annotation!X96-Annotation!$J96</f>
        <v>9531479</v>
      </c>
      <c r="P68">
        <f>Annotation!Y96-Annotation!$J96</f>
        <v>10306182</v>
      </c>
      <c r="Q68">
        <f>Annotation!Z96-Annotation!$J96</f>
        <v>805049</v>
      </c>
      <c r="R68">
        <f>Annotation!AA96-Annotation!$J96</f>
        <v>1155309</v>
      </c>
      <c r="S68">
        <f>Annotation!AB96-Annotation!$J96</f>
        <v>1115485</v>
      </c>
    </row>
    <row r="69" spans="1:19" x14ac:dyDescent="0.25">
      <c r="A69" s="3" t="s">
        <v>3318</v>
      </c>
      <c r="B69">
        <f>Annotation!K14-Annotation!$J14</f>
        <v>13685402</v>
      </c>
      <c r="C69">
        <f>Annotation!L14-Annotation!$J14</f>
        <v>13707210</v>
      </c>
      <c r="D69">
        <f>Annotation!M14-Annotation!$J14</f>
        <v>14147454</v>
      </c>
      <c r="E69">
        <f>Annotation!N14-Annotation!$J14</f>
        <v>21456896</v>
      </c>
      <c r="F69">
        <f>Annotation!O14-Annotation!$J14</f>
        <v>21281698</v>
      </c>
      <c r="G69">
        <f>Annotation!P14-Annotation!$J14</f>
        <v>21094222</v>
      </c>
      <c r="H69">
        <f>Annotation!Q14-Annotation!$J14</f>
        <v>6223943</v>
      </c>
      <c r="I69">
        <f>Annotation!R14-Annotation!$J14</f>
        <v>6104791</v>
      </c>
      <c r="J69">
        <f>Annotation!S14-Annotation!$J14</f>
        <v>6163488</v>
      </c>
      <c r="K69">
        <f>Annotation!T14-Annotation!$J14</f>
        <v>5855857</v>
      </c>
      <c r="L69">
        <f>Annotation!U14-Annotation!$J14</f>
        <v>5159923</v>
      </c>
      <c r="M69">
        <f>Annotation!V14-Annotation!$J14</f>
        <v>5266872</v>
      </c>
      <c r="N69">
        <f>Annotation!W14-Annotation!$J14</f>
        <v>15025516</v>
      </c>
      <c r="O69">
        <f>Annotation!X14-Annotation!$J14</f>
        <v>15611081</v>
      </c>
      <c r="P69">
        <f>Annotation!Y14-Annotation!$J14</f>
        <v>17690555</v>
      </c>
      <c r="Q69">
        <f>Annotation!Z14-Annotation!$J14</f>
        <v>3417507</v>
      </c>
      <c r="R69">
        <f>Annotation!AA14-Annotation!$J14</f>
        <v>3156601</v>
      </c>
      <c r="S69">
        <f>Annotation!AB14-Annotation!$J14</f>
        <v>3320825</v>
      </c>
    </row>
    <row r="70" spans="1:19" x14ac:dyDescent="0.25">
      <c r="A70" t="s">
        <v>3411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4299</v>
      </c>
      <c r="I70">
        <v>3823</v>
      </c>
      <c r="J70">
        <v>3892</v>
      </c>
      <c r="K70">
        <v>14007</v>
      </c>
      <c r="L70">
        <v>13726</v>
      </c>
      <c r="M70">
        <v>13611</v>
      </c>
      <c r="N70">
        <v>0</v>
      </c>
      <c r="O70">
        <v>0</v>
      </c>
      <c r="P70">
        <v>0</v>
      </c>
      <c r="Q70">
        <v>51110</v>
      </c>
      <c r="R70">
        <v>55550</v>
      </c>
      <c r="S70">
        <v>53261</v>
      </c>
    </row>
    <row r="71" spans="1:19" x14ac:dyDescent="0.25">
      <c r="A71" t="s">
        <v>3365</v>
      </c>
      <c r="B71">
        <v>336607</v>
      </c>
      <c r="C71">
        <v>318385</v>
      </c>
      <c r="D71">
        <v>334208</v>
      </c>
      <c r="E71">
        <v>424323</v>
      </c>
      <c r="F71">
        <v>449412</v>
      </c>
      <c r="G71">
        <v>393301</v>
      </c>
      <c r="H71">
        <v>8263910</v>
      </c>
      <c r="I71">
        <v>7286553</v>
      </c>
      <c r="J71">
        <v>6878813</v>
      </c>
      <c r="K71">
        <v>8541685</v>
      </c>
      <c r="L71">
        <v>8250343</v>
      </c>
      <c r="M71">
        <v>7813467</v>
      </c>
      <c r="N71">
        <v>547092</v>
      </c>
      <c r="O71">
        <v>485972</v>
      </c>
      <c r="P71">
        <v>512919</v>
      </c>
      <c r="Q71">
        <v>16477503</v>
      </c>
      <c r="R71">
        <v>16447464</v>
      </c>
      <c r="S71">
        <v>11648941</v>
      </c>
    </row>
    <row r="72" spans="1:19" x14ac:dyDescent="0.25">
      <c r="A72" s="6" t="s">
        <v>3308</v>
      </c>
      <c r="B72">
        <f>Annotation!K5-Annotation!$J5</f>
        <v>130642167.33333333</v>
      </c>
      <c r="C72">
        <f>Annotation!L5-Annotation!$J5</f>
        <v>124611589.33333333</v>
      </c>
      <c r="D72">
        <f>Annotation!M5-Annotation!$J5</f>
        <v>131550023.33333333</v>
      </c>
      <c r="E72">
        <f>Annotation!N5-Annotation!$J5</f>
        <v>167319209.33333334</v>
      </c>
      <c r="F72">
        <f>Annotation!O5-Annotation!$J5</f>
        <v>177530455.33333334</v>
      </c>
      <c r="G72">
        <f>Annotation!P5-Annotation!$J5</f>
        <v>168635852.33333334</v>
      </c>
      <c r="H72">
        <f>Annotation!Q5-Annotation!$J5</f>
        <v>488096418.33333331</v>
      </c>
      <c r="I72">
        <f>Annotation!R5-Annotation!$J5</f>
        <v>489395693.33333331</v>
      </c>
      <c r="J72">
        <f>Annotation!S5-Annotation!$J5</f>
        <v>309481349.33333331</v>
      </c>
      <c r="K72">
        <f>Annotation!T5-Annotation!$J5</f>
        <v>623987852.33333337</v>
      </c>
      <c r="L72">
        <f>Annotation!U5-Annotation!$J5</f>
        <v>360871087.33333331</v>
      </c>
      <c r="M72">
        <f>Annotation!V5-Annotation!$J5</f>
        <v>560108544.33333337</v>
      </c>
      <c r="N72">
        <f>Annotation!W5-Annotation!$J5</f>
        <v>182567788.33333334</v>
      </c>
      <c r="O72">
        <f>Annotation!X5-Annotation!$J5</f>
        <v>206142141.33333334</v>
      </c>
      <c r="P72">
        <v>0</v>
      </c>
      <c r="Q72">
        <f>Annotation!Z5-Annotation!$J5</f>
        <v>612504079.33333337</v>
      </c>
      <c r="R72">
        <f>Annotation!AA5-Annotation!$J5</f>
        <v>338859565.33333331</v>
      </c>
      <c r="S72">
        <f>Annotation!AB5-Annotation!$J5</f>
        <v>594195092.33333337</v>
      </c>
    </row>
    <row r="73" spans="1:19" x14ac:dyDescent="0.25">
      <c r="A73" s="3" t="s">
        <v>3373</v>
      </c>
      <c r="B73">
        <f>Annotation!K82-Annotation!$J82</f>
        <v>251593</v>
      </c>
      <c r="C73">
        <f>Annotation!L82-Annotation!$J82</f>
        <v>350614</v>
      </c>
      <c r="D73">
        <f>Annotation!M82-Annotation!$J82</f>
        <v>277995</v>
      </c>
      <c r="E73">
        <f>Annotation!N82-Annotation!$J82</f>
        <v>282366</v>
      </c>
      <c r="F73">
        <f>Annotation!O82-Annotation!$J82</f>
        <v>333384</v>
      </c>
      <c r="G73">
        <f>Annotation!P82-Annotation!$J82</f>
        <v>304651</v>
      </c>
      <c r="H73">
        <f>Annotation!Q82-Annotation!$J82</f>
        <v>0</v>
      </c>
      <c r="I73">
        <f>Annotation!R82-Annotation!$J82</f>
        <v>0</v>
      </c>
      <c r="J73">
        <f>Annotation!S82-Annotation!$J82</f>
        <v>0</v>
      </c>
      <c r="K73">
        <f>Annotation!T82-Annotation!$J82</f>
        <v>0</v>
      </c>
      <c r="L73">
        <f>Annotation!U82-Annotation!$J82</f>
        <v>0</v>
      </c>
      <c r="M73">
        <f>Annotation!V82-Annotation!$J82</f>
        <v>0</v>
      </c>
      <c r="N73">
        <f>Annotation!W82-Annotation!$J82</f>
        <v>303288</v>
      </c>
      <c r="O73">
        <f>Annotation!X82-Annotation!$J82</f>
        <v>341893</v>
      </c>
      <c r="P73">
        <f>Annotation!Y82-Annotation!$J82</f>
        <v>251194</v>
      </c>
      <c r="Q73">
        <f>Annotation!Z82-Annotation!$J82</f>
        <v>0</v>
      </c>
      <c r="R73">
        <f>Annotation!AA82-Annotation!$J82</f>
        <v>0</v>
      </c>
      <c r="S73">
        <f>Annotation!AB82-Annotation!$J82</f>
        <v>0</v>
      </c>
    </row>
    <row r="74" spans="1:19" x14ac:dyDescent="0.25">
      <c r="A74" s="3" t="s">
        <v>3377</v>
      </c>
      <c r="B74">
        <f>Annotation!K86-Annotation!$J86</f>
        <v>2081540.6666666667</v>
      </c>
      <c r="C74">
        <f>Annotation!L86-Annotation!$J86</f>
        <v>2024172.6666666667</v>
      </c>
      <c r="D74">
        <f>Annotation!M86-Annotation!$J86</f>
        <v>2318505.6666666665</v>
      </c>
      <c r="E74">
        <f>Annotation!N86-Annotation!$J86</f>
        <v>2136281.6666666665</v>
      </c>
      <c r="F74">
        <f>Annotation!O86-Annotation!$J86</f>
        <v>2102063.6666666665</v>
      </c>
      <c r="G74">
        <f>Annotation!P86-Annotation!$J86</f>
        <v>2230531.6666666665</v>
      </c>
      <c r="H74">
        <f>Annotation!Q86-Annotation!$J86</f>
        <v>508703.66666666663</v>
      </c>
      <c r="I74">
        <f>Annotation!R86-Annotation!$J86</f>
        <v>481266.66666666663</v>
      </c>
      <c r="J74">
        <f>Annotation!S86-Annotation!$J86</f>
        <v>681954.66666666663</v>
      </c>
      <c r="K74">
        <f>Annotation!T86-Annotation!$J86</f>
        <v>722809.66666666663</v>
      </c>
      <c r="L74">
        <f>Annotation!U86-Annotation!$J86</f>
        <v>817810.66666666663</v>
      </c>
      <c r="M74">
        <f>Annotation!V86-Annotation!$J86</f>
        <v>794234.66666666663</v>
      </c>
      <c r="N74">
        <f>Annotation!W86-Annotation!$J86</f>
        <v>3573188.6666666665</v>
      </c>
      <c r="O74">
        <f>Annotation!X86-Annotation!$J86</f>
        <v>3843895.6666666665</v>
      </c>
      <c r="P74">
        <f>Annotation!Y86-Annotation!$J86</f>
        <v>3585161.6666666665</v>
      </c>
      <c r="Q74">
        <f>Annotation!Z86-Annotation!$J86</f>
        <v>288247.66666666663</v>
      </c>
      <c r="R74">
        <f>Annotation!AA86-Annotation!$J86</f>
        <v>347615.66666666663</v>
      </c>
      <c r="S74">
        <f>Annotation!AB86-Annotation!$J86</f>
        <v>578053.66666666663</v>
      </c>
    </row>
    <row r="75" spans="1:19" x14ac:dyDescent="0.25">
      <c r="A75" s="3" t="s">
        <v>3321</v>
      </c>
      <c r="B75">
        <f>Annotation!K17-Annotation!$J17</f>
        <v>217440</v>
      </c>
      <c r="C75">
        <f>Annotation!L17-Annotation!$J17</f>
        <v>150582</v>
      </c>
      <c r="D75">
        <f>Annotation!M17-Annotation!$J17</f>
        <v>108333</v>
      </c>
      <c r="E75">
        <f>Annotation!N17-Annotation!$J17</f>
        <v>131120</v>
      </c>
      <c r="F75">
        <f>Annotation!O17-Annotation!$J17</f>
        <v>170667</v>
      </c>
      <c r="G75">
        <f>Annotation!P17-Annotation!$J17</f>
        <v>141599</v>
      </c>
      <c r="H75">
        <f>Annotation!Q17-Annotation!$J17</f>
        <v>328672</v>
      </c>
      <c r="I75">
        <f>Annotation!R17-Annotation!$J17</f>
        <v>157704</v>
      </c>
      <c r="J75">
        <f>Annotation!S17-Annotation!$J17</f>
        <v>111488</v>
      </c>
      <c r="K75">
        <f>Annotation!T17-Annotation!$J17</f>
        <v>96626</v>
      </c>
      <c r="L75">
        <f>Annotation!U17-Annotation!$J17</f>
        <v>73364</v>
      </c>
      <c r="M75">
        <f>Annotation!V17-Annotation!$J17</f>
        <v>126507</v>
      </c>
      <c r="N75">
        <f>Annotation!W17-Annotation!$J17</f>
        <v>239563</v>
      </c>
      <c r="O75">
        <f>Annotation!X17-Annotation!$J17</f>
        <v>121382</v>
      </c>
      <c r="P75">
        <f>Annotation!Y17-Annotation!$J17</f>
        <v>82717</v>
      </c>
      <c r="Q75">
        <f>Annotation!Z17-Annotation!$J17</f>
        <v>248748</v>
      </c>
      <c r="R75">
        <f>Annotation!AA17-Annotation!$J17</f>
        <v>268885</v>
      </c>
      <c r="S75">
        <f>Annotation!AB17-Annotation!$J17</f>
        <v>359773</v>
      </c>
    </row>
    <row r="76" spans="1:19" x14ac:dyDescent="0.25">
      <c r="A76" s="3" t="s">
        <v>3378</v>
      </c>
      <c r="B76">
        <f>Annotation!K87-Annotation!$J87</f>
        <v>915988</v>
      </c>
      <c r="C76">
        <f>Annotation!L87-Annotation!$J87</f>
        <v>984146</v>
      </c>
      <c r="D76">
        <f>Annotation!M87-Annotation!$J87</f>
        <v>1271498</v>
      </c>
      <c r="E76">
        <f>Annotation!N87-Annotation!$J87</f>
        <v>1143681</v>
      </c>
      <c r="F76">
        <f>Annotation!O87-Annotation!$J87</f>
        <v>1085601</v>
      </c>
      <c r="G76">
        <f>Annotation!P87-Annotation!$J87</f>
        <v>1137237</v>
      </c>
      <c r="H76">
        <f>Annotation!Q87-Annotation!$J87</f>
        <v>8474510</v>
      </c>
      <c r="I76">
        <f>Annotation!R87-Annotation!$J87</f>
        <v>10519213</v>
      </c>
      <c r="J76">
        <f>Annotation!S87-Annotation!$J87</f>
        <v>12958163</v>
      </c>
      <c r="K76">
        <f>Annotation!T87-Annotation!$J87</f>
        <v>10551739</v>
      </c>
      <c r="L76">
        <f>Annotation!U87-Annotation!$J87</f>
        <v>10911243</v>
      </c>
      <c r="M76">
        <f>Annotation!V87-Annotation!$J87</f>
        <v>9910866</v>
      </c>
      <c r="N76">
        <f>Annotation!W87-Annotation!$J87</f>
        <v>2270620</v>
      </c>
      <c r="O76">
        <f>Annotation!X87-Annotation!$J87</f>
        <v>2942818</v>
      </c>
      <c r="P76">
        <f>Annotation!Y87-Annotation!$J87</f>
        <v>3475067</v>
      </c>
      <c r="Q76">
        <f>Annotation!Z87-Annotation!$J87</f>
        <v>41247399</v>
      </c>
      <c r="R76">
        <f>Annotation!AA87-Annotation!$J87</f>
        <v>38358226</v>
      </c>
      <c r="S76">
        <f>Annotation!AB87-Annotation!$J87</f>
        <v>38890751</v>
      </c>
    </row>
    <row r="77" spans="1:19" x14ac:dyDescent="0.25">
      <c r="A77" s="3" t="s">
        <v>3336</v>
      </c>
      <c r="B77">
        <f>Annotation!K32-Annotation!$J32</f>
        <v>7763293</v>
      </c>
      <c r="C77">
        <f>Annotation!L32-Annotation!$J32</f>
        <v>7680324</v>
      </c>
      <c r="D77">
        <f>Annotation!M32-Annotation!$J32</f>
        <v>7829876</v>
      </c>
      <c r="E77">
        <f>Annotation!N32-Annotation!$J32</f>
        <v>9334797</v>
      </c>
      <c r="F77">
        <f>Annotation!O32-Annotation!$J32</f>
        <v>10739241</v>
      </c>
      <c r="G77">
        <f>Annotation!P32-Annotation!$J32</f>
        <v>11189414</v>
      </c>
      <c r="H77">
        <f>Annotation!Q32-Annotation!$J32</f>
        <v>23471346</v>
      </c>
      <c r="I77">
        <f>Annotation!R32-Annotation!$J32</f>
        <v>19102027</v>
      </c>
      <c r="J77">
        <f>Annotation!S32-Annotation!$J32</f>
        <v>14387939</v>
      </c>
      <c r="K77">
        <f>Annotation!T32-Annotation!$J32</f>
        <v>557008</v>
      </c>
      <c r="L77">
        <f>Annotation!U32-Annotation!$J32</f>
        <v>436365</v>
      </c>
      <c r="M77">
        <f>Annotation!V32-Annotation!$J32</f>
        <v>368359</v>
      </c>
      <c r="N77">
        <f>Annotation!W32-Annotation!$J32</f>
        <v>19267600</v>
      </c>
      <c r="O77">
        <f>Annotation!X32-Annotation!$J32</f>
        <v>18904488</v>
      </c>
      <c r="P77">
        <f>Annotation!Y32-Annotation!$J32</f>
        <v>20016358</v>
      </c>
      <c r="Q77">
        <f>Annotation!Z32-Annotation!$J32</f>
        <v>2995171</v>
      </c>
      <c r="R77">
        <f>Annotation!AA32-Annotation!$J32</f>
        <v>3262457</v>
      </c>
      <c r="S77">
        <f>Annotation!AB32-Annotation!$J32</f>
        <v>2962807</v>
      </c>
    </row>
    <row r="78" spans="1:19" x14ac:dyDescent="0.25">
      <c r="A78" s="3" t="s">
        <v>3353</v>
      </c>
      <c r="B78">
        <f>Annotation!K54-Annotation!$J54</f>
        <v>193671</v>
      </c>
      <c r="C78">
        <f>Annotation!L54-Annotation!$J54</f>
        <v>206783</v>
      </c>
      <c r="D78">
        <f>Annotation!M54-Annotation!$J54</f>
        <v>218463</v>
      </c>
      <c r="E78">
        <f>Annotation!N54-Annotation!$J54</f>
        <v>7997</v>
      </c>
      <c r="F78">
        <f>Annotation!O54-Annotation!$J54</f>
        <v>19104</v>
      </c>
      <c r="G78">
        <f>Annotation!P54-Annotation!$J54</f>
        <v>24205</v>
      </c>
      <c r="H78">
        <f>Annotation!Q54-Annotation!$J54</f>
        <v>951630</v>
      </c>
      <c r="I78">
        <f>Annotation!R54-Annotation!$J54</f>
        <v>1060251</v>
      </c>
      <c r="J78">
        <f>Annotation!S54-Annotation!$J54</f>
        <v>1122763</v>
      </c>
      <c r="K78">
        <f>Annotation!T54-Annotation!$J54</f>
        <v>401528</v>
      </c>
      <c r="L78">
        <f>Annotation!U54-Annotation!$J54</f>
        <v>412019</v>
      </c>
      <c r="M78">
        <f>Annotation!V54-Annotation!$J54</f>
        <v>410653</v>
      </c>
      <c r="N78">
        <f>Annotation!W54-Annotation!$J54</f>
        <v>46806</v>
      </c>
      <c r="O78">
        <f>Annotation!X54-Annotation!$J54</f>
        <v>45109</v>
      </c>
      <c r="P78">
        <f>Annotation!Y54-Annotation!$J54</f>
        <v>40709</v>
      </c>
      <c r="Q78">
        <f>Annotation!Z54-Annotation!$J54</f>
        <v>910918</v>
      </c>
      <c r="R78">
        <f>Annotation!AA54-Annotation!$J54</f>
        <v>944514</v>
      </c>
      <c r="S78">
        <f>Annotation!AB54-Annotation!$J54</f>
        <v>1019268</v>
      </c>
    </row>
    <row r="79" spans="1:19" x14ac:dyDescent="0.25">
      <c r="A79" s="3" t="s">
        <v>3363</v>
      </c>
      <c r="B79">
        <f>Annotation!K71-Annotation!$J71</f>
        <v>26078</v>
      </c>
      <c r="C79">
        <f>Annotation!L71-Annotation!$J71</f>
        <v>0</v>
      </c>
      <c r="D79">
        <f>Annotation!M71-Annotation!$J71</f>
        <v>59147</v>
      </c>
      <c r="E79">
        <f>Annotation!N71-Annotation!$J71</f>
        <v>40708</v>
      </c>
      <c r="F79">
        <f>Annotation!O71-Annotation!$J71</f>
        <v>0</v>
      </c>
      <c r="G79">
        <f>Annotation!P71-Annotation!$J71</f>
        <v>49575</v>
      </c>
      <c r="H79">
        <f>Annotation!Q71-Annotation!$J71</f>
        <v>171697</v>
      </c>
      <c r="I79">
        <f>Annotation!R71-Annotation!$J71</f>
        <v>307574</v>
      </c>
      <c r="J79">
        <f>Annotation!S71-Annotation!$J71</f>
        <v>299069</v>
      </c>
      <c r="K79">
        <f>Annotation!T71-Annotation!$J71</f>
        <v>0</v>
      </c>
      <c r="L79">
        <f>Annotation!U71-Annotation!$J71</f>
        <v>0</v>
      </c>
      <c r="M79">
        <f>Annotation!V71-Annotation!$J71</f>
        <v>0</v>
      </c>
      <c r="N79">
        <f>Annotation!W71-Annotation!$J71</f>
        <v>81504</v>
      </c>
      <c r="O79">
        <f>Annotation!X71-Annotation!$J71</f>
        <v>80423</v>
      </c>
      <c r="P79">
        <f>Annotation!Y71-Annotation!$J71</f>
        <v>116012</v>
      </c>
      <c r="Q79">
        <f>Annotation!Z71-Annotation!$J71</f>
        <v>665430</v>
      </c>
      <c r="R79">
        <f>Annotation!AA71-Annotation!$J71</f>
        <v>671072</v>
      </c>
      <c r="S79">
        <f>Annotation!AB71-Annotation!$J71</f>
        <v>376861</v>
      </c>
    </row>
    <row r="80" spans="1:19" x14ac:dyDescent="0.25">
      <c r="A80" t="s">
        <v>3374</v>
      </c>
      <c r="B80">
        <v>778061</v>
      </c>
      <c r="C80">
        <v>777369</v>
      </c>
      <c r="D80">
        <v>732118</v>
      </c>
      <c r="E80">
        <v>770217</v>
      </c>
      <c r="F80">
        <v>771214</v>
      </c>
      <c r="G80">
        <v>812756</v>
      </c>
      <c r="H80">
        <v>8141880</v>
      </c>
      <c r="I80">
        <v>7568729</v>
      </c>
      <c r="J80">
        <v>7256817</v>
      </c>
      <c r="K80">
        <v>6445933</v>
      </c>
      <c r="L80">
        <v>5761127</v>
      </c>
      <c r="M80">
        <v>5448772</v>
      </c>
      <c r="N80">
        <v>1147458</v>
      </c>
      <c r="O80">
        <v>1213887</v>
      </c>
      <c r="P80">
        <v>824697</v>
      </c>
      <c r="Q80">
        <v>14312744</v>
      </c>
      <c r="R80">
        <v>15121585</v>
      </c>
      <c r="S80">
        <v>14413266</v>
      </c>
    </row>
    <row r="81" spans="1:19" x14ac:dyDescent="0.25">
      <c r="A81" t="s">
        <v>3403</v>
      </c>
      <c r="B81">
        <v>617829</v>
      </c>
      <c r="C81">
        <v>705892</v>
      </c>
      <c r="D81">
        <v>642915</v>
      </c>
      <c r="E81">
        <v>2002226</v>
      </c>
      <c r="F81">
        <v>2186741</v>
      </c>
      <c r="G81">
        <v>2050424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949970</v>
      </c>
      <c r="O81">
        <v>1452176</v>
      </c>
      <c r="P81">
        <v>1185767</v>
      </c>
      <c r="Q81">
        <v>0</v>
      </c>
      <c r="R81">
        <v>0</v>
      </c>
      <c r="S81">
        <v>0</v>
      </c>
    </row>
    <row r="82" spans="1:19" x14ac:dyDescent="0.25">
      <c r="A82" t="s">
        <v>3402</v>
      </c>
      <c r="B82">
        <v>32062</v>
      </c>
      <c r="C82">
        <v>33938</v>
      </c>
      <c r="D82">
        <v>32991</v>
      </c>
      <c r="E82">
        <v>46623</v>
      </c>
      <c r="F82">
        <v>47326</v>
      </c>
      <c r="G82">
        <v>47406</v>
      </c>
      <c r="H82">
        <v>349059</v>
      </c>
      <c r="I82">
        <v>360001</v>
      </c>
      <c r="J82">
        <v>354326</v>
      </c>
      <c r="K82">
        <v>609366</v>
      </c>
      <c r="L82">
        <v>603443</v>
      </c>
      <c r="M82">
        <v>576693</v>
      </c>
      <c r="N82">
        <v>15565</v>
      </c>
      <c r="O82">
        <v>15448</v>
      </c>
      <c r="P82">
        <v>15389</v>
      </c>
      <c r="Q82">
        <v>191454</v>
      </c>
      <c r="R82">
        <v>193239</v>
      </c>
      <c r="S82">
        <v>190524</v>
      </c>
    </row>
    <row r="83" spans="1:19" x14ac:dyDescent="0.25">
      <c r="A83" s="6" t="s">
        <v>3351</v>
      </c>
      <c r="B83">
        <f>Annotation!K51-Annotation!$J51</f>
        <v>0</v>
      </c>
      <c r="C83">
        <f>Annotation!L51-Annotation!$J51</f>
        <v>0</v>
      </c>
      <c r="D83">
        <f>Annotation!M51-Annotation!$J51</f>
        <v>0</v>
      </c>
      <c r="E83">
        <f>Annotation!N51-Annotation!$J51</f>
        <v>0</v>
      </c>
      <c r="F83">
        <f>Annotation!O51-Annotation!$J51</f>
        <v>0</v>
      </c>
      <c r="G83">
        <f>Annotation!P51-Annotation!$J51</f>
        <v>0</v>
      </c>
      <c r="H83">
        <f>Annotation!Q51-Annotation!$J51</f>
        <v>2886644</v>
      </c>
      <c r="I83">
        <f>Annotation!R51-Annotation!$J51</f>
        <v>2851040</v>
      </c>
      <c r="J83">
        <f>Annotation!S51-Annotation!$J51</f>
        <v>2393910</v>
      </c>
      <c r="K83">
        <f>Annotation!T51-Annotation!$J51</f>
        <v>2910029</v>
      </c>
      <c r="L83">
        <f>Annotation!U51-Annotation!$J51</f>
        <v>2504765</v>
      </c>
      <c r="M83">
        <f>Annotation!V51-Annotation!$J51</f>
        <v>2252507</v>
      </c>
      <c r="N83">
        <f>Annotation!W51-Annotation!$J51</f>
        <v>317566</v>
      </c>
      <c r="O83">
        <f>Annotation!X51-Annotation!$J51</f>
        <v>268386</v>
      </c>
      <c r="P83">
        <f>Annotation!Y51-Annotation!$J51</f>
        <v>0</v>
      </c>
      <c r="Q83">
        <f>Annotation!Z51-Annotation!$J51</f>
        <v>5606745</v>
      </c>
      <c r="R83">
        <f>Annotation!AA51-Annotation!$J51</f>
        <v>5501555</v>
      </c>
      <c r="S83">
        <f>Annotation!AB51-Annotation!$J51</f>
        <v>4934145</v>
      </c>
    </row>
    <row r="84" spans="1:19" x14ac:dyDescent="0.25">
      <c r="A84" t="s">
        <v>3344</v>
      </c>
      <c r="B84">
        <v>1340678</v>
      </c>
      <c r="C84">
        <v>1247963</v>
      </c>
      <c r="D84">
        <v>1354730</v>
      </c>
      <c r="E84">
        <v>1544409</v>
      </c>
      <c r="F84">
        <v>1567190</v>
      </c>
      <c r="G84">
        <v>1510021</v>
      </c>
      <c r="H84">
        <v>10877973</v>
      </c>
      <c r="I84">
        <v>10807075</v>
      </c>
      <c r="J84">
        <v>9360775</v>
      </c>
      <c r="K84">
        <v>10791950</v>
      </c>
      <c r="L84">
        <v>9834977</v>
      </c>
      <c r="M84">
        <v>8841987</v>
      </c>
      <c r="N84">
        <v>2177901</v>
      </c>
      <c r="O84">
        <v>1774576</v>
      </c>
      <c r="P84">
        <v>1780319</v>
      </c>
      <c r="Q84">
        <v>11868509</v>
      </c>
      <c r="R84">
        <v>7030220</v>
      </c>
      <c r="S84">
        <v>6545937</v>
      </c>
    </row>
    <row r="85" spans="1:19" x14ac:dyDescent="0.25">
      <c r="A85" s="3" t="s">
        <v>3390</v>
      </c>
      <c r="B85">
        <f>Annotation!K99-Annotation!$J99</f>
        <v>1798667</v>
      </c>
      <c r="C85">
        <f>Annotation!L99-Annotation!$J99</f>
        <v>1887895</v>
      </c>
      <c r="D85">
        <f>Annotation!M99-Annotation!$J99</f>
        <v>1767760</v>
      </c>
      <c r="E85">
        <f>Annotation!N99-Annotation!$J99</f>
        <v>8904806</v>
      </c>
      <c r="F85">
        <f>Annotation!O99-Annotation!$J99</f>
        <v>9217759</v>
      </c>
      <c r="G85">
        <f>Annotation!P99-Annotation!$J99</f>
        <v>8268312</v>
      </c>
      <c r="H85">
        <f>Annotation!Q99-Annotation!$J99</f>
        <v>26017066</v>
      </c>
      <c r="I85">
        <f>Annotation!R99-Annotation!$J99</f>
        <v>27872909</v>
      </c>
      <c r="J85">
        <f>Annotation!S99-Annotation!$J99</f>
        <v>24642723</v>
      </c>
      <c r="K85">
        <f>Annotation!T99-Annotation!$J99</f>
        <v>110028348</v>
      </c>
      <c r="L85">
        <f>Annotation!U99-Annotation!$J99</f>
        <v>106916222</v>
      </c>
      <c r="M85">
        <f>Annotation!V99-Annotation!$J99</f>
        <v>106900429</v>
      </c>
      <c r="N85">
        <f>Annotation!W99-Annotation!$J99</f>
        <v>2785529</v>
      </c>
      <c r="O85">
        <f>Annotation!X99-Annotation!$J99</f>
        <v>3188951</v>
      </c>
      <c r="P85">
        <f>Annotation!Y99-Annotation!$J99</f>
        <v>3084255</v>
      </c>
      <c r="Q85">
        <f>Annotation!Z99-Annotation!$J99</f>
        <v>5117757</v>
      </c>
      <c r="R85">
        <f>Annotation!AA99-Annotation!$J99</f>
        <v>6896766</v>
      </c>
      <c r="S85">
        <f>Annotation!AB99-Annotation!$J99</f>
        <v>7386802</v>
      </c>
    </row>
    <row r="86" spans="1:19" x14ac:dyDescent="0.25">
      <c r="A86" s="3" t="s">
        <v>3310</v>
      </c>
      <c r="B86">
        <f>Annotation!K59-Annotation!$J59</f>
        <v>261717</v>
      </c>
      <c r="C86">
        <f>Annotation!L59-Annotation!$J59</f>
        <v>213877</v>
      </c>
      <c r="D86">
        <f>Annotation!M59-Annotation!$J59</f>
        <v>207878</v>
      </c>
      <c r="E86">
        <f>Annotation!N59-Annotation!$J59</f>
        <v>281402</v>
      </c>
      <c r="F86">
        <f>Annotation!O59-Annotation!$J59</f>
        <v>313068</v>
      </c>
      <c r="G86">
        <f>Annotation!P59-Annotation!$J59</f>
        <v>235051</v>
      </c>
      <c r="H86">
        <f>Annotation!Q59-Annotation!$J59</f>
        <v>10272288</v>
      </c>
      <c r="I86">
        <f>Annotation!R59-Annotation!$J59</f>
        <v>10545063</v>
      </c>
      <c r="J86">
        <f>Annotation!S59-Annotation!$J59</f>
        <v>10371451</v>
      </c>
      <c r="K86">
        <f>Annotation!T59-Annotation!$J59</f>
        <v>13440352</v>
      </c>
      <c r="L86">
        <f>Annotation!U59-Annotation!$J59</f>
        <v>13067935</v>
      </c>
      <c r="M86">
        <f>Annotation!V59-Annotation!$J59</f>
        <v>12665533</v>
      </c>
      <c r="N86">
        <f>Annotation!W59-Annotation!$J59</f>
        <v>384817</v>
      </c>
      <c r="O86">
        <f>Annotation!X59-Annotation!$J59</f>
        <v>390230</v>
      </c>
      <c r="P86">
        <f>Annotation!Y59-Annotation!$J59</f>
        <v>273226</v>
      </c>
      <c r="Q86">
        <f>Annotation!Z59-Annotation!$J59</f>
        <v>25561553</v>
      </c>
      <c r="R86">
        <f>Annotation!AA59-Annotation!$J59</f>
        <v>25764362</v>
      </c>
      <c r="S86">
        <f>Annotation!AB59-Annotation!$J59</f>
        <v>25079589</v>
      </c>
    </row>
    <row r="87" spans="1:19" x14ac:dyDescent="0.25">
      <c r="A87" s="3" t="s">
        <v>3366</v>
      </c>
      <c r="B87">
        <f>Annotation!K74-Annotation!$J74</f>
        <v>78891</v>
      </c>
      <c r="C87">
        <f>Annotation!L74-Annotation!$J74</f>
        <v>53592</v>
      </c>
      <c r="D87">
        <f>Annotation!M74-Annotation!$J74</f>
        <v>41772</v>
      </c>
      <c r="E87">
        <f>Annotation!N74-Annotation!$J74</f>
        <v>16803</v>
      </c>
      <c r="F87">
        <f>Annotation!O74-Annotation!$J74</f>
        <v>13384</v>
      </c>
      <c r="G87">
        <f>Annotation!P74-Annotation!$J74</f>
        <v>10725</v>
      </c>
      <c r="H87">
        <f>Annotation!Q74-Annotation!$J74</f>
        <v>1162621</v>
      </c>
      <c r="I87">
        <f>Annotation!R74-Annotation!$J74</f>
        <v>994386</v>
      </c>
      <c r="J87">
        <f>Annotation!S74-Annotation!$J74</f>
        <v>993720</v>
      </c>
      <c r="K87">
        <f>Annotation!T74-Annotation!$J74</f>
        <v>4965672</v>
      </c>
      <c r="L87">
        <f>Annotation!U74-Annotation!$J74</f>
        <v>2246946</v>
      </c>
      <c r="M87">
        <f>Annotation!V74-Annotation!$J74</f>
        <v>1931245</v>
      </c>
      <c r="N87">
        <f>Annotation!W74-Annotation!$J74</f>
        <v>78813</v>
      </c>
      <c r="O87">
        <f>Annotation!X74-Annotation!$J74</f>
        <v>59100</v>
      </c>
      <c r="P87">
        <f>Annotation!Y74-Annotation!$J74</f>
        <v>46011</v>
      </c>
      <c r="Q87">
        <f>Annotation!Z74-Annotation!$J74</f>
        <v>7785960</v>
      </c>
      <c r="R87">
        <f>Annotation!AA74-Annotation!$J74</f>
        <v>4205330</v>
      </c>
      <c r="S87">
        <f>Annotation!AB74-Annotation!$J74</f>
        <v>4036777</v>
      </c>
    </row>
    <row r="88" spans="1:19" x14ac:dyDescent="0.25">
      <c r="A88" s="3" t="s">
        <v>3354</v>
      </c>
      <c r="B88">
        <f>Annotation!K55-Annotation!$J55</f>
        <v>0</v>
      </c>
      <c r="C88">
        <f>Annotation!L55-Annotation!$J55</f>
        <v>0</v>
      </c>
      <c r="D88">
        <f>Annotation!M55-Annotation!$J55</f>
        <v>0</v>
      </c>
      <c r="E88">
        <f>Annotation!N55-Annotation!$J55</f>
        <v>0</v>
      </c>
      <c r="F88">
        <f>Annotation!O55-Annotation!$J55</f>
        <v>0</v>
      </c>
      <c r="G88">
        <f>Annotation!P55-Annotation!$J55</f>
        <v>0</v>
      </c>
      <c r="H88">
        <f>Annotation!Q55-Annotation!$J55</f>
        <v>2680603</v>
      </c>
      <c r="I88">
        <f>Annotation!R55-Annotation!$J55</f>
        <v>3809420</v>
      </c>
      <c r="J88">
        <f>Annotation!S55-Annotation!$J55</f>
        <v>3310629</v>
      </c>
      <c r="K88">
        <f>Annotation!T55-Annotation!$J55</f>
        <v>5201983</v>
      </c>
      <c r="L88">
        <f>Annotation!U55-Annotation!$J55</f>
        <v>4867150</v>
      </c>
      <c r="M88">
        <f>Annotation!V55-Annotation!$J55</f>
        <v>5277221</v>
      </c>
      <c r="N88">
        <f>Annotation!W55-Annotation!$J55</f>
        <v>0</v>
      </c>
      <c r="O88">
        <f>Annotation!X55-Annotation!$J55</f>
        <v>0</v>
      </c>
      <c r="P88">
        <f>Annotation!Y55-Annotation!$J55</f>
        <v>0</v>
      </c>
      <c r="Q88">
        <f>Annotation!Z55-Annotation!$J55</f>
        <v>14491977</v>
      </c>
      <c r="R88">
        <f>Annotation!AA55-Annotation!$J55</f>
        <v>15757735</v>
      </c>
      <c r="S88">
        <f>Annotation!AB55-Annotation!$J55</f>
        <v>15176874</v>
      </c>
    </row>
    <row r="89" spans="1:19" x14ac:dyDescent="0.25">
      <c r="A89" t="s">
        <v>3394</v>
      </c>
      <c r="B89">
        <v>429898</v>
      </c>
      <c r="C89">
        <v>459012</v>
      </c>
      <c r="D89">
        <v>470593</v>
      </c>
      <c r="E89">
        <v>712547</v>
      </c>
      <c r="F89">
        <v>789159</v>
      </c>
      <c r="G89">
        <v>798698</v>
      </c>
      <c r="H89">
        <v>5164297</v>
      </c>
      <c r="I89">
        <v>5346868</v>
      </c>
      <c r="J89">
        <v>5795724</v>
      </c>
      <c r="K89">
        <v>7699149</v>
      </c>
      <c r="L89">
        <v>8182344</v>
      </c>
      <c r="M89">
        <v>8092459</v>
      </c>
      <c r="N89">
        <v>816553</v>
      </c>
      <c r="O89">
        <v>890803</v>
      </c>
      <c r="P89">
        <v>738682</v>
      </c>
      <c r="Q89">
        <v>12491770</v>
      </c>
      <c r="R89">
        <v>13135643</v>
      </c>
      <c r="S89">
        <v>12064407</v>
      </c>
    </row>
    <row r="93" spans="1:19" x14ac:dyDescent="0.25">
      <c r="A93" s="4" t="s">
        <v>3313</v>
      </c>
      <c r="B93" s="4">
        <v>22470695</v>
      </c>
      <c r="C93" s="4">
        <v>22802421</v>
      </c>
      <c r="D93" s="4">
        <v>22289673</v>
      </c>
      <c r="E93" s="4">
        <v>20917719</v>
      </c>
      <c r="F93" s="4">
        <v>20920092</v>
      </c>
      <c r="G93" s="4">
        <v>20134630</v>
      </c>
      <c r="H93" s="4">
        <v>7026029</v>
      </c>
      <c r="I93" s="4">
        <v>7464554</v>
      </c>
      <c r="J93" s="4">
        <v>7324685</v>
      </c>
      <c r="K93" s="4">
        <v>7668758</v>
      </c>
      <c r="L93" s="4">
        <v>7433213</v>
      </c>
      <c r="M93" s="4">
        <v>7362716</v>
      </c>
      <c r="N93" s="4">
        <v>19323683</v>
      </c>
      <c r="O93" s="4">
        <v>20710069</v>
      </c>
      <c r="P93" s="4">
        <v>20339979</v>
      </c>
      <c r="Q93" s="4">
        <v>12924778</v>
      </c>
      <c r="R93" s="4">
        <v>14338155</v>
      </c>
      <c r="S93" s="4">
        <v>14091919</v>
      </c>
    </row>
    <row r="94" spans="1:19" x14ac:dyDescent="0.25">
      <c r="A94" s="4" t="s">
        <v>3322</v>
      </c>
      <c r="B94" s="4">
        <v>35520565</v>
      </c>
      <c r="C94" s="4">
        <v>33600491</v>
      </c>
      <c r="D94" s="4">
        <v>35211005</v>
      </c>
      <c r="E94" s="4">
        <v>31889707</v>
      </c>
      <c r="F94" s="4">
        <v>32543327</v>
      </c>
      <c r="G94" s="4">
        <v>28910233</v>
      </c>
      <c r="H94" s="4">
        <v>11281943</v>
      </c>
      <c r="I94" s="4">
        <v>11709761</v>
      </c>
      <c r="J94" s="4">
        <v>12048029</v>
      </c>
      <c r="K94" s="4">
        <v>13213804</v>
      </c>
      <c r="L94" s="4">
        <v>12520723</v>
      </c>
      <c r="M94" s="4">
        <v>12540104</v>
      </c>
      <c r="N94" s="4">
        <v>30052173</v>
      </c>
      <c r="O94" s="4">
        <v>29296545</v>
      </c>
      <c r="P94" s="4">
        <v>33050931</v>
      </c>
      <c r="Q94" s="4">
        <v>23370217</v>
      </c>
      <c r="R94" s="4">
        <v>25008975</v>
      </c>
      <c r="S94" s="4">
        <v>24751690</v>
      </c>
    </row>
  </sheetData>
  <sortState ref="A2:AL105">
    <sortCondition ref="A2"/>
  </sortState>
  <conditionalFormatting sqref="H33:M33 B93:S94 Q33:S33">
    <cfRule type="cellIs" dxfId="30" priority="10" operator="between">
      <formula>1</formula>
      <formula>5000</formula>
    </cfRule>
  </conditionalFormatting>
  <conditionalFormatting sqref="B19:S32 B15:S16 B3:S3 B5:S12 B36:S38 B40:S42 B61:S69 B83:S83 B85:S88 B44:S44 B72:S79 B46:S59">
    <cfRule type="cellIs" dxfId="29" priority="9" operator="lessThan">
      <formula>0</formula>
    </cfRule>
  </conditionalFormatting>
  <conditionalFormatting sqref="B2:S2">
    <cfRule type="cellIs" dxfId="28" priority="1" operator="between">
      <formula>1</formula>
      <formula>5000</formula>
    </cfRule>
  </conditionalFormatting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6"/>
  <sheetViews>
    <sheetView workbookViewId="0">
      <pane xSplit="1" ySplit="2" topLeftCell="B3" activePane="bottomRight" state="frozen"/>
      <selection pane="topRight" activeCell="B1" sqref="B1"/>
      <selection pane="bottomLeft" activeCell="A2" sqref="A2"/>
      <selection pane="bottomRight" sqref="A1:XFD1"/>
    </sheetView>
  </sheetViews>
  <sheetFormatPr defaultColWidth="8.85546875" defaultRowHeight="15" x14ac:dyDescent="0.25"/>
  <cols>
    <col min="1" max="1" width="28.7109375" customWidth="1"/>
  </cols>
  <sheetData>
    <row r="1" spans="1:19" s="9" customFormat="1" x14ac:dyDescent="0.25">
      <c r="A1" s="9" t="s">
        <v>3472</v>
      </c>
    </row>
    <row r="2" spans="1:19" x14ac:dyDescent="0.25">
      <c r="A2" s="3" t="s">
        <v>3413</v>
      </c>
      <c r="B2" s="3" t="s">
        <v>3432</v>
      </c>
      <c r="C2" s="3" t="s">
        <v>3433</v>
      </c>
      <c r="D2" s="3" t="s">
        <v>3434</v>
      </c>
      <c r="E2" s="3" t="s">
        <v>3435</v>
      </c>
      <c r="F2" s="3" t="s">
        <v>3436</v>
      </c>
      <c r="G2" s="3" t="s">
        <v>3437</v>
      </c>
      <c r="H2" s="3" t="s">
        <v>3438</v>
      </c>
      <c r="I2" s="3" t="s">
        <v>3439</v>
      </c>
      <c r="J2" s="3" t="s">
        <v>3440</v>
      </c>
      <c r="K2" s="3" t="s">
        <v>3441</v>
      </c>
      <c r="L2" s="3" t="s">
        <v>3442</v>
      </c>
      <c r="M2" s="3" t="s">
        <v>3443</v>
      </c>
      <c r="N2" s="3" t="s">
        <v>3444</v>
      </c>
      <c r="O2" s="3" t="s">
        <v>3445</v>
      </c>
      <c r="P2" s="3" t="s">
        <v>3446</v>
      </c>
      <c r="Q2" s="3" t="s">
        <v>3447</v>
      </c>
      <c r="R2" s="3" t="s">
        <v>3448</v>
      </c>
      <c r="S2" s="3" t="s">
        <v>3449</v>
      </c>
    </row>
    <row r="3" spans="1:19" x14ac:dyDescent="0.25">
      <c r="A3" s="3" t="s">
        <v>3380</v>
      </c>
      <c r="B3">
        <f>Annotation!K89-Annotation!$J89</f>
        <v>6409</v>
      </c>
      <c r="C3">
        <f>Annotation!L89-Annotation!$J89</f>
        <v>5973</v>
      </c>
      <c r="D3">
        <f>Annotation!M89-Annotation!$J89</f>
        <v>7126</v>
      </c>
      <c r="E3">
        <f>Annotation!N89-Annotation!$J89</f>
        <v>53947</v>
      </c>
      <c r="F3">
        <f>Annotation!O89-Annotation!$J89</f>
        <v>56236</v>
      </c>
      <c r="G3">
        <f>Annotation!P89-Annotation!$J89</f>
        <v>52225</v>
      </c>
      <c r="H3">
        <f>Annotation!Q89-Annotation!$J89</f>
        <v>36690</v>
      </c>
      <c r="I3">
        <f>Annotation!R89-Annotation!$J89</f>
        <v>38855</v>
      </c>
      <c r="J3">
        <f>Annotation!S89-Annotation!$J89</f>
        <v>37023</v>
      </c>
      <c r="K3">
        <f>Annotation!T89-Annotation!$J89</f>
        <v>57463</v>
      </c>
      <c r="L3">
        <f>Annotation!U89-Annotation!$J89</f>
        <v>54302</v>
      </c>
      <c r="M3">
        <f>Annotation!V89-Annotation!$J89</f>
        <v>53669</v>
      </c>
      <c r="N3">
        <f>Annotation!W89-Annotation!$J89</f>
        <v>24873</v>
      </c>
      <c r="O3">
        <f>Annotation!X89-Annotation!$J89</f>
        <v>24088</v>
      </c>
      <c r="P3">
        <f>Annotation!Y89-Annotation!$J89</f>
        <v>22631</v>
      </c>
      <c r="Q3">
        <f>Annotation!Z89-Annotation!$J89</f>
        <v>86448</v>
      </c>
      <c r="R3">
        <f>Annotation!AA89-Annotation!$J89</f>
        <v>88718</v>
      </c>
      <c r="S3">
        <f>Annotation!AB89-Annotation!$J89</f>
        <v>78934</v>
      </c>
    </row>
    <row r="4" spans="1:19" x14ac:dyDescent="0.25">
      <c r="A4" t="s">
        <v>3410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9061</v>
      </c>
      <c r="I4">
        <v>9351</v>
      </c>
      <c r="J4">
        <v>9494</v>
      </c>
      <c r="K4">
        <v>4704</v>
      </c>
      <c r="L4">
        <v>4403</v>
      </c>
      <c r="M4">
        <v>4113</v>
      </c>
      <c r="N4">
        <v>0</v>
      </c>
      <c r="O4">
        <v>0</v>
      </c>
      <c r="P4">
        <v>0</v>
      </c>
      <c r="Q4">
        <v>14871</v>
      </c>
      <c r="R4">
        <v>15780</v>
      </c>
      <c r="S4">
        <v>16179</v>
      </c>
    </row>
    <row r="5" spans="1:19" x14ac:dyDescent="0.25">
      <c r="A5" s="3" t="s">
        <v>3346</v>
      </c>
      <c r="B5">
        <f>Annotation!K44-Annotation!$J44</f>
        <v>0</v>
      </c>
      <c r="C5">
        <f>Annotation!L44-Annotation!$J44</f>
        <v>0</v>
      </c>
      <c r="D5">
        <f>Annotation!M44-Annotation!$J44</f>
        <v>0</v>
      </c>
      <c r="E5">
        <f>Annotation!N44-Annotation!$J44</f>
        <v>0</v>
      </c>
      <c r="F5">
        <f>Annotation!O44-Annotation!$J44</f>
        <v>0</v>
      </c>
      <c r="G5">
        <f>Annotation!P44-Annotation!$J44</f>
        <v>0</v>
      </c>
      <c r="H5">
        <f>Annotation!Q44-Annotation!$J44</f>
        <v>0</v>
      </c>
      <c r="I5">
        <f>Annotation!R44-Annotation!$J44</f>
        <v>0</v>
      </c>
      <c r="J5">
        <f>Annotation!S44-Annotation!$J44</f>
        <v>0</v>
      </c>
      <c r="K5">
        <f>Annotation!T44-Annotation!$J44</f>
        <v>174633</v>
      </c>
      <c r="L5">
        <f>Annotation!U44-Annotation!$J44</f>
        <v>175229</v>
      </c>
      <c r="M5">
        <f>Annotation!V44-Annotation!$J44</f>
        <v>181271</v>
      </c>
      <c r="N5">
        <f>Annotation!W44-Annotation!$J44</f>
        <v>0</v>
      </c>
      <c r="O5">
        <f>Annotation!X44-Annotation!$J44</f>
        <v>0</v>
      </c>
      <c r="P5">
        <f>Annotation!Y44-Annotation!$J44</f>
        <v>0</v>
      </c>
      <c r="Q5">
        <f>Annotation!Z44-Annotation!$J44</f>
        <v>519934</v>
      </c>
      <c r="R5">
        <f>Annotation!AA44-Annotation!$J44</f>
        <v>566185</v>
      </c>
      <c r="S5">
        <f>Annotation!AB44-Annotation!$J44</f>
        <v>329840</v>
      </c>
    </row>
    <row r="6" spans="1:19" x14ac:dyDescent="0.25">
      <c r="A6" s="3" t="s">
        <v>3347</v>
      </c>
      <c r="B6">
        <f>Annotation!K61-Annotation!$J61</f>
        <v>0</v>
      </c>
      <c r="C6">
        <f>Annotation!L61-Annotation!$J61</f>
        <v>0</v>
      </c>
      <c r="D6">
        <f>Annotation!M61-Annotation!$J61</f>
        <v>0</v>
      </c>
      <c r="E6">
        <f>Annotation!N61-Annotation!$J61</f>
        <v>103730</v>
      </c>
      <c r="F6">
        <f>Annotation!O61-Annotation!$J61</f>
        <v>101730</v>
      </c>
      <c r="G6">
        <f>Annotation!P61-Annotation!$J61</f>
        <v>114007</v>
      </c>
      <c r="H6">
        <f>Annotation!Q61-Annotation!$J61</f>
        <v>461561</v>
      </c>
      <c r="I6">
        <f>Annotation!R61-Annotation!$J61</f>
        <v>387893</v>
      </c>
      <c r="J6">
        <f>Annotation!S61-Annotation!$J61</f>
        <v>541619</v>
      </c>
      <c r="K6">
        <f>Annotation!T61-Annotation!$J61</f>
        <v>2149670</v>
      </c>
      <c r="L6">
        <f>Annotation!U61-Annotation!$J61</f>
        <v>2211379</v>
      </c>
      <c r="M6">
        <f>Annotation!V61-Annotation!$J61</f>
        <v>2456639</v>
      </c>
      <c r="N6">
        <f>Annotation!W61-Annotation!$J61</f>
        <v>333241</v>
      </c>
      <c r="O6">
        <f>Annotation!X61-Annotation!$J61</f>
        <v>371464</v>
      </c>
      <c r="P6">
        <f>Annotation!Y61-Annotation!$J61</f>
        <v>364707</v>
      </c>
      <c r="Q6">
        <f>Annotation!Z61-Annotation!$J61</f>
        <v>6983679</v>
      </c>
      <c r="R6">
        <f>Annotation!AA61-Annotation!$J61</f>
        <v>7701985</v>
      </c>
      <c r="S6">
        <f>Annotation!AB61-Annotation!$J61</f>
        <v>7359369</v>
      </c>
    </row>
    <row r="7" spans="1:19" x14ac:dyDescent="0.25">
      <c r="A7" s="3" t="s">
        <v>3412</v>
      </c>
      <c r="B7">
        <f>Annotation!K67-Annotation!$J67</f>
        <v>679514</v>
      </c>
      <c r="C7">
        <f>Annotation!L67-Annotation!$J67</f>
        <v>790706</v>
      </c>
      <c r="D7">
        <f>Annotation!M67-Annotation!$J67</f>
        <v>561199</v>
      </c>
      <c r="E7">
        <f>Annotation!N67-Annotation!$J67</f>
        <v>619133</v>
      </c>
      <c r="F7">
        <f>Annotation!O67-Annotation!$J67</f>
        <v>635071</v>
      </c>
      <c r="G7">
        <f>Annotation!P67-Annotation!$J67</f>
        <v>592819</v>
      </c>
      <c r="H7">
        <f>Annotation!Q67-Annotation!$J67</f>
        <v>0</v>
      </c>
      <c r="I7">
        <f>Annotation!R67-Annotation!$J67</f>
        <v>0</v>
      </c>
      <c r="J7">
        <f>Annotation!S67-Annotation!$J67</f>
        <v>0</v>
      </c>
      <c r="K7">
        <f>Annotation!T67-Annotation!$J67</f>
        <v>0</v>
      </c>
      <c r="L7">
        <f>Annotation!U67-Annotation!$J67</f>
        <v>0</v>
      </c>
      <c r="M7">
        <f>Annotation!V67-Annotation!$J67</f>
        <v>0</v>
      </c>
      <c r="N7">
        <f>Annotation!W67-Annotation!$J67</f>
        <v>3085863</v>
      </c>
      <c r="O7">
        <f>Annotation!X67-Annotation!$J67</f>
        <v>2808380</v>
      </c>
      <c r="P7">
        <f>Annotation!Y67-Annotation!$J67</f>
        <v>2844343</v>
      </c>
      <c r="Q7">
        <f>Annotation!Z67-Annotation!$J67</f>
        <v>0</v>
      </c>
      <c r="R7">
        <f>Annotation!AA67-Annotation!$J67</f>
        <v>0</v>
      </c>
      <c r="S7">
        <f>Annotation!AB67-Annotation!$J67</f>
        <v>0</v>
      </c>
    </row>
    <row r="8" spans="1:19" x14ac:dyDescent="0.25">
      <c r="A8" s="3" t="s">
        <v>3369</v>
      </c>
      <c r="B8">
        <f>Annotation!K77-Annotation!$J77</f>
        <v>31782.333333333332</v>
      </c>
      <c r="C8">
        <f>Annotation!L77-Annotation!$J77</f>
        <v>14926.333333333334</v>
      </c>
      <c r="D8">
        <v>0</v>
      </c>
      <c r="E8">
        <f>Annotation!N77-Annotation!$J77</f>
        <v>25509.333333333332</v>
      </c>
      <c r="F8">
        <v>0</v>
      </c>
      <c r="G8">
        <v>0</v>
      </c>
      <c r="H8">
        <f>Annotation!Q77-Annotation!$J77</f>
        <v>172438.33333333334</v>
      </c>
      <c r="I8">
        <f>Annotation!R77-Annotation!$J77</f>
        <v>119191.33333333333</v>
      </c>
      <c r="J8">
        <f>Annotation!S77-Annotation!$J77</f>
        <v>238629.33333333334</v>
      </c>
      <c r="K8">
        <f>Annotation!T77-Annotation!$J77</f>
        <v>509445.33333333331</v>
      </c>
      <c r="L8">
        <f>Annotation!U77-Annotation!$J77</f>
        <v>260420.33333333334</v>
      </c>
      <c r="M8">
        <f>Annotation!V77-Annotation!$J77</f>
        <v>246056.33333333334</v>
      </c>
      <c r="N8">
        <v>0</v>
      </c>
      <c r="O8">
        <v>0</v>
      </c>
      <c r="P8">
        <v>0</v>
      </c>
      <c r="Q8">
        <f>Annotation!Z77-Annotation!$J77</f>
        <v>344042.33333333331</v>
      </c>
      <c r="R8">
        <f>Annotation!AA77-Annotation!$J77</f>
        <v>360324.33333333331</v>
      </c>
      <c r="S8">
        <f>Annotation!AB77-Annotation!$J77</f>
        <v>359420.33333333331</v>
      </c>
    </row>
    <row r="9" spans="1:19" x14ac:dyDescent="0.25">
      <c r="A9" s="3" t="s">
        <v>3418</v>
      </c>
      <c r="B9">
        <f>Annotation!K27-Annotation!$J27</f>
        <v>150005</v>
      </c>
      <c r="C9">
        <f>Annotation!L27-Annotation!$J27</f>
        <v>196428</v>
      </c>
      <c r="D9">
        <f>Annotation!M27-Annotation!$J27</f>
        <v>185143</v>
      </c>
      <c r="E9">
        <f>Annotation!N27-Annotation!$J27</f>
        <v>174886</v>
      </c>
      <c r="F9">
        <f>Annotation!O27-Annotation!$J27</f>
        <v>206729</v>
      </c>
      <c r="G9">
        <f>Annotation!P27-Annotation!$J27</f>
        <v>183785</v>
      </c>
      <c r="H9">
        <f>Annotation!Q27-Annotation!$J27</f>
        <v>14458878</v>
      </c>
      <c r="I9">
        <f>Annotation!R27-Annotation!$J27</f>
        <v>15663578</v>
      </c>
      <c r="J9">
        <f>Annotation!S27-Annotation!$J27</f>
        <v>14295300</v>
      </c>
      <c r="K9">
        <f>Annotation!T27-Annotation!$J27</f>
        <v>22465555</v>
      </c>
      <c r="L9">
        <f>Annotation!U27-Annotation!$J27</f>
        <v>20426506</v>
      </c>
      <c r="M9">
        <f>Annotation!V27-Annotation!$J27</f>
        <v>20574655</v>
      </c>
      <c r="N9">
        <f>Annotation!W27-Annotation!$J27</f>
        <v>509885</v>
      </c>
      <c r="O9">
        <f>Annotation!X27-Annotation!$J27</f>
        <v>628409</v>
      </c>
      <c r="P9">
        <f>Annotation!Y27-Annotation!$J27</f>
        <v>587614</v>
      </c>
      <c r="Q9">
        <f>Annotation!Z27-Annotation!$J27</f>
        <v>24508723</v>
      </c>
      <c r="R9">
        <f>Annotation!AA27-Annotation!$J27</f>
        <v>30495536</v>
      </c>
      <c r="S9">
        <f>Annotation!AB27-Annotation!$J27</f>
        <v>26733443</v>
      </c>
    </row>
    <row r="10" spans="1:19" x14ac:dyDescent="0.25">
      <c r="A10" s="3" t="s">
        <v>3391</v>
      </c>
      <c r="B10">
        <f>Annotation!K100-Annotation!$J100</f>
        <v>1240113</v>
      </c>
      <c r="C10">
        <f>Annotation!L100-Annotation!$J100</f>
        <v>1348705</v>
      </c>
      <c r="D10">
        <f>Annotation!M100-Annotation!$J100</f>
        <v>1344492</v>
      </c>
      <c r="E10">
        <f>Annotation!N100-Annotation!$J100</f>
        <v>1120152</v>
      </c>
      <c r="F10">
        <f>Annotation!O100-Annotation!$J100</f>
        <v>1140764</v>
      </c>
      <c r="G10">
        <f>Annotation!P100-Annotation!$J100</f>
        <v>1214784</v>
      </c>
      <c r="H10">
        <f>Annotation!Q100-Annotation!$J100</f>
        <v>9849222</v>
      </c>
      <c r="I10">
        <f>Annotation!R100-Annotation!$J100</f>
        <v>10052331</v>
      </c>
      <c r="J10">
        <f>Annotation!S100-Annotation!$J100</f>
        <v>8534728</v>
      </c>
      <c r="K10">
        <f>Annotation!T100-Annotation!$J100</f>
        <v>10201958</v>
      </c>
      <c r="L10">
        <f>Annotation!U100-Annotation!$J100</f>
        <v>9882864</v>
      </c>
      <c r="M10">
        <f>Annotation!V100-Annotation!$J100</f>
        <v>8748959</v>
      </c>
      <c r="N10">
        <f>Annotation!W100-Annotation!$J100</f>
        <v>1246624</v>
      </c>
      <c r="O10">
        <f>Annotation!X100-Annotation!$J100</f>
        <v>882454</v>
      </c>
      <c r="P10">
        <f>Annotation!Y100-Annotation!$J100</f>
        <v>52424</v>
      </c>
      <c r="Q10">
        <f>Annotation!Z100-Annotation!$J100</f>
        <v>12466239</v>
      </c>
      <c r="R10">
        <f>Annotation!AA100-Annotation!$J100</f>
        <v>11518692</v>
      </c>
      <c r="S10">
        <f>Annotation!AB100-Annotation!$J100</f>
        <v>8081377</v>
      </c>
    </row>
    <row r="11" spans="1:19" x14ac:dyDescent="0.25">
      <c r="A11" s="3" t="s">
        <v>3341</v>
      </c>
      <c r="B11">
        <f>Annotation!K38-Annotation!$J38</f>
        <v>103738</v>
      </c>
      <c r="C11">
        <f>Annotation!L38-Annotation!$J38</f>
        <v>98568</v>
      </c>
      <c r="D11">
        <f>Annotation!M38-Annotation!$J38</f>
        <v>104764</v>
      </c>
      <c r="E11">
        <f>Annotation!N38-Annotation!$J38</f>
        <v>79676</v>
      </c>
      <c r="F11">
        <f>Annotation!O38-Annotation!$J38</f>
        <v>88599</v>
      </c>
      <c r="G11">
        <f>Annotation!P38-Annotation!$J38</f>
        <v>74426</v>
      </c>
      <c r="H11">
        <f>Annotation!Q38-Annotation!$J38</f>
        <v>323285</v>
      </c>
      <c r="I11">
        <f>Annotation!R38-Annotation!$J38</f>
        <v>359547</v>
      </c>
      <c r="J11">
        <f>Annotation!S38-Annotation!$J38</f>
        <v>383341</v>
      </c>
      <c r="K11">
        <f>Annotation!T38-Annotation!$J38</f>
        <v>203494</v>
      </c>
      <c r="L11">
        <f>Annotation!U38-Annotation!$J38</f>
        <v>239265</v>
      </c>
      <c r="M11">
        <f>Annotation!V38-Annotation!$J38</f>
        <v>132260</v>
      </c>
      <c r="N11">
        <f>Annotation!W38-Annotation!$J38</f>
        <v>83734</v>
      </c>
      <c r="O11">
        <f>Annotation!X38-Annotation!$J38</f>
        <v>86031</v>
      </c>
      <c r="P11">
        <f>Annotation!Y38-Annotation!$J38</f>
        <v>82393</v>
      </c>
      <c r="Q11">
        <f>Annotation!Z38-Annotation!$J38</f>
        <v>185179</v>
      </c>
      <c r="R11">
        <f>Annotation!AA38-Annotation!$J38</f>
        <v>257404</v>
      </c>
      <c r="S11">
        <f>Annotation!AB38-Annotation!$J38</f>
        <v>234733</v>
      </c>
    </row>
    <row r="12" spans="1:19" x14ac:dyDescent="0.25">
      <c r="A12" s="3" t="s">
        <v>3381</v>
      </c>
      <c r="B12">
        <f>Annotation!K90-Annotation!$J90</f>
        <v>0</v>
      </c>
      <c r="C12">
        <f>Annotation!L90-Annotation!$J90</f>
        <v>0</v>
      </c>
      <c r="D12">
        <f>Annotation!M90-Annotation!$J90</f>
        <v>0</v>
      </c>
      <c r="E12">
        <f>Annotation!N90-Annotation!$J90</f>
        <v>239025</v>
      </c>
      <c r="F12">
        <f>Annotation!O90-Annotation!$J90</f>
        <v>267331</v>
      </c>
      <c r="G12">
        <f>Annotation!P90-Annotation!$J90</f>
        <v>232787</v>
      </c>
      <c r="H12">
        <f>Annotation!Q90-Annotation!$J90</f>
        <v>103259</v>
      </c>
      <c r="I12">
        <f>Annotation!R90-Annotation!$J90</f>
        <v>141094</v>
      </c>
      <c r="J12">
        <f>Annotation!S90-Annotation!$J90</f>
        <v>137121</v>
      </c>
      <c r="K12">
        <f>Annotation!T90-Annotation!$J90</f>
        <v>291801</v>
      </c>
      <c r="L12">
        <f>Annotation!U90-Annotation!$J90</f>
        <v>382930</v>
      </c>
      <c r="M12">
        <f>Annotation!V90-Annotation!$J90</f>
        <v>301949</v>
      </c>
      <c r="N12">
        <f>Annotation!W90-Annotation!$J90</f>
        <v>221546</v>
      </c>
      <c r="O12">
        <f>Annotation!X90-Annotation!$J90</f>
        <v>276241</v>
      </c>
      <c r="P12">
        <f>Annotation!Y90-Annotation!$J90</f>
        <v>162086</v>
      </c>
      <c r="Q12">
        <f>Annotation!Z90-Annotation!$J90</f>
        <v>1036856</v>
      </c>
      <c r="R12">
        <f>Annotation!AA90-Annotation!$J90</f>
        <v>1197363</v>
      </c>
      <c r="S12">
        <f>Annotation!AB90-Annotation!$J90</f>
        <v>1022950</v>
      </c>
    </row>
    <row r="13" spans="1:19" x14ac:dyDescent="0.25">
      <c r="A13" t="s">
        <v>3401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2614506</v>
      </c>
      <c r="I13">
        <v>2476377</v>
      </c>
      <c r="J13">
        <v>1664439</v>
      </c>
      <c r="K13">
        <v>2506178</v>
      </c>
      <c r="L13">
        <v>2704519</v>
      </c>
      <c r="M13">
        <v>2473423</v>
      </c>
      <c r="N13">
        <v>0</v>
      </c>
      <c r="O13">
        <v>0</v>
      </c>
      <c r="P13">
        <v>0</v>
      </c>
      <c r="Q13">
        <v>5747423</v>
      </c>
      <c r="R13">
        <v>4221708</v>
      </c>
      <c r="S13">
        <v>3625330</v>
      </c>
    </row>
    <row r="14" spans="1:19" x14ac:dyDescent="0.25">
      <c r="A14" t="s">
        <v>3400</v>
      </c>
      <c r="B14">
        <v>1612508</v>
      </c>
      <c r="C14">
        <v>1558850</v>
      </c>
      <c r="D14">
        <v>1385142</v>
      </c>
      <c r="E14">
        <v>1701586</v>
      </c>
      <c r="F14">
        <v>1732700</v>
      </c>
      <c r="G14">
        <v>1671059</v>
      </c>
      <c r="H14">
        <v>10395004</v>
      </c>
      <c r="I14">
        <v>11063097</v>
      </c>
      <c r="J14">
        <v>13206056</v>
      </c>
      <c r="K14">
        <v>20592902</v>
      </c>
      <c r="L14">
        <v>16321902</v>
      </c>
      <c r="M14">
        <v>17170005</v>
      </c>
      <c r="N14">
        <v>2656792</v>
      </c>
      <c r="O14">
        <v>2470413</v>
      </c>
      <c r="P14">
        <v>2593409</v>
      </c>
      <c r="Q14">
        <v>29147621</v>
      </c>
      <c r="R14">
        <v>29706150</v>
      </c>
      <c r="S14">
        <v>22058203</v>
      </c>
    </row>
    <row r="15" spans="1:19" x14ac:dyDescent="0.25">
      <c r="A15" s="3" t="s">
        <v>3355</v>
      </c>
      <c r="B15">
        <f>Annotation!K57-Annotation!$J57</f>
        <v>1660358</v>
      </c>
      <c r="C15">
        <f>Annotation!L57-Annotation!$J57</f>
        <v>1616927</v>
      </c>
      <c r="D15">
        <f>Annotation!M57-Annotation!$J57</f>
        <v>1656251</v>
      </c>
      <c r="E15">
        <f>Annotation!N57-Annotation!$J57</f>
        <v>0</v>
      </c>
      <c r="F15">
        <f>Annotation!O57-Annotation!$J57</f>
        <v>0</v>
      </c>
      <c r="G15">
        <f>Annotation!P57-Annotation!$J57</f>
        <v>0</v>
      </c>
      <c r="H15">
        <f>Annotation!Q57-Annotation!$J57</f>
        <v>15822517</v>
      </c>
      <c r="I15">
        <f>Annotation!R57-Annotation!$J57</f>
        <v>16466140</v>
      </c>
      <c r="J15">
        <f>Annotation!S57-Annotation!$J57</f>
        <v>16546340</v>
      </c>
      <c r="K15">
        <f>Annotation!T57-Annotation!$J57</f>
        <v>0</v>
      </c>
      <c r="L15">
        <f>Annotation!U57-Annotation!$J57</f>
        <v>0</v>
      </c>
      <c r="M15">
        <f>Annotation!V57-Annotation!$J57</f>
        <v>0</v>
      </c>
      <c r="N15">
        <f>Annotation!W57-Annotation!$J57</f>
        <v>1858195</v>
      </c>
      <c r="O15">
        <f>Annotation!X57-Annotation!$J57</f>
        <v>1915458</v>
      </c>
      <c r="P15">
        <f>Annotation!Y57-Annotation!$J57</f>
        <v>1916847</v>
      </c>
      <c r="Q15">
        <f>Annotation!Z57-Annotation!$J57</f>
        <v>16916978</v>
      </c>
      <c r="R15">
        <f>Annotation!AA57-Annotation!$J57</f>
        <v>17971982</v>
      </c>
      <c r="S15">
        <f>Annotation!AB57-Annotation!$J57</f>
        <v>17644981</v>
      </c>
    </row>
    <row r="16" spans="1:19" x14ac:dyDescent="0.25">
      <c r="A16" s="2" t="s">
        <v>3385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646722</v>
      </c>
      <c r="I16" s="2">
        <v>489185</v>
      </c>
      <c r="J16" s="2">
        <v>430925</v>
      </c>
      <c r="K16" s="2">
        <v>1240232</v>
      </c>
      <c r="L16" s="2">
        <v>1092461</v>
      </c>
      <c r="M16" s="2">
        <v>928982</v>
      </c>
      <c r="N16" s="2">
        <v>0</v>
      </c>
      <c r="O16" s="2">
        <v>0</v>
      </c>
      <c r="P16" s="2">
        <v>0</v>
      </c>
      <c r="Q16" s="2">
        <v>1747077</v>
      </c>
      <c r="R16" s="2">
        <v>1513357</v>
      </c>
      <c r="S16" s="2">
        <v>1394918</v>
      </c>
    </row>
    <row r="17" spans="1:19" x14ac:dyDescent="0.25">
      <c r="A17" s="2" t="s">
        <v>3358</v>
      </c>
      <c r="B17" s="2">
        <v>0</v>
      </c>
      <c r="C17" s="2">
        <v>0</v>
      </c>
      <c r="D17" s="2">
        <v>0</v>
      </c>
      <c r="E17" s="2">
        <v>683361</v>
      </c>
      <c r="F17" s="2">
        <v>731109</v>
      </c>
      <c r="G17" s="2">
        <v>599487</v>
      </c>
      <c r="H17" s="2">
        <v>629448</v>
      </c>
      <c r="I17" s="2">
        <v>591936</v>
      </c>
      <c r="J17" s="2">
        <v>617625</v>
      </c>
      <c r="K17" s="2">
        <v>4603533</v>
      </c>
      <c r="L17" s="2">
        <v>4104433</v>
      </c>
      <c r="M17" s="2">
        <v>3878159</v>
      </c>
      <c r="N17" s="2">
        <v>0</v>
      </c>
      <c r="O17" s="2">
        <v>0</v>
      </c>
      <c r="P17" s="2">
        <v>0</v>
      </c>
      <c r="Q17" s="2">
        <v>4904258</v>
      </c>
      <c r="R17" s="2">
        <v>2801080</v>
      </c>
      <c r="S17" s="2">
        <v>5643725</v>
      </c>
    </row>
    <row r="18" spans="1:19" x14ac:dyDescent="0.25">
      <c r="A18" s="3" t="s">
        <v>3419</v>
      </c>
      <c r="B18">
        <f>Annotation!K29-Annotation!$J29</f>
        <v>0</v>
      </c>
      <c r="C18">
        <f>Annotation!L29-Annotation!$J29</f>
        <v>0</v>
      </c>
      <c r="D18">
        <f>Annotation!M29-Annotation!$J29</f>
        <v>0</v>
      </c>
      <c r="E18">
        <f>Annotation!N29-Annotation!$J29</f>
        <v>59999</v>
      </c>
      <c r="F18">
        <v>67354</v>
      </c>
      <c r="G18">
        <f>Annotation!P29-Annotation!$J29</f>
        <v>0</v>
      </c>
      <c r="H18">
        <f>Annotation!Q29-Annotation!$J29</f>
        <v>456627</v>
      </c>
      <c r="I18">
        <f>Annotation!R29-Annotation!$J29</f>
        <v>484930</v>
      </c>
      <c r="J18">
        <f>Annotation!S29-Annotation!$J29</f>
        <v>321415</v>
      </c>
      <c r="K18">
        <f>Annotation!T29-Annotation!$J29</f>
        <v>378764</v>
      </c>
      <c r="L18">
        <f>Annotation!U29-Annotation!$J29</f>
        <v>342304</v>
      </c>
      <c r="M18">
        <f>Annotation!V29-Annotation!$J29</f>
        <v>236397</v>
      </c>
      <c r="N18">
        <f>Annotation!W29-Annotation!$J29</f>
        <v>130368</v>
      </c>
      <c r="O18">
        <f>Annotation!X29-Annotation!$J29</f>
        <v>122249</v>
      </c>
      <c r="P18">
        <f>Annotation!Y29-Annotation!$J29</f>
        <v>147640</v>
      </c>
      <c r="Q18">
        <f>Annotation!Z29-Annotation!$J29</f>
        <v>1276340</v>
      </c>
      <c r="R18">
        <f>Annotation!AA29-Annotation!$J29</f>
        <v>1124336</v>
      </c>
      <c r="S18">
        <f>Annotation!AB29-Annotation!$J29</f>
        <v>860080</v>
      </c>
    </row>
    <row r="19" spans="1:19" x14ac:dyDescent="0.25">
      <c r="A19" s="3" t="s">
        <v>3368</v>
      </c>
      <c r="B19">
        <f>Annotation!K76-Annotation!$J76</f>
        <v>0</v>
      </c>
      <c r="C19">
        <f>Annotation!L76-Annotation!$J76</f>
        <v>0</v>
      </c>
      <c r="D19">
        <f>Annotation!M76-Annotation!$J76</f>
        <v>0</v>
      </c>
      <c r="E19">
        <f>Annotation!N76-Annotation!$J76</f>
        <v>1177725</v>
      </c>
      <c r="F19">
        <f>Annotation!O76-Annotation!$J76</f>
        <v>1042585</v>
      </c>
      <c r="G19">
        <f>Annotation!P76-Annotation!$J76</f>
        <v>904145</v>
      </c>
      <c r="H19">
        <f>Annotation!Q76-Annotation!$J76</f>
        <v>2052242</v>
      </c>
      <c r="I19">
        <f>Annotation!R76-Annotation!$J76</f>
        <v>2213331</v>
      </c>
      <c r="J19">
        <f>Annotation!S76-Annotation!$J76</f>
        <v>2001850</v>
      </c>
      <c r="K19">
        <f>Annotation!T76-Annotation!$J76</f>
        <v>2232581</v>
      </c>
      <c r="L19">
        <f>Annotation!U76-Annotation!$J76</f>
        <v>1741782</v>
      </c>
      <c r="M19">
        <f>Annotation!V76-Annotation!$J76</f>
        <v>0</v>
      </c>
      <c r="N19">
        <f>Annotation!W76-Annotation!$J76</f>
        <v>1728894</v>
      </c>
      <c r="O19">
        <f>Annotation!X76-Annotation!$J76</f>
        <v>1499579</v>
      </c>
      <c r="P19">
        <f>Annotation!Y76-Annotation!$J76</f>
        <v>1663876</v>
      </c>
      <c r="Q19">
        <f>Annotation!Z76-Annotation!$J76</f>
        <v>3394811</v>
      </c>
      <c r="R19">
        <f>Annotation!AA76-Annotation!$J76</f>
        <v>3649415</v>
      </c>
      <c r="S19">
        <f>Annotation!AB76-Annotation!$J76</f>
        <v>3394843</v>
      </c>
    </row>
    <row r="20" spans="1:19" x14ac:dyDescent="0.25">
      <c r="A20" s="3" t="s">
        <v>3396</v>
      </c>
      <c r="B20">
        <f>Annotation!K105-Annotation!$J105</f>
        <v>32485419</v>
      </c>
      <c r="C20">
        <f>Annotation!L105-Annotation!$J105</f>
        <v>33921566</v>
      </c>
      <c r="D20">
        <f>Annotation!M105-Annotation!$J105</f>
        <v>29396588</v>
      </c>
      <c r="E20">
        <f>Annotation!N105-Annotation!$J105</f>
        <v>29428423</v>
      </c>
      <c r="F20">
        <f>Annotation!O105-Annotation!$J105</f>
        <v>28240000</v>
      </c>
      <c r="G20">
        <f>Annotation!P105-Annotation!$J105</f>
        <v>24866968</v>
      </c>
      <c r="H20">
        <f>Annotation!Q105-Annotation!$J105</f>
        <v>2013030</v>
      </c>
      <c r="I20">
        <f>Annotation!R105-Annotation!$J105</f>
        <v>2139074</v>
      </c>
      <c r="J20">
        <f>Annotation!S105-Annotation!$J105</f>
        <v>2038763</v>
      </c>
      <c r="K20">
        <f>Annotation!T105-Annotation!$J105</f>
        <v>1860594</v>
      </c>
      <c r="L20">
        <f>Annotation!U105-Annotation!$J105</f>
        <v>1685383</v>
      </c>
      <c r="M20">
        <f>Annotation!V105-Annotation!$J105</f>
        <v>1757081</v>
      </c>
      <c r="N20">
        <f>Annotation!W105-Annotation!$J105</f>
        <v>19438867</v>
      </c>
      <c r="O20">
        <f>Annotation!X105-Annotation!$J105</f>
        <v>21981713</v>
      </c>
      <c r="P20">
        <f>Annotation!Y105-Annotation!$J105</f>
        <v>19586683</v>
      </c>
      <c r="Q20">
        <f>Annotation!Z105-Annotation!$J105</f>
        <v>249939</v>
      </c>
      <c r="R20">
        <f>Annotation!AA105-Annotation!$J105</f>
        <v>291394</v>
      </c>
      <c r="S20">
        <f>Annotation!AB105-Annotation!$J105</f>
        <v>433329</v>
      </c>
    </row>
    <row r="21" spans="1:19" x14ac:dyDescent="0.25">
      <c r="A21" s="3" t="s">
        <v>3360</v>
      </c>
      <c r="B21">
        <f>Annotation!K66-Annotation!$J66</f>
        <v>0</v>
      </c>
      <c r="C21">
        <f>Annotation!L66-Annotation!$J66</f>
        <v>0</v>
      </c>
      <c r="D21">
        <f>Annotation!M66-Annotation!$J66</f>
        <v>0</v>
      </c>
      <c r="E21">
        <f>Annotation!N66-Annotation!$J66</f>
        <v>0</v>
      </c>
      <c r="F21">
        <f>Annotation!O66-Annotation!$J66</f>
        <v>0</v>
      </c>
      <c r="G21">
        <f>Annotation!P66-Annotation!$J66</f>
        <v>0</v>
      </c>
      <c r="H21">
        <f>Annotation!Q66-Annotation!$J66</f>
        <v>183966</v>
      </c>
      <c r="I21">
        <f>Annotation!R66-Annotation!$J66</f>
        <v>0</v>
      </c>
      <c r="J21">
        <f>Annotation!S66-Annotation!$J66</f>
        <v>0</v>
      </c>
      <c r="K21">
        <f>Annotation!T66-Annotation!$J66</f>
        <v>454017</v>
      </c>
      <c r="L21">
        <f>Annotation!U66-Annotation!$J66</f>
        <v>0</v>
      </c>
      <c r="M21">
        <f>Annotation!V66-Annotation!$J66</f>
        <v>287612</v>
      </c>
      <c r="N21">
        <f>Annotation!W66-Annotation!$J66</f>
        <v>0</v>
      </c>
      <c r="O21">
        <f>Annotation!X66-Annotation!$J66</f>
        <v>66367</v>
      </c>
      <c r="P21">
        <f>Annotation!Y66-Annotation!$J66</f>
        <v>138126</v>
      </c>
      <c r="Q21">
        <f>Annotation!Z66-Annotation!$J66</f>
        <v>0</v>
      </c>
      <c r="R21">
        <f>Annotation!AA66-Annotation!$J66</f>
        <v>405029</v>
      </c>
      <c r="S21">
        <f>Annotation!AB66-Annotation!$J66</f>
        <v>0</v>
      </c>
    </row>
    <row r="22" spans="1:19" x14ac:dyDescent="0.25">
      <c r="A22" s="3" t="s">
        <v>3395</v>
      </c>
      <c r="B22">
        <f>Annotation!K104-Annotation!$J104</f>
        <v>25492.333333333332</v>
      </c>
      <c r="C22">
        <f>Annotation!L104-Annotation!$J104</f>
        <v>21456.333333333332</v>
      </c>
      <c r="D22">
        <f>Annotation!M104-Annotation!$J104</f>
        <v>24493.333333333332</v>
      </c>
      <c r="E22">
        <f>Annotation!N104-Annotation!$J104</f>
        <v>6609.3333333333339</v>
      </c>
      <c r="F22">
        <f>Annotation!O104-Annotation!$J104</f>
        <v>6034.3333333333339</v>
      </c>
      <c r="G22">
        <f>Annotation!P104-Annotation!$J104</f>
        <v>5539.3333333333339</v>
      </c>
      <c r="H22">
        <f>Annotation!Q104-Annotation!$J104</f>
        <v>76316.333333333328</v>
      </c>
      <c r="I22">
        <f>Annotation!R104-Annotation!$J104</f>
        <v>75518.333333333328</v>
      </c>
      <c r="J22">
        <f>Annotation!S104-Annotation!$J104</f>
        <v>95737.333333333328</v>
      </c>
      <c r="K22">
        <f>Annotation!T104-Annotation!$J104</f>
        <v>33107.333333333336</v>
      </c>
      <c r="L22">
        <f>Annotation!U104-Annotation!$J104</f>
        <v>31641.333333333332</v>
      </c>
      <c r="M22">
        <f>Annotation!V104-Annotation!$J104</f>
        <v>34573.333333333336</v>
      </c>
      <c r="N22">
        <f>Annotation!W104-Annotation!$J104</f>
        <v>25569.333333333332</v>
      </c>
      <c r="O22">
        <f>Annotation!X104-Annotation!$J104</f>
        <v>24571.333333333332</v>
      </c>
      <c r="P22">
        <f>Annotation!Y104-Annotation!$J104</f>
        <v>22649.333333333332</v>
      </c>
      <c r="Q22">
        <f>Annotation!Z104-Annotation!$J104</f>
        <v>164730.33333333334</v>
      </c>
      <c r="R22">
        <f>Annotation!AA104-Annotation!$J104</f>
        <v>164730.33333333334</v>
      </c>
      <c r="S22">
        <f>Annotation!AB104-Annotation!$J104</f>
        <v>164730.33333333334</v>
      </c>
    </row>
    <row r="23" spans="1:19" x14ac:dyDescent="0.25">
      <c r="A23" s="3" t="s">
        <v>3345</v>
      </c>
      <c r="B23">
        <f>Annotation!K43-Annotation!$J43</f>
        <v>0</v>
      </c>
      <c r="C23">
        <f>Annotation!L43-Annotation!$J43</f>
        <v>0</v>
      </c>
      <c r="D23">
        <f>Annotation!M43-Annotation!$J43</f>
        <v>0</v>
      </c>
      <c r="E23">
        <f>Annotation!N43-Annotation!$J43</f>
        <v>0</v>
      </c>
      <c r="F23">
        <f>Annotation!O43-Annotation!$J43</f>
        <v>0</v>
      </c>
      <c r="G23">
        <f>Annotation!P43-Annotation!$J43</f>
        <v>0</v>
      </c>
      <c r="H23">
        <f>Annotation!Q43-Annotation!$J43</f>
        <v>724501</v>
      </c>
      <c r="I23">
        <f>Annotation!R43-Annotation!$J43</f>
        <v>802955</v>
      </c>
      <c r="J23">
        <f>Annotation!S43-Annotation!$J43</f>
        <v>776664</v>
      </c>
      <c r="K23">
        <f>Annotation!T43-Annotation!$J43</f>
        <v>1034817</v>
      </c>
      <c r="L23">
        <f>Annotation!U43-Annotation!$J43</f>
        <v>1021752</v>
      </c>
      <c r="M23">
        <f>Annotation!V43-Annotation!$J43</f>
        <v>974988</v>
      </c>
      <c r="N23">
        <f>Annotation!W43-Annotation!$J43</f>
        <v>0</v>
      </c>
      <c r="O23">
        <f>Annotation!X43-Annotation!$J43</f>
        <v>0</v>
      </c>
      <c r="P23">
        <f>Annotation!Y43-Annotation!$J43</f>
        <v>0</v>
      </c>
      <c r="Q23">
        <f>Annotation!Z43-Annotation!$J43</f>
        <v>499697</v>
      </c>
      <c r="R23">
        <f>Annotation!AA43-Annotation!$J43</f>
        <v>550504</v>
      </c>
      <c r="S23">
        <f>Annotation!AB43-Annotation!$J43</f>
        <v>587230</v>
      </c>
    </row>
    <row r="24" spans="1:19" x14ac:dyDescent="0.25">
      <c r="A24" s="3" t="s">
        <v>3364</v>
      </c>
      <c r="B24">
        <f>Annotation!K72-Annotation!$J72</f>
        <v>0</v>
      </c>
      <c r="C24">
        <f>Annotation!L72-Annotation!$J72</f>
        <v>0</v>
      </c>
      <c r="D24">
        <f>Annotation!M72-Annotation!$J72</f>
        <v>0</v>
      </c>
      <c r="E24">
        <f>Annotation!N72-Annotation!$J72</f>
        <v>0</v>
      </c>
      <c r="F24">
        <f>Annotation!O72-Annotation!$J72</f>
        <v>0</v>
      </c>
      <c r="G24">
        <f>Annotation!P72-Annotation!$J72</f>
        <v>0</v>
      </c>
      <c r="H24">
        <f>Annotation!Q72-Annotation!$J72</f>
        <v>527485</v>
      </c>
      <c r="I24">
        <f>Annotation!R72-Annotation!$J72</f>
        <v>544610</v>
      </c>
      <c r="J24">
        <f>Annotation!S72-Annotation!$J72</f>
        <v>528456</v>
      </c>
      <c r="K24">
        <f>Annotation!T72-Annotation!$J72</f>
        <v>312765</v>
      </c>
      <c r="L24">
        <f>Annotation!U72-Annotation!$J72</f>
        <v>242413</v>
      </c>
      <c r="M24">
        <f>Annotation!V72-Annotation!$J72</f>
        <v>196694</v>
      </c>
      <c r="N24">
        <f>Annotation!W72-Annotation!$J72</f>
        <v>155968</v>
      </c>
      <c r="O24">
        <f>Annotation!X72-Annotation!$J72</f>
        <v>159123</v>
      </c>
      <c r="P24">
        <f>Annotation!Y72-Annotation!$J72</f>
        <v>0</v>
      </c>
      <c r="Q24">
        <f>Annotation!Z72-Annotation!$J72</f>
        <v>1489073</v>
      </c>
      <c r="R24">
        <f>Annotation!AA72-Annotation!$J72</f>
        <v>1496085</v>
      </c>
      <c r="S24">
        <f>Annotation!AB72-Annotation!$J72</f>
        <v>1413636</v>
      </c>
    </row>
    <row r="25" spans="1:19" x14ac:dyDescent="0.25">
      <c r="A25" s="3" t="s">
        <v>3319</v>
      </c>
      <c r="B25">
        <f>Annotation!K49-Annotation!$J49</f>
        <v>978273</v>
      </c>
      <c r="C25">
        <f>Annotation!L49-Annotation!$J49</f>
        <v>965272</v>
      </c>
      <c r="D25">
        <f>Annotation!M49-Annotation!$J49</f>
        <v>984473</v>
      </c>
      <c r="E25">
        <f>Annotation!N49-Annotation!$J49</f>
        <v>2283778</v>
      </c>
      <c r="F25">
        <f>Annotation!O49-Annotation!$J49</f>
        <v>2453966</v>
      </c>
      <c r="G25">
        <f>Annotation!P49-Annotation!$J49</f>
        <v>2215504</v>
      </c>
      <c r="H25">
        <f>Annotation!Q49-Annotation!$J49</f>
        <v>16048346</v>
      </c>
      <c r="I25">
        <f>Annotation!R49-Annotation!$J49</f>
        <v>16925041</v>
      </c>
      <c r="J25">
        <f>Annotation!S49-Annotation!$J49</f>
        <v>15960957</v>
      </c>
      <c r="K25">
        <f>Annotation!T49-Annotation!$J49</f>
        <v>24729863</v>
      </c>
      <c r="L25">
        <f>Annotation!U49-Annotation!$J49</f>
        <v>23898901</v>
      </c>
      <c r="M25">
        <f>Annotation!V49-Annotation!$J49</f>
        <v>23620249</v>
      </c>
      <c r="N25">
        <f>Annotation!W49-Annotation!$J49</f>
        <v>1145608</v>
      </c>
      <c r="O25">
        <f>Annotation!X49-Annotation!$J49</f>
        <v>1231571</v>
      </c>
      <c r="P25">
        <f>Annotation!Y49-Annotation!$J49</f>
        <v>1148374</v>
      </c>
      <c r="Q25">
        <f>Annotation!Z49-Annotation!$J49</f>
        <v>3649812</v>
      </c>
      <c r="R25">
        <f>Annotation!AA49-Annotation!$J49</f>
        <v>6665986</v>
      </c>
      <c r="S25">
        <f>Annotation!AB49-Annotation!$J49</f>
        <v>2483859</v>
      </c>
    </row>
    <row r="26" spans="1:19" x14ac:dyDescent="0.25">
      <c r="A26" t="s">
        <v>3409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167863</v>
      </c>
      <c r="I26">
        <v>172227</v>
      </c>
      <c r="J26">
        <v>168113</v>
      </c>
      <c r="K26">
        <v>646482</v>
      </c>
      <c r="L26">
        <v>794653</v>
      </c>
      <c r="M26">
        <v>663229</v>
      </c>
      <c r="N26">
        <v>0</v>
      </c>
      <c r="O26">
        <v>0</v>
      </c>
      <c r="P26">
        <v>0</v>
      </c>
      <c r="Q26">
        <v>515588</v>
      </c>
      <c r="R26">
        <v>773843</v>
      </c>
      <c r="S26">
        <v>686076</v>
      </c>
    </row>
    <row r="27" spans="1:19" x14ac:dyDescent="0.25">
      <c r="A27" t="s">
        <v>3325</v>
      </c>
      <c r="B27">
        <v>2827826</v>
      </c>
      <c r="C27">
        <v>2672609</v>
      </c>
      <c r="D27">
        <v>2893811</v>
      </c>
      <c r="E27">
        <v>2093163</v>
      </c>
      <c r="F27">
        <v>2721261</v>
      </c>
      <c r="G27">
        <v>2660659</v>
      </c>
      <c r="H27">
        <v>33837291</v>
      </c>
      <c r="I27">
        <v>33846563</v>
      </c>
      <c r="J27">
        <v>30484670</v>
      </c>
      <c r="K27">
        <v>41354195</v>
      </c>
      <c r="L27">
        <v>37617900</v>
      </c>
      <c r="M27">
        <v>38295917</v>
      </c>
      <c r="N27">
        <v>7826207</v>
      </c>
      <c r="O27">
        <v>7607150</v>
      </c>
      <c r="P27">
        <v>7598337</v>
      </c>
      <c r="Q27">
        <v>122150412</v>
      </c>
      <c r="R27">
        <v>104249910</v>
      </c>
      <c r="S27">
        <v>117414533</v>
      </c>
    </row>
    <row r="28" spans="1:19" x14ac:dyDescent="0.25">
      <c r="A28" t="s">
        <v>3420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487973</v>
      </c>
      <c r="L28">
        <v>482659</v>
      </c>
      <c r="M28">
        <v>660112</v>
      </c>
      <c r="N28">
        <v>0</v>
      </c>
      <c r="O28">
        <v>0</v>
      </c>
      <c r="P28">
        <v>0</v>
      </c>
      <c r="Q28">
        <v>1562808</v>
      </c>
      <c r="R28">
        <v>2486127</v>
      </c>
      <c r="S28">
        <v>2225064</v>
      </c>
    </row>
    <row r="29" spans="1:19" x14ac:dyDescent="0.25">
      <c r="A29" s="3" t="s">
        <v>3388</v>
      </c>
      <c r="B29">
        <v>16748</v>
      </c>
      <c r="C29">
        <v>25752</v>
      </c>
      <c r="D29">
        <v>20974</v>
      </c>
      <c r="E29">
        <v>33263</v>
      </c>
      <c r="F29">
        <v>38978</v>
      </c>
      <c r="G29">
        <v>33528</v>
      </c>
      <c r="H29">
        <f>Annotation!Q97-Annotation!$J97</f>
        <v>237934</v>
      </c>
      <c r="I29">
        <f>Annotation!R97-Annotation!$J97</f>
        <v>226906</v>
      </c>
      <c r="J29">
        <f>Annotation!S97-Annotation!$J97</f>
        <v>288271</v>
      </c>
      <c r="K29">
        <f>Annotation!T97-Annotation!$J97</f>
        <v>471528</v>
      </c>
      <c r="L29">
        <f>Annotation!U97-Annotation!$J97</f>
        <v>401053</v>
      </c>
      <c r="M29">
        <f>Annotation!V97-Annotation!$J97</f>
        <v>421701</v>
      </c>
      <c r="N29">
        <v>67645</v>
      </c>
      <c r="O29">
        <f>Annotation!X97-Annotation!$J97</f>
        <v>70978</v>
      </c>
      <c r="P29">
        <v>63216</v>
      </c>
      <c r="Q29">
        <f>Annotation!Z97-Annotation!$J97</f>
        <v>1081849</v>
      </c>
      <c r="R29">
        <f>Annotation!AA97-Annotation!$J97</f>
        <v>1047643</v>
      </c>
      <c r="S29">
        <f>Annotation!AB97-Annotation!$J97</f>
        <v>1063483</v>
      </c>
    </row>
    <row r="30" spans="1:19" x14ac:dyDescent="0.25">
      <c r="A30" s="3" t="s">
        <v>3306</v>
      </c>
      <c r="B30">
        <f>Annotation!K3-Annotation!$J3</f>
        <v>17626.333333333332</v>
      </c>
      <c r="C30">
        <f>Annotation!L3-Annotation!$J3</f>
        <v>23665.333333333332</v>
      </c>
      <c r="D30">
        <f>Annotation!M3-Annotation!$J3</f>
        <v>26770.333333333332</v>
      </c>
      <c r="E30">
        <f>Annotation!N3-Annotation!$J3</f>
        <v>8387.3333333333321</v>
      </c>
      <c r="F30">
        <f>Annotation!O3-Annotation!$J3</f>
        <v>10503.333333333332</v>
      </c>
      <c r="G30">
        <f>Annotation!P3-Annotation!$J3</f>
        <v>11063.333333333332</v>
      </c>
      <c r="H30">
        <f>Annotation!Q3-Annotation!$J3</f>
        <v>349770.33333333331</v>
      </c>
      <c r="I30">
        <f>Annotation!R3-Annotation!$J3</f>
        <v>369126.33333333331</v>
      </c>
      <c r="J30">
        <f>Annotation!S3-Annotation!$J3</f>
        <v>333217.33333333331</v>
      </c>
      <c r="K30">
        <f>Annotation!T3-Annotation!$J3</f>
        <v>312085.33333333331</v>
      </c>
      <c r="L30">
        <f>Annotation!U3-Annotation!$J3</f>
        <v>301300.33333333331</v>
      </c>
      <c r="M30">
        <f>Annotation!V3-Annotation!$J3</f>
        <v>291229.33333333331</v>
      </c>
      <c r="N30">
        <f>Annotation!W3-Annotation!$J3</f>
        <v>73998.333333333328</v>
      </c>
      <c r="O30">
        <f>Annotation!X3-Annotation!$J3</f>
        <v>114389.33333333333</v>
      </c>
      <c r="P30">
        <f>Annotation!Y3-Annotation!$J3</f>
        <v>110414.33333333333</v>
      </c>
      <c r="Q30">
        <f>Annotation!Z3-Annotation!$J3</f>
        <v>141058.33333333334</v>
      </c>
      <c r="R30">
        <f>Annotation!AA3-Annotation!$J3</f>
        <v>127843.33333333333</v>
      </c>
      <c r="S30">
        <f>Annotation!AB3-Annotation!$J3</f>
        <v>119526.33333333333</v>
      </c>
    </row>
    <row r="31" spans="1:19" x14ac:dyDescent="0.25">
      <c r="A31" s="3" t="s">
        <v>3339</v>
      </c>
      <c r="B31">
        <f>Annotation!K35-Annotation!$J35</f>
        <v>1804068</v>
      </c>
      <c r="C31">
        <f>Annotation!L35-Annotation!$J35</f>
        <v>1840094</v>
      </c>
      <c r="D31">
        <f>Annotation!M35-Annotation!$J35</f>
        <v>2064313</v>
      </c>
      <c r="E31">
        <f>Annotation!N35-Annotation!$J35</f>
        <v>3252666</v>
      </c>
      <c r="F31">
        <f>Annotation!O35-Annotation!$J35</f>
        <v>3322577</v>
      </c>
      <c r="G31">
        <f>Annotation!P35-Annotation!$J35</f>
        <v>3351685</v>
      </c>
      <c r="H31">
        <f>Annotation!Q35-Annotation!$J35</f>
        <v>2219296</v>
      </c>
      <c r="I31">
        <f>Annotation!R35-Annotation!$J35</f>
        <v>2107548</v>
      </c>
      <c r="J31">
        <f>Annotation!S35-Annotation!$J35</f>
        <v>1897994</v>
      </c>
      <c r="K31">
        <f>Annotation!T35-Annotation!$J35</f>
        <v>1761751</v>
      </c>
      <c r="L31">
        <f>Annotation!U35-Annotation!$J35</f>
        <v>1691539</v>
      </c>
      <c r="M31">
        <f>Annotation!V35-Annotation!$J35</f>
        <v>1562162</v>
      </c>
      <c r="N31">
        <f>Annotation!W35-Annotation!$J35</f>
        <v>2466559</v>
      </c>
      <c r="O31">
        <f>Annotation!X35-Annotation!$J35</f>
        <v>2654877</v>
      </c>
      <c r="P31">
        <f>Annotation!Y35-Annotation!$J35</f>
        <v>2736528</v>
      </c>
      <c r="Q31">
        <f>Annotation!Z35-Annotation!$J35</f>
        <v>2894800</v>
      </c>
      <c r="R31">
        <f>Annotation!AA35-Annotation!$J35</f>
        <v>2724264</v>
      </c>
      <c r="S31">
        <f>Annotation!AB35-Annotation!$J35</f>
        <v>2387774</v>
      </c>
    </row>
    <row r="32" spans="1:19" x14ac:dyDescent="0.25">
      <c r="A32" t="s">
        <v>3342</v>
      </c>
      <c r="B32">
        <v>1519916</v>
      </c>
      <c r="C32">
        <v>1469567</v>
      </c>
      <c r="D32">
        <v>1568427</v>
      </c>
      <c r="E32">
        <v>586566</v>
      </c>
      <c r="F32">
        <v>588041</v>
      </c>
      <c r="G32">
        <v>482508</v>
      </c>
      <c r="H32">
        <v>15316986</v>
      </c>
      <c r="I32">
        <v>12602055</v>
      </c>
      <c r="J32">
        <v>5128626</v>
      </c>
      <c r="K32">
        <v>15472043</v>
      </c>
      <c r="L32">
        <v>10190377</v>
      </c>
      <c r="M32">
        <v>6377931</v>
      </c>
      <c r="N32">
        <v>1403603</v>
      </c>
      <c r="O32">
        <v>1492866</v>
      </c>
      <c r="P32">
        <v>979191</v>
      </c>
      <c r="Q32">
        <v>25375797</v>
      </c>
      <c r="R32">
        <v>23035733</v>
      </c>
      <c r="S32">
        <v>20179374</v>
      </c>
    </row>
    <row r="33" spans="1:19" x14ac:dyDescent="0.25">
      <c r="A33" s="3" t="s">
        <v>3383</v>
      </c>
      <c r="B33">
        <f>Annotation!K92-Annotation!$J92</f>
        <v>220127.33333333334</v>
      </c>
      <c r="C33">
        <f>Annotation!L92-Annotation!$J92</f>
        <v>230204.33333333334</v>
      </c>
      <c r="D33">
        <f>Annotation!M92-Annotation!$J92</f>
        <v>222478.33333333334</v>
      </c>
      <c r="E33">
        <f>Annotation!N92-Annotation!$J92</f>
        <v>176362.33333333334</v>
      </c>
      <c r="F33">
        <f>Annotation!O92-Annotation!$J92</f>
        <v>160952.33333333334</v>
      </c>
      <c r="G33">
        <f>Annotation!P92-Annotation!$J92</f>
        <v>159422.33333333334</v>
      </c>
      <c r="H33">
        <f>Annotation!Q92-Annotation!$J92</f>
        <v>911464.33333333337</v>
      </c>
      <c r="I33">
        <f>Annotation!R92-Annotation!$J92</f>
        <v>1187310.3333333333</v>
      </c>
      <c r="J33">
        <f>Annotation!S92-Annotation!$J92</f>
        <v>1287787.3333333333</v>
      </c>
      <c r="K33">
        <f>Annotation!T92-Annotation!$J92</f>
        <v>2045357.3333333333</v>
      </c>
      <c r="L33">
        <f>Annotation!U92-Annotation!$J92</f>
        <v>1406034.3333333333</v>
      </c>
      <c r="M33">
        <f>Annotation!V92-Annotation!$J92</f>
        <v>1359340.3333333333</v>
      </c>
      <c r="N33">
        <f>Annotation!W92-Annotation!$J92</f>
        <v>206499.33333333334</v>
      </c>
      <c r="O33">
        <f>Annotation!X92-Annotation!$J92</f>
        <v>207799.33333333334</v>
      </c>
      <c r="P33">
        <f>Annotation!Y92-Annotation!$J92</f>
        <v>234267.33333333334</v>
      </c>
      <c r="Q33">
        <f>Annotation!Z92-Annotation!$J92</f>
        <v>2085478.3333333333</v>
      </c>
      <c r="R33">
        <f>Annotation!AA92-Annotation!$J92</f>
        <v>1660777.3333333333</v>
      </c>
      <c r="S33">
        <f>Annotation!AB92-Annotation!$J92</f>
        <v>1580806.3333333333</v>
      </c>
    </row>
    <row r="34" spans="1:19" x14ac:dyDescent="0.25">
      <c r="A34" s="3" t="s">
        <v>3421</v>
      </c>
      <c r="B34">
        <f>Annotation!K33-Annotation!$J33</f>
        <v>0</v>
      </c>
      <c r="C34">
        <f>Annotation!L33-Annotation!$J33</f>
        <v>0</v>
      </c>
      <c r="D34">
        <f>Annotation!M33-Annotation!$J33</f>
        <v>0</v>
      </c>
      <c r="E34">
        <f>Annotation!N33-Annotation!$J33</f>
        <v>0</v>
      </c>
      <c r="F34">
        <f>Annotation!O33-Annotation!$J33</f>
        <v>0</v>
      </c>
      <c r="G34">
        <f>Annotation!P33-Annotation!$J33</f>
        <v>0</v>
      </c>
      <c r="H34">
        <f>Annotation!Q33-Annotation!$J33</f>
        <v>0</v>
      </c>
      <c r="I34">
        <f>Annotation!R33-Annotation!$J33</f>
        <v>0</v>
      </c>
      <c r="J34">
        <f>Annotation!S33-Annotation!$J33</f>
        <v>0</v>
      </c>
      <c r="K34">
        <f>Annotation!T33-Annotation!$J33</f>
        <v>0</v>
      </c>
      <c r="L34">
        <f>Annotation!U33-Annotation!$J33</f>
        <v>0</v>
      </c>
      <c r="M34">
        <f>Annotation!V33-Annotation!$J33</f>
        <v>0</v>
      </c>
      <c r="N34">
        <f>Annotation!W33-Annotation!$J33</f>
        <v>0</v>
      </c>
      <c r="O34">
        <f>Annotation!X33-Annotation!$J33</f>
        <v>0</v>
      </c>
      <c r="P34">
        <f>Annotation!Y33-Annotation!$J33</f>
        <v>0</v>
      </c>
      <c r="Q34">
        <f>Annotation!Z33-Annotation!$J33</f>
        <v>5452606</v>
      </c>
      <c r="R34">
        <f>Annotation!AA33-Annotation!$J33</f>
        <v>3663168</v>
      </c>
      <c r="S34">
        <f>Annotation!AB33-Annotation!$J33</f>
        <v>5397789</v>
      </c>
    </row>
    <row r="35" spans="1:19" x14ac:dyDescent="0.25">
      <c r="A35" s="3" t="s">
        <v>3375</v>
      </c>
      <c r="B35">
        <f>Annotation!K84-Annotation!$J84</f>
        <v>0</v>
      </c>
      <c r="C35">
        <f>Annotation!L84-Annotation!$J84</f>
        <v>0</v>
      </c>
      <c r="D35">
        <f>Annotation!M84-Annotation!$J84</f>
        <v>0</v>
      </c>
      <c r="E35">
        <f>Annotation!N84-Annotation!$J84</f>
        <v>0</v>
      </c>
      <c r="F35">
        <f>Annotation!O84-Annotation!$J84</f>
        <v>0</v>
      </c>
      <c r="G35">
        <f>Annotation!P84-Annotation!$J84</f>
        <v>0</v>
      </c>
      <c r="H35">
        <f>Annotation!Q84-Annotation!$J84</f>
        <v>0</v>
      </c>
      <c r="I35">
        <f>Annotation!R84-Annotation!$J84</f>
        <v>0</v>
      </c>
      <c r="J35">
        <f>Annotation!S84-Annotation!$J84</f>
        <v>0</v>
      </c>
      <c r="K35">
        <f>Annotation!T84-Annotation!$J84</f>
        <v>0</v>
      </c>
      <c r="L35">
        <f>Annotation!U84-Annotation!$J84</f>
        <v>0</v>
      </c>
      <c r="M35">
        <f>Annotation!V84-Annotation!$J84</f>
        <v>0</v>
      </c>
      <c r="N35">
        <f>Annotation!W84-Annotation!$J84</f>
        <v>0</v>
      </c>
      <c r="O35">
        <f>Annotation!X84-Annotation!$J84</f>
        <v>0</v>
      </c>
      <c r="P35">
        <f>Annotation!Y84-Annotation!$J84</f>
        <v>0</v>
      </c>
      <c r="Q35">
        <f>Annotation!Z84-Annotation!$J84</f>
        <v>0</v>
      </c>
      <c r="R35">
        <f>Annotation!AA84-Annotation!$J84</f>
        <v>0</v>
      </c>
      <c r="S35">
        <f>Annotation!AB84-Annotation!$J84</f>
        <v>0</v>
      </c>
    </row>
    <row r="36" spans="1:19" x14ac:dyDescent="0.25">
      <c r="A36" t="s">
        <v>3408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68277</v>
      </c>
      <c r="I36">
        <v>32286</v>
      </c>
      <c r="J36">
        <v>23968</v>
      </c>
      <c r="K36">
        <v>97267</v>
      </c>
      <c r="L36">
        <v>95572</v>
      </c>
      <c r="M36">
        <v>73751</v>
      </c>
      <c r="N36">
        <v>0</v>
      </c>
      <c r="O36">
        <v>0</v>
      </c>
      <c r="P36">
        <v>0</v>
      </c>
      <c r="Q36">
        <v>76565</v>
      </c>
      <c r="R36">
        <v>82727</v>
      </c>
      <c r="S36">
        <v>79694</v>
      </c>
    </row>
    <row r="37" spans="1:19" x14ac:dyDescent="0.25">
      <c r="A37" s="3" t="s">
        <v>3386</v>
      </c>
      <c r="B37">
        <f>Annotation!K95-Annotation!$J95</f>
        <v>0</v>
      </c>
      <c r="C37">
        <f>Annotation!L95-Annotation!$J95</f>
        <v>0</v>
      </c>
      <c r="D37">
        <f>Annotation!M95-Annotation!$J95</f>
        <v>0</v>
      </c>
      <c r="E37">
        <f>Annotation!N95-Annotation!$J95</f>
        <v>0</v>
      </c>
      <c r="F37">
        <f>Annotation!O95-Annotation!$J95</f>
        <v>0</v>
      </c>
      <c r="G37">
        <f>Annotation!P95-Annotation!$J95</f>
        <v>0</v>
      </c>
      <c r="H37">
        <f>Annotation!Q95-Annotation!$J95</f>
        <v>84602</v>
      </c>
      <c r="I37">
        <f>Annotation!R95-Annotation!$J95</f>
        <v>73065</v>
      </c>
      <c r="J37">
        <f>Annotation!S95-Annotation!$J95</f>
        <v>84917</v>
      </c>
      <c r="K37">
        <f>Annotation!T95-Annotation!$J95</f>
        <v>117044</v>
      </c>
      <c r="L37">
        <f>Annotation!U95-Annotation!$J95</f>
        <v>117512</v>
      </c>
      <c r="M37">
        <f>Annotation!V95-Annotation!$J95</f>
        <v>119601</v>
      </c>
      <c r="N37">
        <f>Annotation!W95-Annotation!$J95</f>
        <v>0</v>
      </c>
      <c r="O37">
        <f>Annotation!X95-Annotation!$J95</f>
        <v>0</v>
      </c>
      <c r="P37">
        <f>Annotation!Y95-Annotation!$J95</f>
        <v>0</v>
      </c>
      <c r="Q37">
        <f>Annotation!Z95-Annotation!$J95</f>
        <v>179156</v>
      </c>
      <c r="R37">
        <f>Annotation!AA95-Annotation!$J95</f>
        <v>198797</v>
      </c>
      <c r="S37">
        <f>Annotation!AB95-Annotation!$J95</f>
        <v>134175</v>
      </c>
    </row>
    <row r="38" spans="1:19" x14ac:dyDescent="0.25">
      <c r="A38" t="s">
        <v>3405</v>
      </c>
      <c r="B38">
        <v>19031</v>
      </c>
      <c r="C38">
        <v>18266</v>
      </c>
      <c r="D38">
        <v>19385</v>
      </c>
      <c r="E38">
        <v>2703</v>
      </c>
      <c r="F38">
        <v>5008</v>
      </c>
      <c r="G38">
        <v>5024</v>
      </c>
      <c r="H38">
        <v>219141</v>
      </c>
      <c r="I38">
        <v>226873</v>
      </c>
      <c r="J38">
        <v>230113</v>
      </c>
      <c r="K38">
        <v>47658</v>
      </c>
      <c r="L38">
        <v>47822</v>
      </c>
      <c r="M38">
        <v>45892</v>
      </c>
      <c r="N38">
        <v>7216</v>
      </c>
      <c r="O38">
        <v>7197</v>
      </c>
      <c r="P38">
        <v>6909</v>
      </c>
      <c r="Q38">
        <v>36909</v>
      </c>
      <c r="R38">
        <v>39877</v>
      </c>
      <c r="S38">
        <v>36829</v>
      </c>
    </row>
    <row r="39" spans="1:19" x14ac:dyDescent="0.25">
      <c r="A39" s="3" t="s">
        <v>3376</v>
      </c>
      <c r="B39">
        <f>Annotation!K85-Annotation!$J85</f>
        <v>0</v>
      </c>
      <c r="C39">
        <f>Annotation!L85-Annotation!$J85</f>
        <v>0</v>
      </c>
      <c r="D39">
        <f>Annotation!M85-Annotation!$J85</f>
        <v>29865</v>
      </c>
      <c r="E39">
        <f>Annotation!N85-Annotation!$J85</f>
        <v>0</v>
      </c>
      <c r="F39">
        <f>Annotation!O85-Annotation!$J85</f>
        <v>0</v>
      </c>
      <c r="G39">
        <f>Annotation!P85-Annotation!$J85</f>
        <v>108125</v>
      </c>
      <c r="H39">
        <f>Annotation!Q85-Annotation!$J85</f>
        <v>1506606</v>
      </c>
      <c r="I39">
        <f>Annotation!R85-Annotation!$J85</f>
        <v>1686991</v>
      </c>
      <c r="J39">
        <f>Annotation!S85-Annotation!$J85</f>
        <v>1930277</v>
      </c>
      <c r="K39">
        <f>Annotation!T85-Annotation!$J85</f>
        <v>2534926</v>
      </c>
      <c r="L39">
        <f>Annotation!U85-Annotation!$J85</f>
        <v>2798960</v>
      </c>
      <c r="M39">
        <f>Annotation!V85-Annotation!$J85</f>
        <v>2967250</v>
      </c>
      <c r="N39">
        <f>Annotation!W85-Annotation!$J85</f>
        <v>0</v>
      </c>
      <c r="O39">
        <f>Annotation!X85-Annotation!$J85</f>
        <v>152066</v>
      </c>
      <c r="P39">
        <f>Annotation!Y85-Annotation!$J85</f>
        <v>207992</v>
      </c>
      <c r="Q39">
        <f>Annotation!Z85-Annotation!$J85</f>
        <v>5184545</v>
      </c>
      <c r="R39">
        <f>Annotation!AA85-Annotation!$J85</f>
        <v>6205859</v>
      </c>
      <c r="S39">
        <f>Annotation!AB85-Annotation!$J85</f>
        <v>6164768</v>
      </c>
    </row>
    <row r="40" spans="1:19" x14ac:dyDescent="0.25">
      <c r="A40" s="3" t="s">
        <v>3361</v>
      </c>
      <c r="B40">
        <f>Annotation!K68-Annotation!$J68</f>
        <v>0</v>
      </c>
      <c r="C40">
        <f>Annotation!L68-Annotation!$J68</f>
        <v>0</v>
      </c>
      <c r="D40">
        <f>Annotation!M68-Annotation!$J68</f>
        <v>86295</v>
      </c>
      <c r="E40">
        <f>Annotation!N68-Annotation!$J68</f>
        <v>170378</v>
      </c>
      <c r="F40">
        <f>Annotation!O68-Annotation!$J68</f>
        <v>190006</v>
      </c>
      <c r="G40">
        <f>Annotation!P68-Annotation!$J68</f>
        <v>213728</v>
      </c>
      <c r="H40">
        <f>Annotation!Q68-Annotation!$J68</f>
        <v>1629472</v>
      </c>
      <c r="I40">
        <f>Annotation!R68-Annotation!$J68</f>
        <v>2009267</v>
      </c>
      <c r="J40">
        <f>Annotation!S68-Annotation!$J68</f>
        <v>1870660</v>
      </c>
      <c r="K40">
        <f>Annotation!T68-Annotation!$J68</f>
        <v>3052913</v>
      </c>
      <c r="L40">
        <f>Annotation!U68-Annotation!$J68</f>
        <v>3159223</v>
      </c>
      <c r="M40">
        <f>Annotation!V68-Annotation!$J68</f>
        <v>2905621</v>
      </c>
      <c r="N40">
        <f>Annotation!W68-Annotation!$J68</f>
        <v>363993</v>
      </c>
      <c r="O40">
        <f>Annotation!X68-Annotation!$J68</f>
        <v>444869</v>
      </c>
      <c r="P40">
        <f>Annotation!Y68-Annotation!$J68</f>
        <v>448336</v>
      </c>
      <c r="Q40">
        <f>Annotation!Z68-Annotation!$J68</f>
        <v>9062633</v>
      </c>
      <c r="R40">
        <f>Annotation!AA68-Annotation!$J68</f>
        <v>8881455</v>
      </c>
      <c r="S40">
        <f>Annotation!AB68-Annotation!$J68</f>
        <v>8509261</v>
      </c>
    </row>
    <row r="41" spans="1:19" x14ac:dyDescent="0.25">
      <c r="A41" s="3" t="s">
        <v>3349</v>
      </c>
      <c r="B41">
        <f>Annotation!K47-Annotation!$J47</f>
        <v>675530</v>
      </c>
      <c r="C41">
        <f>Annotation!L47-Annotation!$J47</f>
        <v>692682</v>
      </c>
      <c r="D41">
        <f>Annotation!M47-Annotation!$J47</f>
        <v>722923</v>
      </c>
      <c r="E41">
        <f>Annotation!N47-Annotation!$J47</f>
        <v>83890</v>
      </c>
      <c r="F41">
        <v>0</v>
      </c>
      <c r="G41">
        <v>0</v>
      </c>
      <c r="H41">
        <f>Annotation!Q47-Annotation!$J47</f>
        <v>18610835</v>
      </c>
      <c r="I41">
        <f>Annotation!R47-Annotation!$J47</f>
        <v>21359116</v>
      </c>
      <c r="J41">
        <f>Annotation!S47-Annotation!$J47</f>
        <v>20125821</v>
      </c>
      <c r="K41">
        <f>Annotation!T47-Annotation!$J47</f>
        <v>1108877</v>
      </c>
      <c r="L41">
        <f>Annotation!U47-Annotation!$J47</f>
        <v>925727</v>
      </c>
      <c r="M41">
        <f>Annotation!V47-Annotation!$J47</f>
        <v>906816</v>
      </c>
      <c r="N41">
        <f>Annotation!W47-Annotation!$J47</f>
        <v>137181</v>
      </c>
      <c r="O41">
        <f>Annotation!X47-Annotation!$J47</f>
        <v>214143</v>
      </c>
      <c r="P41">
        <f>Annotation!Y47-Annotation!$J47</f>
        <v>98714</v>
      </c>
      <c r="Q41">
        <f>Annotation!Z47-Annotation!$J47</f>
        <v>499621</v>
      </c>
      <c r="R41">
        <f>Annotation!AA47-Annotation!$J47</f>
        <v>230477</v>
      </c>
      <c r="S41">
        <f>Annotation!AB47-Annotation!$J47</f>
        <v>386950</v>
      </c>
    </row>
    <row r="42" spans="1:19" x14ac:dyDescent="0.25">
      <c r="A42" s="3" t="s">
        <v>3367</v>
      </c>
      <c r="B42">
        <f>Annotation!K75-Annotation!$J75</f>
        <v>4228529</v>
      </c>
      <c r="C42">
        <f>Annotation!L75-Annotation!$J75</f>
        <v>4456598</v>
      </c>
      <c r="D42">
        <f>Annotation!M75-Annotation!$J75</f>
        <v>3819032</v>
      </c>
      <c r="E42">
        <f>Annotation!N75-Annotation!$J75</f>
        <v>3974434</v>
      </c>
      <c r="F42">
        <f>Annotation!O75-Annotation!$J75</f>
        <v>4521222</v>
      </c>
      <c r="G42">
        <f>Annotation!P75-Annotation!$J75</f>
        <v>3608725</v>
      </c>
      <c r="H42">
        <f>Annotation!Q75-Annotation!$J75</f>
        <v>0</v>
      </c>
      <c r="I42">
        <f>Annotation!R75-Annotation!$J75</f>
        <v>326457</v>
      </c>
      <c r="J42">
        <f>Annotation!S75-Annotation!$J75</f>
        <v>0</v>
      </c>
      <c r="K42">
        <f>Annotation!T75-Annotation!$J75</f>
        <v>0</v>
      </c>
      <c r="L42">
        <f>Annotation!U75-Annotation!$J75</f>
        <v>0</v>
      </c>
      <c r="M42">
        <f>Annotation!V75-Annotation!$J75</f>
        <v>0</v>
      </c>
      <c r="N42">
        <f>Annotation!W75-Annotation!$J75</f>
        <v>2185180</v>
      </c>
      <c r="O42">
        <f>Annotation!X75-Annotation!$J75</f>
        <v>2356157</v>
      </c>
      <c r="P42">
        <f>Annotation!Y75-Annotation!$J75</f>
        <v>2533072</v>
      </c>
      <c r="Q42">
        <f>Annotation!Z75-Annotation!$J75</f>
        <v>0</v>
      </c>
      <c r="R42">
        <f>Annotation!AA75-Annotation!$J75</f>
        <v>0</v>
      </c>
      <c r="S42">
        <f>Annotation!AB75-Annotation!$J75</f>
        <v>0</v>
      </c>
    </row>
    <row r="43" spans="1:19" x14ac:dyDescent="0.25">
      <c r="A43" s="3" t="s">
        <v>3422</v>
      </c>
      <c r="B43">
        <f>Annotation!K12-Annotation!$J12</f>
        <v>0</v>
      </c>
      <c r="C43">
        <f>Annotation!L12-Annotation!$J12</f>
        <v>97839</v>
      </c>
      <c r="D43">
        <f>Annotation!M12-Annotation!$J12</f>
        <v>126947</v>
      </c>
      <c r="E43">
        <f>Annotation!N12-Annotation!$J12</f>
        <v>116963</v>
      </c>
      <c r="F43">
        <f>Annotation!O12-Annotation!$J12</f>
        <v>129107</v>
      </c>
      <c r="G43">
        <f>Annotation!P12-Annotation!$J12</f>
        <v>175660</v>
      </c>
      <c r="H43">
        <f>Annotation!Q12-Annotation!$J12</f>
        <v>2851589</v>
      </c>
      <c r="I43">
        <f>Annotation!R12-Annotation!$J12</f>
        <v>3432509</v>
      </c>
      <c r="J43">
        <f>Annotation!S12-Annotation!$J12</f>
        <v>3561271</v>
      </c>
      <c r="K43">
        <f>Annotation!T12-Annotation!$J12</f>
        <v>3246637</v>
      </c>
      <c r="L43">
        <f>Annotation!U12-Annotation!$J12</f>
        <v>3327545</v>
      </c>
      <c r="M43">
        <f>Annotation!V12-Annotation!$J12</f>
        <v>3702506</v>
      </c>
      <c r="N43">
        <f>Annotation!W12-Annotation!$J12</f>
        <v>87809</v>
      </c>
      <c r="O43">
        <f>Annotation!X12-Annotation!$J12</f>
        <v>268505</v>
      </c>
      <c r="P43">
        <f>Annotation!Y12-Annotation!$J12</f>
        <v>298464</v>
      </c>
      <c r="Q43">
        <f>Annotation!Z12-Annotation!$J12</f>
        <v>7725865</v>
      </c>
      <c r="R43">
        <f>Annotation!AA12-Annotation!$J12</f>
        <v>8765569</v>
      </c>
      <c r="S43">
        <f>Annotation!AB12-Annotation!$J12</f>
        <v>8328882</v>
      </c>
    </row>
    <row r="44" spans="1:19" x14ac:dyDescent="0.25">
      <c r="A44" s="3" t="s">
        <v>3404</v>
      </c>
      <c r="B44">
        <v>6147443</v>
      </c>
      <c r="C44">
        <v>6544539</v>
      </c>
      <c r="D44">
        <v>7313079</v>
      </c>
      <c r="E44">
        <v>7374063</v>
      </c>
      <c r="F44">
        <v>6595763</v>
      </c>
      <c r="G44">
        <v>6840414</v>
      </c>
      <c r="H44">
        <v>10875065</v>
      </c>
      <c r="I44">
        <v>14117819</v>
      </c>
      <c r="J44">
        <v>17787755</v>
      </c>
      <c r="K44">
        <v>9342949</v>
      </c>
      <c r="L44">
        <v>9935325</v>
      </c>
      <c r="M44">
        <v>9878922</v>
      </c>
      <c r="N44">
        <v>10870052</v>
      </c>
      <c r="O44">
        <v>8725190</v>
      </c>
      <c r="P44">
        <v>10287032</v>
      </c>
      <c r="Q44">
        <v>7257676</v>
      </c>
      <c r="R44">
        <v>8143931</v>
      </c>
      <c r="S44">
        <v>8292526</v>
      </c>
    </row>
    <row r="45" spans="1:19" x14ac:dyDescent="0.25">
      <c r="A45" s="3" t="s">
        <v>3371</v>
      </c>
      <c r="B45">
        <f>Annotation!K80-Annotation!$J80</f>
        <v>247942</v>
      </c>
      <c r="C45">
        <f>Annotation!L80-Annotation!$J80</f>
        <v>235373</v>
      </c>
      <c r="D45">
        <f>Annotation!M80-Annotation!$J80</f>
        <v>247625</v>
      </c>
      <c r="E45">
        <f>Annotation!N80-Annotation!$J80</f>
        <v>0</v>
      </c>
      <c r="F45">
        <f>Annotation!O80-Annotation!$J80</f>
        <v>0</v>
      </c>
      <c r="G45">
        <f>Annotation!P80-Annotation!$J80</f>
        <v>0</v>
      </c>
      <c r="H45">
        <f>Annotation!Q80-Annotation!$J80</f>
        <v>1183534</v>
      </c>
      <c r="I45">
        <f>Annotation!R80-Annotation!$J80</f>
        <v>1221023</v>
      </c>
      <c r="J45">
        <f>Annotation!S80-Annotation!$J80</f>
        <v>1265835</v>
      </c>
      <c r="K45">
        <f>Annotation!T80-Annotation!$J80</f>
        <v>0</v>
      </c>
      <c r="L45">
        <f>Annotation!U80-Annotation!$J80</f>
        <v>0</v>
      </c>
      <c r="M45">
        <f>Annotation!V80-Annotation!$J80</f>
        <v>0</v>
      </c>
      <c r="N45">
        <f>Annotation!W80-Annotation!$J80</f>
        <v>240955</v>
      </c>
      <c r="O45">
        <f>Annotation!X80-Annotation!$J80</f>
        <v>225840</v>
      </c>
      <c r="P45">
        <f>Annotation!Y80-Annotation!$J80</f>
        <v>206360</v>
      </c>
      <c r="Q45">
        <f>Annotation!Z80-Annotation!$J80</f>
        <v>8226328</v>
      </c>
      <c r="R45">
        <f>Annotation!AA80-Annotation!$J80</f>
        <v>7932621</v>
      </c>
      <c r="S45">
        <f>Annotation!AB80-Annotation!$J80</f>
        <v>8053428</v>
      </c>
    </row>
    <row r="46" spans="1:19" x14ac:dyDescent="0.25">
      <c r="A46" s="3" t="s">
        <v>3338</v>
      </c>
      <c r="B46">
        <f>Annotation!K34-Annotation!$J34</f>
        <v>0</v>
      </c>
      <c r="C46">
        <f>Annotation!L34-Annotation!$J34</f>
        <v>0</v>
      </c>
      <c r="D46">
        <f>Annotation!M34-Annotation!$J34</f>
        <v>0</v>
      </c>
      <c r="E46">
        <f>Annotation!N34-Annotation!$J34</f>
        <v>0</v>
      </c>
      <c r="F46">
        <f>Annotation!O34-Annotation!$J34</f>
        <v>0</v>
      </c>
      <c r="G46">
        <f>Annotation!P34-Annotation!$J34</f>
        <v>0</v>
      </c>
      <c r="H46">
        <f>Annotation!Q34-Annotation!$J34</f>
        <v>139299</v>
      </c>
      <c r="I46">
        <f>Annotation!R34-Annotation!$J34</f>
        <v>0</v>
      </c>
      <c r="J46">
        <f>Annotation!S34-Annotation!$J34</f>
        <v>0</v>
      </c>
      <c r="K46">
        <f>Annotation!T34-Annotation!$J34</f>
        <v>152740</v>
      </c>
      <c r="L46">
        <f>Annotation!U34-Annotation!$J34</f>
        <v>183773</v>
      </c>
      <c r="M46">
        <f>Annotation!V34-Annotation!$J34</f>
        <v>0</v>
      </c>
      <c r="N46">
        <f>Annotation!W34-Annotation!$J34</f>
        <v>0</v>
      </c>
      <c r="O46">
        <f>Annotation!X34-Annotation!$J34</f>
        <v>0</v>
      </c>
      <c r="P46">
        <f>Annotation!Y34-Annotation!$J34</f>
        <v>0</v>
      </c>
      <c r="Q46">
        <f>Annotation!Z34-Annotation!$J34</f>
        <v>281581</v>
      </c>
      <c r="R46">
        <f>Annotation!AA34-Annotation!$J34</f>
        <v>379338</v>
      </c>
      <c r="S46">
        <f>Annotation!AB34-Annotation!$J34</f>
        <v>981479</v>
      </c>
    </row>
    <row r="47" spans="1:19" x14ac:dyDescent="0.25">
      <c r="A47" s="3" t="s">
        <v>3392</v>
      </c>
      <c r="B47">
        <f>Annotation!K101-Annotation!$J101</f>
        <v>0</v>
      </c>
      <c r="C47">
        <f>Annotation!L101-Annotation!$J101</f>
        <v>0</v>
      </c>
      <c r="D47">
        <f>Annotation!M101-Annotation!$J101</f>
        <v>0</v>
      </c>
      <c r="E47">
        <f>Annotation!N101-Annotation!$J101</f>
        <v>0</v>
      </c>
      <c r="F47">
        <f>Annotation!O101-Annotation!$J101</f>
        <v>0</v>
      </c>
      <c r="G47">
        <f>Annotation!P101-Annotation!$J101</f>
        <v>0</v>
      </c>
      <c r="H47">
        <f>Annotation!Q101-Annotation!$J101</f>
        <v>0</v>
      </c>
      <c r="I47">
        <f>Annotation!R101-Annotation!$J101</f>
        <v>0</v>
      </c>
      <c r="J47">
        <f>Annotation!S101-Annotation!$J101</f>
        <v>0</v>
      </c>
      <c r="K47">
        <f>Annotation!T101-Annotation!$J101</f>
        <v>0</v>
      </c>
      <c r="L47">
        <f>Annotation!U101-Annotation!$J101</f>
        <v>0</v>
      </c>
      <c r="M47">
        <f>Annotation!V101-Annotation!$J101</f>
        <v>0</v>
      </c>
      <c r="N47">
        <f>Annotation!W101-Annotation!$J101</f>
        <v>0</v>
      </c>
      <c r="O47">
        <f>Annotation!X101-Annotation!$J101</f>
        <v>0</v>
      </c>
      <c r="P47">
        <f>Annotation!Y101-Annotation!$J101</f>
        <v>0</v>
      </c>
      <c r="Q47">
        <f>Annotation!Z101-Annotation!$J101</f>
        <v>0</v>
      </c>
      <c r="R47">
        <f>Annotation!AA101-Annotation!$J101</f>
        <v>99698</v>
      </c>
      <c r="S47">
        <f>Annotation!AB101-Annotation!$J101</f>
        <v>0</v>
      </c>
    </row>
    <row r="48" spans="1:19" x14ac:dyDescent="0.25">
      <c r="A48" s="3" t="s">
        <v>3357</v>
      </c>
      <c r="B48">
        <f>Annotation!K60-Annotation!$J60</f>
        <v>87393</v>
      </c>
      <c r="C48">
        <f>Annotation!L60-Annotation!$J60</f>
        <v>98995</v>
      </c>
      <c r="D48">
        <f>Annotation!M60-Annotation!$J60</f>
        <v>126090</v>
      </c>
      <c r="E48">
        <f>Annotation!N60-Annotation!$J60</f>
        <v>137673</v>
      </c>
      <c r="F48">
        <f>Annotation!O60-Annotation!$J60</f>
        <v>162882</v>
      </c>
      <c r="G48">
        <f>Annotation!P60-Annotation!$J60</f>
        <v>175576</v>
      </c>
      <c r="H48">
        <f>Annotation!Q60-Annotation!$J60</f>
        <v>0</v>
      </c>
      <c r="I48">
        <f>Annotation!R60-Annotation!$J60</f>
        <v>0</v>
      </c>
      <c r="J48">
        <f>Annotation!S60-Annotation!$J60</f>
        <v>0</v>
      </c>
      <c r="K48">
        <f>Annotation!T60-Annotation!$J60</f>
        <v>0</v>
      </c>
      <c r="L48">
        <f>Annotation!U60-Annotation!$J60</f>
        <v>0</v>
      </c>
      <c r="M48">
        <f>Annotation!V60-Annotation!$J60</f>
        <v>0</v>
      </c>
      <c r="N48">
        <f>Annotation!W60-Annotation!$J60</f>
        <v>142624</v>
      </c>
      <c r="O48">
        <f>Annotation!X60-Annotation!$J60</f>
        <v>202322</v>
      </c>
      <c r="P48">
        <f>Annotation!Y60-Annotation!$J60</f>
        <v>218598</v>
      </c>
      <c r="Q48">
        <f>Annotation!Z60-Annotation!$J60</f>
        <v>0</v>
      </c>
      <c r="R48">
        <f>Annotation!AA60-Annotation!$J60</f>
        <v>0</v>
      </c>
      <c r="S48">
        <f>Annotation!AB60-Annotation!$J60</f>
        <v>0</v>
      </c>
    </row>
    <row r="49" spans="1:19" x14ac:dyDescent="0.25">
      <c r="A49" s="3" t="s">
        <v>3334</v>
      </c>
      <c r="B49">
        <f>Annotation!K30-Annotation!$J30</f>
        <v>2289792</v>
      </c>
      <c r="C49">
        <f>Annotation!L30-Annotation!$J30</f>
        <v>2274001</v>
      </c>
      <c r="D49">
        <f>Annotation!M30-Annotation!$J30</f>
        <v>2548488</v>
      </c>
      <c r="E49">
        <f>Annotation!N30-Annotation!$J30</f>
        <v>7821308</v>
      </c>
      <c r="F49">
        <f>Annotation!O30-Annotation!$J30</f>
        <v>7802137</v>
      </c>
      <c r="G49">
        <f>Annotation!P30-Annotation!$J30</f>
        <v>7802447</v>
      </c>
      <c r="H49">
        <f>Annotation!Q30-Annotation!$J30</f>
        <v>4399383</v>
      </c>
      <c r="I49">
        <f>Annotation!R30-Annotation!$J30</f>
        <v>4530467</v>
      </c>
      <c r="J49">
        <f>Annotation!S30-Annotation!$J30</f>
        <v>4652541</v>
      </c>
      <c r="K49">
        <f>Annotation!T30-Annotation!$J30</f>
        <v>8250829</v>
      </c>
      <c r="L49">
        <f>Annotation!U30-Annotation!$J30</f>
        <v>8033747</v>
      </c>
      <c r="M49">
        <f>Annotation!V30-Annotation!$J30</f>
        <v>8051598</v>
      </c>
      <c r="N49">
        <f>Annotation!W30-Annotation!$J30</f>
        <v>6689555</v>
      </c>
      <c r="O49">
        <f>Annotation!X30-Annotation!$J30</f>
        <v>6819190</v>
      </c>
      <c r="P49">
        <f>Annotation!Y30-Annotation!$J30</f>
        <v>7449480</v>
      </c>
      <c r="Q49">
        <f>Annotation!Z30-Annotation!$J30</f>
        <v>11035158</v>
      </c>
      <c r="R49">
        <f>Annotation!AA30-Annotation!$J30</f>
        <v>11788378</v>
      </c>
      <c r="S49">
        <f>Annotation!AB30-Annotation!$J30</f>
        <v>11410756</v>
      </c>
    </row>
    <row r="50" spans="1:19" x14ac:dyDescent="0.25">
      <c r="A50" t="s">
        <v>3423</v>
      </c>
      <c r="B50">
        <v>473873</v>
      </c>
      <c r="C50">
        <v>743078</v>
      </c>
      <c r="D50">
        <v>379729</v>
      </c>
      <c r="E50">
        <v>420167</v>
      </c>
      <c r="F50">
        <v>652013</v>
      </c>
      <c r="G50">
        <v>461550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590970</v>
      </c>
      <c r="O50">
        <v>367652</v>
      </c>
      <c r="P50">
        <v>657125</v>
      </c>
      <c r="Q50">
        <v>0</v>
      </c>
      <c r="R50">
        <v>0</v>
      </c>
      <c r="S50">
        <v>0</v>
      </c>
    </row>
    <row r="51" spans="1:19" x14ac:dyDescent="0.25">
      <c r="A51" s="3" t="s">
        <v>3320</v>
      </c>
      <c r="B51">
        <f>Annotation!K16-Annotation!$J16</f>
        <v>297532.33333333331</v>
      </c>
      <c r="C51">
        <f>Annotation!L16-Annotation!$J16</f>
        <v>289728.33333333331</v>
      </c>
      <c r="D51">
        <f>Annotation!M16-Annotation!$J16</f>
        <v>427227.33333333331</v>
      </c>
      <c r="E51">
        <f>Annotation!N16-Annotation!$J16</f>
        <v>549821.33333333337</v>
      </c>
      <c r="F51">
        <f>Annotation!O16-Annotation!$J16</f>
        <v>559606.33333333337</v>
      </c>
      <c r="G51">
        <f>Annotation!P16-Annotation!$J16</f>
        <v>535834.33333333337</v>
      </c>
      <c r="H51">
        <f>Annotation!Q16-Annotation!$J16</f>
        <v>105783.33333333334</v>
      </c>
      <c r="I51">
        <f>Annotation!R16-Annotation!$J16</f>
        <v>86340.333333333343</v>
      </c>
      <c r="J51">
        <f>Annotation!S16-Annotation!$J16</f>
        <v>107823.33333333334</v>
      </c>
      <c r="K51">
        <f>Annotation!T16-Annotation!$J16</f>
        <v>157558.33333333334</v>
      </c>
      <c r="L51">
        <v>0</v>
      </c>
      <c r="M51">
        <f>Annotation!V16-Annotation!$J16</f>
        <v>121023.33333333334</v>
      </c>
      <c r="N51">
        <f>Annotation!W16-Annotation!$J16</f>
        <v>1333298.3333333333</v>
      </c>
      <c r="O51">
        <f>Annotation!X16-Annotation!$J16</f>
        <v>1449411.3333333333</v>
      </c>
      <c r="P51">
        <f>Annotation!Y16-Annotation!$J16</f>
        <v>1460519.3333333333</v>
      </c>
      <c r="Q51">
        <v>0</v>
      </c>
      <c r="R51">
        <v>0</v>
      </c>
      <c r="S51">
        <v>0</v>
      </c>
    </row>
    <row r="52" spans="1:19" x14ac:dyDescent="0.25">
      <c r="A52" s="3" t="s">
        <v>3317</v>
      </c>
      <c r="B52">
        <f>Annotation!K13-Annotation!$J13</f>
        <v>150.33333333333212</v>
      </c>
      <c r="C52">
        <v>0</v>
      </c>
      <c r="D52">
        <f>Annotation!M13-Annotation!$J13</f>
        <v>20444.333333333332</v>
      </c>
      <c r="E52">
        <f>Annotation!N13-Annotation!$J13</f>
        <v>20988.333333333332</v>
      </c>
      <c r="F52">
        <f>Annotation!O13-Annotation!$J13</f>
        <v>30245.333333333332</v>
      </c>
      <c r="G52">
        <f>Annotation!P13-Annotation!$J13</f>
        <v>33836.333333333328</v>
      </c>
      <c r="H52">
        <f>Annotation!Q13-Annotation!$J13</f>
        <v>237005.33333333334</v>
      </c>
      <c r="I52">
        <f>Annotation!R13-Annotation!$J13</f>
        <v>237832.33333333334</v>
      </c>
      <c r="J52">
        <f>Annotation!S13-Annotation!$J13</f>
        <v>264904.33333333331</v>
      </c>
      <c r="K52">
        <f>Annotation!T13-Annotation!$J13</f>
        <v>622966.33333333337</v>
      </c>
      <c r="L52">
        <f>Annotation!U13-Annotation!$J13</f>
        <v>633233.33333333337</v>
      </c>
      <c r="M52">
        <f>Annotation!V13-Annotation!$J13</f>
        <v>607766.33333333337</v>
      </c>
      <c r="N52">
        <f>Annotation!W13-Annotation!$J13</f>
        <v>183620.33333333334</v>
      </c>
      <c r="O52">
        <f>Annotation!X13-Annotation!$J13</f>
        <v>222485.33333333334</v>
      </c>
      <c r="P52">
        <f>Annotation!Y13-Annotation!$J13</f>
        <v>181462.33333333334</v>
      </c>
      <c r="Q52">
        <f>Annotation!Z13-Annotation!$J13</f>
        <v>554280.33333333337</v>
      </c>
      <c r="R52">
        <f>Annotation!AA13-Annotation!$J13</f>
        <v>563355.33333333337</v>
      </c>
      <c r="S52">
        <f>Annotation!AB13-Annotation!$J13</f>
        <v>601239.33333333337</v>
      </c>
    </row>
    <row r="53" spans="1:19" x14ac:dyDescent="0.25">
      <c r="A53" s="3" t="s">
        <v>3356</v>
      </c>
      <c r="B53">
        <f>Annotation!K58-Annotation!$J58</f>
        <v>7077409.666666667</v>
      </c>
      <c r="C53">
        <f>Annotation!L58-Annotation!$J58</f>
        <v>6919989.666666667</v>
      </c>
      <c r="D53">
        <f>Annotation!M58-Annotation!$J58</f>
        <v>7107112.666666667</v>
      </c>
      <c r="E53">
        <f>Annotation!N58-Annotation!$J58</f>
        <v>8744620.666666666</v>
      </c>
      <c r="F53">
        <f>Annotation!O58-Annotation!$J58</f>
        <v>8419598.666666666</v>
      </c>
      <c r="G53">
        <f>Annotation!P58-Annotation!$J58</f>
        <v>8564685.666666666</v>
      </c>
      <c r="H53">
        <f>Annotation!Q58-Annotation!$J58</f>
        <v>1528232.6666666667</v>
      </c>
      <c r="I53">
        <f>Annotation!R58-Annotation!$J58</f>
        <v>1527604.6666666667</v>
      </c>
      <c r="J53">
        <f>Annotation!S58-Annotation!$J58</f>
        <v>1485681.6666666667</v>
      </c>
      <c r="K53">
        <f>Annotation!T58-Annotation!$J58</f>
        <v>1264201.6666666667</v>
      </c>
      <c r="L53">
        <f>Annotation!U58-Annotation!$J58</f>
        <v>1197553.6666666667</v>
      </c>
      <c r="M53">
        <f>Annotation!V58-Annotation!$J58</f>
        <v>1125622.6666666667</v>
      </c>
      <c r="N53">
        <f>Annotation!W58-Annotation!$J58</f>
        <v>5142921.666666667</v>
      </c>
      <c r="O53">
        <f>Annotation!X58-Annotation!$J58</f>
        <v>4972650.666666667</v>
      </c>
      <c r="P53">
        <f>Annotation!Y58-Annotation!$J58</f>
        <v>6399712.666666667</v>
      </c>
      <c r="Q53">
        <v>0</v>
      </c>
      <c r="R53">
        <v>0</v>
      </c>
      <c r="S53">
        <v>0</v>
      </c>
    </row>
    <row r="54" spans="1:19" x14ac:dyDescent="0.25">
      <c r="A54" s="3" t="s">
        <v>3389</v>
      </c>
      <c r="B54">
        <f>Annotation!K98-Annotation!$J98</f>
        <v>340683</v>
      </c>
      <c r="C54">
        <f>Annotation!L98-Annotation!$J98</f>
        <v>266205</v>
      </c>
      <c r="D54">
        <f>Annotation!M98-Annotation!$J98</f>
        <v>537905</v>
      </c>
      <c r="E54">
        <f>Annotation!N98-Annotation!$J98</f>
        <v>220047</v>
      </c>
      <c r="F54">
        <f>Annotation!O98-Annotation!$J98</f>
        <v>372560</v>
      </c>
      <c r="G54">
        <f>Annotation!P98-Annotation!$J98</f>
        <v>320840</v>
      </c>
      <c r="H54">
        <f>Annotation!Q98-Annotation!$J98</f>
        <v>5424501</v>
      </c>
      <c r="I54">
        <f>Annotation!R98-Annotation!$J98</f>
        <v>6747133</v>
      </c>
      <c r="J54">
        <f>Annotation!S98-Annotation!$J98</f>
        <v>8774608</v>
      </c>
      <c r="K54">
        <f>Annotation!T98-Annotation!$J98</f>
        <v>15515005</v>
      </c>
      <c r="L54">
        <f>Annotation!U98-Annotation!$J98</f>
        <v>11254299</v>
      </c>
      <c r="M54">
        <f>Annotation!V98-Annotation!$J98</f>
        <v>12293039</v>
      </c>
      <c r="N54">
        <f>Annotation!W98-Annotation!$J98</f>
        <v>501398</v>
      </c>
      <c r="O54">
        <f>Annotation!X98-Annotation!$J98</f>
        <v>1120314</v>
      </c>
      <c r="P54">
        <f>Annotation!Y98-Annotation!$J98</f>
        <v>704482</v>
      </c>
      <c r="Q54">
        <f>Annotation!Z98-Annotation!$J98</f>
        <v>28867151</v>
      </c>
      <c r="R54">
        <f>Annotation!AA98-Annotation!$J98</f>
        <v>30227987</v>
      </c>
      <c r="S54">
        <f>Annotation!AB98-Annotation!$J98</f>
        <v>22518266</v>
      </c>
    </row>
    <row r="55" spans="1:19" x14ac:dyDescent="0.25">
      <c r="A55" s="3" t="s">
        <v>3362</v>
      </c>
      <c r="B55">
        <f>Annotation!K70-Annotation!$J70</f>
        <v>0</v>
      </c>
      <c r="C55">
        <f>Annotation!L70-Annotation!$J70</f>
        <v>0</v>
      </c>
      <c r="D55">
        <f>Annotation!M70-Annotation!$J70</f>
        <v>0</v>
      </c>
      <c r="E55">
        <f>Annotation!N70-Annotation!$J70</f>
        <v>0</v>
      </c>
      <c r="F55">
        <f>Annotation!O70-Annotation!$J70</f>
        <v>0</v>
      </c>
      <c r="G55">
        <f>Annotation!P70-Annotation!$J70</f>
        <v>0</v>
      </c>
      <c r="H55">
        <f>Annotation!Q70-Annotation!$J70</f>
        <v>0</v>
      </c>
      <c r="I55">
        <f>Annotation!R70-Annotation!$J70</f>
        <v>0</v>
      </c>
      <c r="J55">
        <f>Annotation!S70-Annotation!$J70</f>
        <v>0</v>
      </c>
      <c r="K55">
        <f>Annotation!T70-Annotation!$J70</f>
        <v>0</v>
      </c>
      <c r="L55">
        <f>Annotation!U70-Annotation!$J70</f>
        <v>0</v>
      </c>
      <c r="M55">
        <f>Annotation!V70-Annotation!$J70</f>
        <v>0</v>
      </c>
      <c r="N55">
        <f>Annotation!W70-Annotation!$J70</f>
        <v>0</v>
      </c>
      <c r="O55">
        <f>Annotation!X70-Annotation!$J70</f>
        <v>0</v>
      </c>
      <c r="P55">
        <f>Annotation!Y70-Annotation!$J70</f>
        <v>0</v>
      </c>
      <c r="Q55">
        <f>Annotation!Z70-Annotation!$J70</f>
        <v>0</v>
      </c>
      <c r="R55">
        <f>Annotation!AA70-Annotation!$J70</f>
        <v>0</v>
      </c>
      <c r="S55">
        <f>Annotation!AB70-Annotation!$J70</f>
        <v>0</v>
      </c>
    </row>
    <row r="56" spans="1:19" x14ac:dyDescent="0.25">
      <c r="A56" s="3" t="s">
        <v>3393</v>
      </c>
      <c r="B56">
        <f>Annotation!K102-Annotation!$J102</f>
        <v>1570802</v>
      </c>
      <c r="C56">
        <f>Annotation!L102-Annotation!$J102</f>
        <v>1504051</v>
      </c>
      <c r="D56">
        <f>Annotation!M102-Annotation!$J102</f>
        <v>1495597</v>
      </c>
      <c r="E56">
        <f>Annotation!N102-Annotation!$J102</f>
        <v>1441349</v>
      </c>
      <c r="F56">
        <f>Annotation!O102-Annotation!$J102</f>
        <v>1467733</v>
      </c>
      <c r="G56">
        <f>Annotation!P102-Annotation!$J102</f>
        <v>1523332</v>
      </c>
      <c r="H56">
        <f>Annotation!Q102-Annotation!$J102</f>
        <v>19324900</v>
      </c>
      <c r="I56">
        <f>Annotation!R102-Annotation!$J102</f>
        <v>20194556</v>
      </c>
      <c r="J56">
        <f>Annotation!S102-Annotation!$J102</f>
        <v>20237283</v>
      </c>
      <c r="K56">
        <f>Annotation!T102-Annotation!$J102</f>
        <v>26236157</v>
      </c>
      <c r="L56">
        <f>Annotation!U102-Annotation!$J102</f>
        <v>25561108</v>
      </c>
      <c r="M56">
        <f>Annotation!V102-Annotation!$J102</f>
        <v>25100220</v>
      </c>
      <c r="N56">
        <f>Annotation!W102-Annotation!$J102</f>
        <v>1517631</v>
      </c>
      <c r="O56">
        <f>Annotation!X102-Annotation!$J102</f>
        <v>1472841</v>
      </c>
      <c r="P56">
        <f>Annotation!Y102-Annotation!$J102</f>
        <v>1695407</v>
      </c>
      <c r="Q56">
        <f>Annotation!Z102-Annotation!$J102</f>
        <v>31748753</v>
      </c>
      <c r="R56">
        <f>Annotation!AA102-Annotation!$J102</f>
        <v>33657065</v>
      </c>
      <c r="S56">
        <f>Annotation!AB102-Annotation!$J102</f>
        <v>33923500</v>
      </c>
    </row>
    <row r="57" spans="1:19" x14ac:dyDescent="0.25">
      <c r="A57" s="3" t="s">
        <v>3387</v>
      </c>
      <c r="B57">
        <f>Annotation!K96-Annotation!$J96</f>
        <v>8296879</v>
      </c>
      <c r="C57">
        <f>Annotation!L96-Annotation!$J96</f>
        <v>8184825</v>
      </c>
      <c r="D57">
        <f>Annotation!M96-Annotation!$J96</f>
        <v>10365695</v>
      </c>
      <c r="E57">
        <f>Annotation!N96-Annotation!$J96</f>
        <v>14753982</v>
      </c>
      <c r="F57">
        <f>Annotation!O96-Annotation!$J96</f>
        <v>14984952</v>
      </c>
      <c r="G57">
        <f>Annotation!P96-Annotation!$J96</f>
        <v>14625710</v>
      </c>
      <c r="H57">
        <f>Annotation!Q96-Annotation!$J96</f>
        <v>1670714</v>
      </c>
      <c r="I57">
        <f>Annotation!R96-Annotation!$J96</f>
        <v>1869902</v>
      </c>
      <c r="J57">
        <f>Annotation!S96-Annotation!$J96</f>
        <v>1877556</v>
      </c>
      <c r="K57">
        <f>Annotation!T96-Annotation!$J96</f>
        <v>3190067</v>
      </c>
      <c r="L57">
        <f>Annotation!U96-Annotation!$J96</f>
        <v>2908772</v>
      </c>
      <c r="M57">
        <f>Annotation!V96-Annotation!$J96</f>
        <v>2888672</v>
      </c>
      <c r="N57">
        <f>Annotation!W96-Annotation!$J96</f>
        <v>7589410</v>
      </c>
      <c r="O57">
        <f>Annotation!X96-Annotation!$J96</f>
        <v>9531479</v>
      </c>
      <c r="P57">
        <f>Annotation!Y96-Annotation!$J96</f>
        <v>10306182</v>
      </c>
      <c r="Q57">
        <f>Annotation!Z96-Annotation!$J96</f>
        <v>805049</v>
      </c>
      <c r="R57">
        <f>Annotation!AA96-Annotation!$J96</f>
        <v>1155309</v>
      </c>
      <c r="S57">
        <f>Annotation!AB96-Annotation!$J96</f>
        <v>1115485</v>
      </c>
    </row>
    <row r="58" spans="1:19" x14ac:dyDescent="0.25">
      <c r="A58" s="3" t="s">
        <v>3318</v>
      </c>
      <c r="B58">
        <f>Annotation!K14-Annotation!$J14</f>
        <v>13685402</v>
      </c>
      <c r="C58">
        <f>Annotation!L14-Annotation!$J14</f>
        <v>13707210</v>
      </c>
      <c r="D58">
        <f>Annotation!M14-Annotation!$J14</f>
        <v>14147454</v>
      </c>
      <c r="E58">
        <f>Annotation!N14-Annotation!$J14</f>
        <v>21456896</v>
      </c>
      <c r="F58">
        <f>Annotation!O14-Annotation!$J14</f>
        <v>21281698</v>
      </c>
      <c r="G58">
        <f>Annotation!P14-Annotation!$J14</f>
        <v>21094222</v>
      </c>
      <c r="H58">
        <f>Annotation!Q14-Annotation!$J14</f>
        <v>6223943</v>
      </c>
      <c r="I58">
        <f>Annotation!R14-Annotation!$J14</f>
        <v>6104791</v>
      </c>
      <c r="J58">
        <f>Annotation!S14-Annotation!$J14</f>
        <v>6163488</v>
      </c>
      <c r="K58">
        <f>Annotation!T14-Annotation!$J14</f>
        <v>5855857</v>
      </c>
      <c r="L58">
        <f>Annotation!U14-Annotation!$J14</f>
        <v>5159923</v>
      </c>
      <c r="M58">
        <f>Annotation!V14-Annotation!$J14</f>
        <v>5266872</v>
      </c>
      <c r="N58">
        <f>Annotation!W14-Annotation!$J14</f>
        <v>15025516</v>
      </c>
      <c r="O58">
        <f>Annotation!X14-Annotation!$J14</f>
        <v>15611081</v>
      </c>
      <c r="P58">
        <f>Annotation!Y14-Annotation!$J14</f>
        <v>17690555</v>
      </c>
      <c r="Q58">
        <f>Annotation!Z14-Annotation!$J14</f>
        <v>3417507</v>
      </c>
      <c r="R58">
        <f>Annotation!AA14-Annotation!$J14</f>
        <v>3156601</v>
      </c>
      <c r="S58">
        <f>Annotation!AB14-Annotation!$J14</f>
        <v>3320825</v>
      </c>
    </row>
    <row r="59" spans="1:19" x14ac:dyDescent="0.25">
      <c r="A59" t="s">
        <v>3411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4299</v>
      </c>
      <c r="I59">
        <v>3823</v>
      </c>
      <c r="J59">
        <v>3892</v>
      </c>
      <c r="K59">
        <v>14007</v>
      </c>
      <c r="L59">
        <v>13726</v>
      </c>
      <c r="M59">
        <v>13611</v>
      </c>
      <c r="N59">
        <v>0</v>
      </c>
      <c r="O59">
        <v>0</v>
      </c>
      <c r="P59">
        <v>0</v>
      </c>
      <c r="Q59">
        <v>51110</v>
      </c>
      <c r="R59">
        <v>55550</v>
      </c>
      <c r="S59">
        <v>53261</v>
      </c>
    </row>
    <row r="60" spans="1:19" x14ac:dyDescent="0.25">
      <c r="A60" t="s">
        <v>3365</v>
      </c>
      <c r="B60">
        <v>336607</v>
      </c>
      <c r="C60">
        <v>318385</v>
      </c>
      <c r="D60">
        <v>334208</v>
      </c>
      <c r="E60">
        <v>424323</v>
      </c>
      <c r="F60">
        <v>449412</v>
      </c>
      <c r="G60">
        <v>393301</v>
      </c>
      <c r="H60">
        <v>8263910</v>
      </c>
      <c r="I60">
        <v>7286553</v>
      </c>
      <c r="J60">
        <v>6878813</v>
      </c>
      <c r="K60">
        <v>8541685</v>
      </c>
      <c r="L60">
        <v>8250343</v>
      </c>
      <c r="M60">
        <v>7813467</v>
      </c>
      <c r="N60">
        <v>547092</v>
      </c>
      <c r="O60">
        <v>485972</v>
      </c>
      <c r="P60">
        <v>512919</v>
      </c>
      <c r="Q60">
        <v>16477503</v>
      </c>
      <c r="R60">
        <v>16447464</v>
      </c>
      <c r="S60">
        <v>11648941</v>
      </c>
    </row>
    <row r="61" spans="1:19" x14ac:dyDescent="0.25">
      <c r="A61" s="3" t="s">
        <v>3373</v>
      </c>
      <c r="B61">
        <f>Annotation!K82-Annotation!$J82</f>
        <v>251593</v>
      </c>
      <c r="C61">
        <f>Annotation!L82-Annotation!$J82</f>
        <v>350614</v>
      </c>
      <c r="D61">
        <f>Annotation!M82-Annotation!$J82</f>
        <v>277995</v>
      </c>
      <c r="E61">
        <f>Annotation!N82-Annotation!$J82</f>
        <v>282366</v>
      </c>
      <c r="F61">
        <f>Annotation!O82-Annotation!$J82</f>
        <v>333384</v>
      </c>
      <c r="G61">
        <f>Annotation!P82-Annotation!$J82</f>
        <v>304651</v>
      </c>
      <c r="H61">
        <f>Annotation!Q82-Annotation!$J82</f>
        <v>0</v>
      </c>
      <c r="I61">
        <f>Annotation!R82-Annotation!$J82</f>
        <v>0</v>
      </c>
      <c r="J61">
        <f>Annotation!S82-Annotation!$J82</f>
        <v>0</v>
      </c>
      <c r="K61">
        <f>Annotation!T82-Annotation!$J82</f>
        <v>0</v>
      </c>
      <c r="L61">
        <f>Annotation!U82-Annotation!$J82</f>
        <v>0</v>
      </c>
      <c r="M61">
        <f>Annotation!V82-Annotation!$J82</f>
        <v>0</v>
      </c>
      <c r="N61">
        <f>Annotation!W82-Annotation!$J82</f>
        <v>303288</v>
      </c>
      <c r="O61">
        <f>Annotation!X82-Annotation!$J82</f>
        <v>341893</v>
      </c>
      <c r="P61">
        <f>Annotation!Y82-Annotation!$J82</f>
        <v>251194</v>
      </c>
      <c r="Q61">
        <f>Annotation!Z82-Annotation!$J82</f>
        <v>0</v>
      </c>
      <c r="R61">
        <f>Annotation!AA82-Annotation!$J82</f>
        <v>0</v>
      </c>
      <c r="S61">
        <f>Annotation!AB82-Annotation!$J82</f>
        <v>0</v>
      </c>
    </row>
    <row r="62" spans="1:19" x14ac:dyDescent="0.25">
      <c r="A62" s="3" t="s">
        <v>3377</v>
      </c>
      <c r="B62">
        <f>Annotation!K86-Annotation!$J86</f>
        <v>2081540.6666666667</v>
      </c>
      <c r="C62">
        <f>Annotation!L86-Annotation!$J86</f>
        <v>2024172.6666666667</v>
      </c>
      <c r="D62">
        <f>Annotation!M86-Annotation!$J86</f>
        <v>2318505.6666666665</v>
      </c>
      <c r="E62">
        <f>Annotation!N86-Annotation!$J86</f>
        <v>2136281.6666666665</v>
      </c>
      <c r="F62">
        <f>Annotation!O86-Annotation!$J86</f>
        <v>2102063.6666666665</v>
      </c>
      <c r="G62">
        <f>Annotation!P86-Annotation!$J86</f>
        <v>2230531.6666666665</v>
      </c>
      <c r="H62">
        <f>Annotation!Q86-Annotation!$J86</f>
        <v>508703.66666666663</v>
      </c>
      <c r="I62">
        <f>Annotation!R86-Annotation!$J86</f>
        <v>481266.66666666663</v>
      </c>
      <c r="J62">
        <f>Annotation!S86-Annotation!$J86</f>
        <v>681954.66666666663</v>
      </c>
      <c r="K62">
        <f>Annotation!T86-Annotation!$J86</f>
        <v>722809.66666666663</v>
      </c>
      <c r="L62">
        <f>Annotation!U86-Annotation!$J86</f>
        <v>817810.66666666663</v>
      </c>
      <c r="M62">
        <f>Annotation!V86-Annotation!$J86</f>
        <v>794234.66666666663</v>
      </c>
      <c r="N62">
        <f>Annotation!W86-Annotation!$J86</f>
        <v>3573188.6666666665</v>
      </c>
      <c r="O62">
        <f>Annotation!X86-Annotation!$J86</f>
        <v>3843895.6666666665</v>
      </c>
      <c r="P62">
        <f>Annotation!Y86-Annotation!$J86</f>
        <v>3585161.6666666665</v>
      </c>
      <c r="Q62">
        <f>Annotation!Z86-Annotation!$J86</f>
        <v>288247.66666666663</v>
      </c>
      <c r="R62">
        <f>Annotation!AA86-Annotation!$J86</f>
        <v>347615.66666666663</v>
      </c>
      <c r="S62">
        <f>Annotation!AB86-Annotation!$J86</f>
        <v>578053.66666666663</v>
      </c>
    </row>
    <row r="63" spans="1:19" x14ac:dyDescent="0.25">
      <c r="A63" s="3" t="s">
        <v>3321</v>
      </c>
      <c r="B63">
        <f>Annotation!K17-Annotation!$J17</f>
        <v>217440</v>
      </c>
      <c r="C63">
        <f>Annotation!L17-Annotation!$J17</f>
        <v>150582</v>
      </c>
      <c r="D63">
        <f>Annotation!M17-Annotation!$J17</f>
        <v>108333</v>
      </c>
      <c r="E63">
        <f>Annotation!N17-Annotation!$J17</f>
        <v>131120</v>
      </c>
      <c r="F63">
        <f>Annotation!O17-Annotation!$J17</f>
        <v>170667</v>
      </c>
      <c r="G63">
        <f>Annotation!P17-Annotation!$J17</f>
        <v>141599</v>
      </c>
      <c r="H63">
        <f>Annotation!Q17-Annotation!$J17</f>
        <v>328672</v>
      </c>
      <c r="I63">
        <f>Annotation!R17-Annotation!$J17</f>
        <v>157704</v>
      </c>
      <c r="J63">
        <f>Annotation!S17-Annotation!$J17</f>
        <v>111488</v>
      </c>
      <c r="K63">
        <f>Annotation!T17-Annotation!$J17</f>
        <v>96626</v>
      </c>
      <c r="L63">
        <f>Annotation!U17-Annotation!$J17</f>
        <v>73364</v>
      </c>
      <c r="M63">
        <f>Annotation!V17-Annotation!$J17</f>
        <v>126507</v>
      </c>
      <c r="N63">
        <f>Annotation!W17-Annotation!$J17</f>
        <v>239563</v>
      </c>
      <c r="O63">
        <f>Annotation!X17-Annotation!$J17</f>
        <v>121382</v>
      </c>
      <c r="P63">
        <f>Annotation!Y17-Annotation!$J17</f>
        <v>82717</v>
      </c>
      <c r="Q63">
        <f>Annotation!Z17-Annotation!$J17</f>
        <v>248748</v>
      </c>
      <c r="R63">
        <f>Annotation!AA17-Annotation!$J17</f>
        <v>268885</v>
      </c>
      <c r="S63">
        <f>Annotation!AB17-Annotation!$J17</f>
        <v>359773</v>
      </c>
    </row>
    <row r="64" spans="1:19" x14ac:dyDescent="0.25">
      <c r="A64" s="3" t="s">
        <v>3378</v>
      </c>
      <c r="B64">
        <f>Annotation!K87-Annotation!$J87</f>
        <v>915988</v>
      </c>
      <c r="C64">
        <f>Annotation!L87-Annotation!$J87</f>
        <v>984146</v>
      </c>
      <c r="D64">
        <f>Annotation!M87-Annotation!$J87</f>
        <v>1271498</v>
      </c>
      <c r="E64">
        <f>Annotation!N87-Annotation!$J87</f>
        <v>1143681</v>
      </c>
      <c r="F64">
        <f>Annotation!O87-Annotation!$J87</f>
        <v>1085601</v>
      </c>
      <c r="G64">
        <f>Annotation!P87-Annotation!$J87</f>
        <v>1137237</v>
      </c>
      <c r="H64">
        <f>Annotation!Q87-Annotation!$J87</f>
        <v>8474510</v>
      </c>
      <c r="I64">
        <f>Annotation!R87-Annotation!$J87</f>
        <v>10519213</v>
      </c>
      <c r="J64">
        <f>Annotation!S87-Annotation!$J87</f>
        <v>12958163</v>
      </c>
      <c r="K64">
        <f>Annotation!T87-Annotation!$J87</f>
        <v>10551739</v>
      </c>
      <c r="L64">
        <f>Annotation!U87-Annotation!$J87</f>
        <v>10911243</v>
      </c>
      <c r="M64">
        <f>Annotation!V87-Annotation!$J87</f>
        <v>9910866</v>
      </c>
      <c r="N64">
        <f>Annotation!W87-Annotation!$J87</f>
        <v>2270620</v>
      </c>
      <c r="O64">
        <f>Annotation!X87-Annotation!$J87</f>
        <v>2942818</v>
      </c>
      <c r="P64">
        <f>Annotation!Y87-Annotation!$J87</f>
        <v>3475067</v>
      </c>
      <c r="Q64">
        <f>Annotation!Z87-Annotation!$J87</f>
        <v>41247399</v>
      </c>
      <c r="R64">
        <f>Annotation!AA87-Annotation!$J87</f>
        <v>38358226</v>
      </c>
      <c r="S64">
        <f>Annotation!AB87-Annotation!$J87</f>
        <v>38890751</v>
      </c>
    </row>
    <row r="65" spans="1:19" x14ac:dyDescent="0.25">
      <c r="A65" s="3" t="s">
        <v>3336</v>
      </c>
      <c r="B65">
        <f>Annotation!K32-Annotation!$J32</f>
        <v>7763293</v>
      </c>
      <c r="C65">
        <f>Annotation!L32-Annotation!$J32</f>
        <v>7680324</v>
      </c>
      <c r="D65">
        <f>Annotation!M32-Annotation!$J32</f>
        <v>7829876</v>
      </c>
      <c r="E65">
        <f>Annotation!N32-Annotation!$J32</f>
        <v>9334797</v>
      </c>
      <c r="F65">
        <f>Annotation!O32-Annotation!$J32</f>
        <v>10739241</v>
      </c>
      <c r="G65">
        <f>Annotation!P32-Annotation!$J32</f>
        <v>11189414</v>
      </c>
      <c r="H65">
        <f>Annotation!Q32-Annotation!$J32</f>
        <v>23471346</v>
      </c>
      <c r="I65">
        <f>Annotation!R32-Annotation!$J32</f>
        <v>19102027</v>
      </c>
      <c r="J65">
        <f>Annotation!S32-Annotation!$J32</f>
        <v>14387939</v>
      </c>
      <c r="K65">
        <f>Annotation!T32-Annotation!$J32</f>
        <v>557008</v>
      </c>
      <c r="L65">
        <f>Annotation!U32-Annotation!$J32</f>
        <v>436365</v>
      </c>
      <c r="M65">
        <f>Annotation!V32-Annotation!$J32</f>
        <v>368359</v>
      </c>
      <c r="N65">
        <f>Annotation!W32-Annotation!$J32</f>
        <v>19267600</v>
      </c>
      <c r="O65">
        <f>Annotation!X32-Annotation!$J32</f>
        <v>18904488</v>
      </c>
      <c r="P65">
        <f>Annotation!Y32-Annotation!$J32</f>
        <v>20016358</v>
      </c>
      <c r="Q65">
        <f>Annotation!Z32-Annotation!$J32</f>
        <v>2995171</v>
      </c>
      <c r="R65">
        <f>Annotation!AA32-Annotation!$J32</f>
        <v>3262457</v>
      </c>
      <c r="S65">
        <f>Annotation!AB32-Annotation!$J32</f>
        <v>2962807</v>
      </c>
    </row>
    <row r="66" spans="1:19" x14ac:dyDescent="0.25">
      <c r="A66" s="3" t="s">
        <v>3353</v>
      </c>
      <c r="B66">
        <f>Annotation!K54-Annotation!$J54</f>
        <v>193671</v>
      </c>
      <c r="C66">
        <f>Annotation!L54-Annotation!$J54</f>
        <v>206783</v>
      </c>
      <c r="D66">
        <f>Annotation!M54-Annotation!$J54</f>
        <v>218463</v>
      </c>
      <c r="E66">
        <f>Annotation!N54-Annotation!$J54</f>
        <v>7997</v>
      </c>
      <c r="F66">
        <f>Annotation!O54-Annotation!$J54</f>
        <v>19104</v>
      </c>
      <c r="G66">
        <f>Annotation!P54-Annotation!$J54</f>
        <v>24205</v>
      </c>
      <c r="H66">
        <f>Annotation!Q54-Annotation!$J54</f>
        <v>951630</v>
      </c>
      <c r="I66">
        <f>Annotation!R54-Annotation!$J54</f>
        <v>1060251</v>
      </c>
      <c r="J66">
        <f>Annotation!S54-Annotation!$J54</f>
        <v>1122763</v>
      </c>
      <c r="K66">
        <f>Annotation!T54-Annotation!$J54</f>
        <v>401528</v>
      </c>
      <c r="L66">
        <f>Annotation!U54-Annotation!$J54</f>
        <v>412019</v>
      </c>
      <c r="M66">
        <f>Annotation!V54-Annotation!$J54</f>
        <v>410653</v>
      </c>
      <c r="N66">
        <f>Annotation!W54-Annotation!$J54</f>
        <v>46806</v>
      </c>
      <c r="O66">
        <f>Annotation!X54-Annotation!$J54</f>
        <v>45109</v>
      </c>
      <c r="P66">
        <f>Annotation!Y54-Annotation!$J54</f>
        <v>40709</v>
      </c>
      <c r="Q66">
        <f>Annotation!Z54-Annotation!$J54</f>
        <v>910918</v>
      </c>
      <c r="R66">
        <f>Annotation!AA54-Annotation!$J54</f>
        <v>944514</v>
      </c>
      <c r="S66">
        <f>Annotation!AB54-Annotation!$J54</f>
        <v>1019268</v>
      </c>
    </row>
    <row r="67" spans="1:19" x14ac:dyDescent="0.25">
      <c r="A67" s="3" t="s">
        <v>3363</v>
      </c>
      <c r="B67">
        <f>Annotation!K71-Annotation!$J71</f>
        <v>26078</v>
      </c>
      <c r="C67">
        <f>Annotation!L71-Annotation!$J71</f>
        <v>0</v>
      </c>
      <c r="D67">
        <f>Annotation!M71-Annotation!$J71</f>
        <v>59147</v>
      </c>
      <c r="E67">
        <f>Annotation!N71-Annotation!$J71</f>
        <v>40708</v>
      </c>
      <c r="F67">
        <f>Annotation!O71-Annotation!$J71</f>
        <v>0</v>
      </c>
      <c r="G67">
        <f>Annotation!P71-Annotation!$J71</f>
        <v>49575</v>
      </c>
      <c r="H67">
        <f>Annotation!Q71-Annotation!$J71</f>
        <v>171697</v>
      </c>
      <c r="I67">
        <f>Annotation!R71-Annotation!$J71</f>
        <v>307574</v>
      </c>
      <c r="J67">
        <f>Annotation!S71-Annotation!$J71</f>
        <v>299069</v>
      </c>
      <c r="K67">
        <f>Annotation!T71-Annotation!$J71</f>
        <v>0</v>
      </c>
      <c r="L67">
        <f>Annotation!U71-Annotation!$J71</f>
        <v>0</v>
      </c>
      <c r="M67">
        <f>Annotation!V71-Annotation!$J71</f>
        <v>0</v>
      </c>
      <c r="N67">
        <f>Annotation!W71-Annotation!$J71</f>
        <v>81504</v>
      </c>
      <c r="O67">
        <f>Annotation!X71-Annotation!$J71</f>
        <v>80423</v>
      </c>
      <c r="P67">
        <f>Annotation!Y71-Annotation!$J71</f>
        <v>116012</v>
      </c>
      <c r="Q67">
        <f>Annotation!Z71-Annotation!$J71</f>
        <v>665430</v>
      </c>
      <c r="R67">
        <f>Annotation!AA71-Annotation!$J71</f>
        <v>671072</v>
      </c>
      <c r="S67">
        <f>Annotation!AB71-Annotation!$J71</f>
        <v>376861</v>
      </c>
    </row>
    <row r="68" spans="1:19" x14ac:dyDescent="0.25">
      <c r="A68" t="s">
        <v>3374</v>
      </c>
      <c r="B68">
        <v>778061</v>
      </c>
      <c r="C68">
        <v>777369</v>
      </c>
      <c r="D68">
        <v>732118</v>
      </c>
      <c r="E68">
        <v>770217</v>
      </c>
      <c r="F68">
        <v>771214</v>
      </c>
      <c r="G68">
        <v>812756</v>
      </c>
      <c r="H68">
        <v>8141880</v>
      </c>
      <c r="I68">
        <v>7568729</v>
      </c>
      <c r="J68">
        <v>7256817</v>
      </c>
      <c r="K68">
        <v>6445933</v>
      </c>
      <c r="L68">
        <v>5761127</v>
      </c>
      <c r="M68">
        <v>5448772</v>
      </c>
      <c r="N68">
        <v>1147458</v>
      </c>
      <c r="O68">
        <v>1213887</v>
      </c>
      <c r="P68">
        <v>824697</v>
      </c>
      <c r="Q68">
        <v>14312744</v>
      </c>
      <c r="R68">
        <v>15121585</v>
      </c>
      <c r="S68">
        <v>14413266</v>
      </c>
    </row>
    <row r="69" spans="1:19" x14ac:dyDescent="0.25">
      <c r="A69" t="s">
        <v>3403</v>
      </c>
      <c r="B69">
        <v>617829</v>
      </c>
      <c r="C69">
        <v>705892</v>
      </c>
      <c r="D69">
        <v>642915</v>
      </c>
      <c r="E69">
        <v>2002226</v>
      </c>
      <c r="F69">
        <v>2186741</v>
      </c>
      <c r="G69">
        <v>2050424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949970</v>
      </c>
      <c r="O69">
        <v>1452176</v>
      </c>
      <c r="P69">
        <v>1185767</v>
      </c>
      <c r="Q69">
        <v>0</v>
      </c>
      <c r="R69">
        <v>0</v>
      </c>
      <c r="S69">
        <v>0</v>
      </c>
    </row>
    <row r="70" spans="1:19" x14ac:dyDescent="0.25">
      <c r="A70" t="s">
        <v>3402</v>
      </c>
      <c r="B70">
        <v>32062</v>
      </c>
      <c r="C70">
        <v>33938</v>
      </c>
      <c r="D70">
        <v>32991</v>
      </c>
      <c r="E70">
        <v>46623</v>
      </c>
      <c r="F70">
        <v>47326</v>
      </c>
      <c r="G70">
        <v>47406</v>
      </c>
      <c r="H70">
        <v>349059</v>
      </c>
      <c r="I70">
        <v>360001</v>
      </c>
      <c r="J70">
        <v>354326</v>
      </c>
      <c r="K70">
        <v>609366</v>
      </c>
      <c r="L70">
        <v>603443</v>
      </c>
      <c r="M70">
        <v>576693</v>
      </c>
      <c r="N70">
        <v>15565</v>
      </c>
      <c r="O70">
        <v>15448</v>
      </c>
      <c r="P70">
        <v>15389</v>
      </c>
      <c r="Q70">
        <v>191454</v>
      </c>
      <c r="R70">
        <v>193239</v>
      </c>
      <c r="S70">
        <v>190524</v>
      </c>
    </row>
    <row r="71" spans="1:19" x14ac:dyDescent="0.25">
      <c r="A71" t="s">
        <v>3344</v>
      </c>
      <c r="B71">
        <v>1340678</v>
      </c>
      <c r="C71">
        <v>1247963</v>
      </c>
      <c r="D71">
        <v>1354730</v>
      </c>
      <c r="E71">
        <v>1544409</v>
      </c>
      <c r="F71">
        <v>1567190</v>
      </c>
      <c r="G71">
        <v>1510021</v>
      </c>
      <c r="H71">
        <v>10877973</v>
      </c>
      <c r="I71">
        <v>10807075</v>
      </c>
      <c r="J71">
        <v>9360775</v>
      </c>
      <c r="K71">
        <v>10791950</v>
      </c>
      <c r="L71">
        <v>9834977</v>
      </c>
      <c r="M71">
        <v>8841987</v>
      </c>
      <c r="N71">
        <v>2177901</v>
      </c>
      <c r="O71">
        <v>1774576</v>
      </c>
      <c r="P71">
        <v>1780319</v>
      </c>
      <c r="Q71">
        <v>11868509</v>
      </c>
      <c r="R71">
        <v>7030220</v>
      </c>
      <c r="S71">
        <v>6545937</v>
      </c>
    </row>
    <row r="72" spans="1:19" x14ac:dyDescent="0.25">
      <c r="A72" s="3" t="s">
        <v>3390</v>
      </c>
      <c r="B72">
        <f>Annotation!K99-Annotation!$J99</f>
        <v>1798667</v>
      </c>
      <c r="C72">
        <f>Annotation!L99-Annotation!$J99</f>
        <v>1887895</v>
      </c>
      <c r="D72">
        <f>Annotation!M99-Annotation!$J99</f>
        <v>1767760</v>
      </c>
      <c r="E72">
        <f>Annotation!N99-Annotation!$J99</f>
        <v>8904806</v>
      </c>
      <c r="F72">
        <f>Annotation!O99-Annotation!$J99</f>
        <v>9217759</v>
      </c>
      <c r="G72">
        <f>Annotation!P99-Annotation!$J99</f>
        <v>8268312</v>
      </c>
      <c r="H72">
        <f>Annotation!Q99-Annotation!$J99</f>
        <v>26017066</v>
      </c>
      <c r="I72">
        <f>Annotation!R99-Annotation!$J99</f>
        <v>27872909</v>
      </c>
      <c r="J72">
        <f>Annotation!S99-Annotation!$J99</f>
        <v>24642723</v>
      </c>
      <c r="K72">
        <f>Annotation!T99-Annotation!$J99</f>
        <v>110028348</v>
      </c>
      <c r="L72">
        <f>Annotation!U99-Annotation!$J99</f>
        <v>106916222</v>
      </c>
      <c r="M72">
        <f>Annotation!V99-Annotation!$J99</f>
        <v>106900429</v>
      </c>
      <c r="N72">
        <f>Annotation!W99-Annotation!$J99</f>
        <v>2785529</v>
      </c>
      <c r="O72">
        <f>Annotation!X99-Annotation!$J99</f>
        <v>3188951</v>
      </c>
      <c r="P72">
        <f>Annotation!Y99-Annotation!$J99</f>
        <v>3084255</v>
      </c>
      <c r="Q72">
        <f>Annotation!Z99-Annotation!$J99</f>
        <v>5117757</v>
      </c>
      <c r="R72">
        <f>Annotation!AA99-Annotation!$J99</f>
        <v>6896766</v>
      </c>
      <c r="S72">
        <f>Annotation!AB99-Annotation!$J99</f>
        <v>7386802</v>
      </c>
    </row>
    <row r="73" spans="1:19" x14ac:dyDescent="0.25">
      <c r="A73" s="3" t="s">
        <v>3417</v>
      </c>
      <c r="B73">
        <f>Annotation!K59-Annotation!$J59</f>
        <v>261717</v>
      </c>
      <c r="C73">
        <f>Annotation!L59-Annotation!$J59</f>
        <v>213877</v>
      </c>
      <c r="D73">
        <f>Annotation!M59-Annotation!$J59</f>
        <v>207878</v>
      </c>
      <c r="E73">
        <f>Annotation!N59-Annotation!$J59</f>
        <v>281402</v>
      </c>
      <c r="F73">
        <f>Annotation!O59-Annotation!$J59</f>
        <v>313068</v>
      </c>
      <c r="G73">
        <f>Annotation!P59-Annotation!$J59</f>
        <v>235051</v>
      </c>
      <c r="H73">
        <f>Annotation!Q59-Annotation!$J59</f>
        <v>10272288</v>
      </c>
      <c r="I73">
        <f>Annotation!R59-Annotation!$J59</f>
        <v>10545063</v>
      </c>
      <c r="J73">
        <f>Annotation!S59-Annotation!$J59</f>
        <v>10371451</v>
      </c>
      <c r="K73">
        <f>Annotation!T59-Annotation!$J59</f>
        <v>13440352</v>
      </c>
      <c r="L73">
        <f>Annotation!U59-Annotation!$J59</f>
        <v>13067935</v>
      </c>
      <c r="M73">
        <f>Annotation!V59-Annotation!$J59</f>
        <v>12665533</v>
      </c>
      <c r="N73">
        <f>Annotation!W59-Annotation!$J59</f>
        <v>384817</v>
      </c>
      <c r="O73">
        <f>Annotation!X59-Annotation!$J59</f>
        <v>390230</v>
      </c>
      <c r="P73">
        <f>Annotation!Y59-Annotation!$J59</f>
        <v>273226</v>
      </c>
      <c r="Q73">
        <f>Annotation!Z59-Annotation!$J59</f>
        <v>25561553</v>
      </c>
      <c r="R73">
        <f>Annotation!AA59-Annotation!$J59</f>
        <v>25764362</v>
      </c>
      <c r="S73">
        <f>Annotation!AB59-Annotation!$J59</f>
        <v>25079589</v>
      </c>
    </row>
    <row r="74" spans="1:19" x14ac:dyDescent="0.25">
      <c r="A74" s="3" t="s">
        <v>3366</v>
      </c>
      <c r="B74">
        <f>Annotation!K74-Annotation!$J74</f>
        <v>78891</v>
      </c>
      <c r="C74">
        <f>Annotation!L74-Annotation!$J74</f>
        <v>53592</v>
      </c>
      <c r="D74">
        <f>Annotation!M74-Annotation!$J74</f>
        <v>41772</v>
      </c>
      <c r="E74">
        <f>Annotation!N74-Annotation!$J74</f>
        <v>16803</v>
      </c>
      <c r="F74">
        <f>Annotation!O74-Annotation!$J74</f>
        <v>13384</v>
      </c>
      <c r="G74">
        <f>Annotation!P74-Annotation!$J74</f>
        <v>10725</v>
      </c>
      <c r="H74">
        <f>Annotation!Q74-Annotation!$J74</f>
        <v>1162621</v>
      </c>
      <c r="I74">
        <f>Annotation!R74-Annotation!$J74</f>
        <v>994386</v>
      </c>
      <c r="J74">
        <f>Annotation!S74-Annotation!$J74</f>
        <v>993720</v>
      </c>
      <c r="K74">
        <f>Annotation!T74-Annotation!$J74</f>
        <v>4965672</v>
      </c>
      <c r="L74">
        <f>Annotation!U74-Annotation!$J74</f>
        <v>2246946</v>
      </c>
      <c r="M74">
        <f>Annotation!V74-Annotation!$J74</f>
        <v>1931245</v>
      </c>
      <c r="N74">
        <f>Annotation!W74-Annotation!$J74</f>
        <v>78813</v>
      </c>
      <c r="O74">
        <f>Annotation!X74-Annotation!$J74</f>
        <v>59100</v>
      </c>
      <c r="P74">
        <f>Annotation!Y74-Annotation!$J74</f>
        <v>46011</v>
      </c>
      <c r="Q74">
        <f>Annotation!Z74-Annotation!$J74</f>
        <v>7785960</v>
      </c>
      <c r="R74">
        <f>Annotation!AA74-Annotation!$J74</f>
        <v>4205330</v>
      </c>
      <c r="S74">
        <f>Annotation!AB74-Annotation!$J74</f>
        <v>4036777</v>
      </c>
    </row>
    <row r="75" spans="1:19" x14ac:dyDescent="0.25">
      <c r="A75" s="3" t="s">
        <v>3354</v>
      </c>
      <c r="B75">
        <f>Annotation!K55-Annotation!$J55</f>
        <v>0</v>
      </c>
      <c r="C75">
        <f>Annotation!L55-Annotation!$J55</f>
        <v>0</v>
      </c>
      <c r="D75">
        <f>Annotation!M55-Annotation!$J55</f>
        <v>0</v>
      </c>
      <c r="E75">
        <f>Annotation!N55-Annotation!$J55</f>
        <v>0</v>
      </c>
      <c r="F75">
        <f>Annotation!O55-Annotation!$J55</f>
        <v>0</v>
      </c>
      <c r="G75">
        <f>Annotation!P55-Annotation!$J55</f>
        <v>0</v>
      </c>
      <c r="H75">
        <f>Annotation!Q55-Annotation!$J55</f>
        <v>2680603</v>
      </c>
      <c r="I75">
        <f>Annotation!R55-Annotation!$J55</f>
        <v>3809420</v>
      </c>
      <c r="J75">
        <f>Annotation!S55-Annotation!$J55</f>
        <v>3310629</v>
      </c>
      <c r="K75">
        <f>Annotation!T55-Annotation!$J55</f>
        <v>5201983</v>
      </c>
      <c r="L75">
        <f>Annotation!U55-Annotation!$J55</f>
        <v>4867150</v>
      </c>
      <c r="M75">
        <f>Annotation!V55-Annotation!$J55</f>
        <v>5277221</v>
      </c>
      <c r="N75">
        <f>Annotation!W55-Annotation!$J55</f>
        <v>0</v>
      </c>
      <c r="O75">
        <f>Annotation!X55-Annotation!$J55</f>
        <v>0</v>
      </c>
      <c r="P75">
        <f>Annotation!Y55-Annotation!$J55</f>
        <v>0</v>
      </c>
      <c r="Q75">
        <f>Annotation!Z55-Annotation!$J55</f>
        <v>14491977</v>
      </c>
      <c r="R75">
        <f>Annotation!AA55-Annotation!$J55</f>
        <v>15757735</v>
      </c>
      <c r="S75">
        <f>Annotation!AB55-Annotation!$J55</f>
        <v>15176874</v>
      </c>
    </row>
    <row r="76" spans="1:19" x14ac:dyDescent="0.25">
      <c r="A76" t="s">
        <v>3394</v>
      </c>
      <c r="B76">
        <v>429898</v>
      </c>
      <c r="C76">
        <v>459012</v>
      </c>
      <c r="D76">
        <v>470593</v>
      </c>
      <c r="E76">
        <v>712547</v>
      </c>
      <c r="F76">
        <v>789159</v>
      </c>
      <c r="G76">
        <v>798698</v>
      </c>
      <c r="H76">
        <v>5164297</v>
      </c>
      <c r="I76">
        <v>5346868</v>
      </c>
      <c r="J76">
        <v>5795724</v>
      </c>
      <c r="K76">
        <v>7699149</v>
      </c>
      <c r="L76">
        <v>8182344</v>
      </c>
      <c r="M76">
        <v>8092459</v>
      </c>
      <c r="N76">
        <v>816553</v>
      </c>
      <c r="O76">
        <v>890803</v>
      </c>
      <c r="P76">
        <v>738682</v>
      </c>
      <c r="Q76">
        <v>12491770</v>
      </c>
      <c r="R76">
        <v>13135643</v>
      </c>
      <c r="S76">
        <v>12064407</v>
      </c>
    </row>
  </sheetData>
  <conditionalFormatting sqref="H26:M26 Q26:S26">
    <cfRule type="cellIs" dxfId="27" priority="10" operator="between">
      <formula>1</formula>
      <formula>5000</formula>
    </cfRule>
  </conditionalFormatting>
  <conditionalFormatting sqref="B3:S3 B5:S12 B29:S31 B72:S75 B37:S37 B15:S15 B51:S58 B18:S25 B45:S49 B33:S35 B61:S67 B39:S43">
    <cfRule type="cellIs" dxfId="26" priority="9" operator="lessThan">
      <formula>0</formula>
    </cfRule>
  </conditionalFormatting>
  <conditionalFormatting sqref="B44:S44">
    <cfRule type="cellIs" dxfId="25" priority="2" operator="lessThan">
      <formula>0</formula>
    </cfRule>
  </conditionalFormatting>
  <conditionalFormatting sqref="B2:S2">
    <cfRule type="cellIs" dxfId="24" priority="1" operator="between">
      <formula>1</formula>
      <formula>5000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4"/>
  <sheetViews>
    <sheetView workbookViewId="0">
      <pane ySplit="2" topLeftCell="A3" activePane="bottomLeft" state="frozen"/>
      <selection activeCell="E1" sqref="E1"/>
      <selection pane="bottomLeft" activeCell="A54" sqref="A54:XFD54"/>
    </sheetView>
  </sheetViews>
  <sheetFormatPr defaultColWidth="8.85546875" defaultRowHeight="15" x14ac:dyDescent="0.25"/>
  <cols>
    <col min="1" max="1" width="28.7109375" customWidth="1"/>
  </cols>
  <sheetData>
    <row r="1" spans="1:19" s="9" customFormat="1" x14ac:dyDescent="0.25">
      <c r="A1" s="9" t="s">
        <v>3473</v>
      </c>
    </row>
    <row r="2" spans="1:19" x14ac:dyDescent="0.25">
      <c r="A2" s="3" t="s">
        <v>3413</v>
      </c>
      <c r="B2" s="3" t="s">
        <v>3432</v>
      </c>
      <c r="C2" s="3" t="s">
        <v>3433</v>
      </c>
      <c r="D2" s="3" t="s">
        <v>3434</v>
      </c>
      <c r="E2" s="3" t="s">
        <v>3435</v>
      </c>
      <c r="F2" s="3" t="s">
        <v>3436</v>
      </c>
      <c r="G2" s="3" t="s">
        <v>3437</v>
      </c>
      <c r="H2" s="3" t="s">
        <v>3438</v>
      </c>
      <c r="I2" s="3" t="s">
        <v>3439</v>
      </c>
      <c r="J2" s="3" t="s">
        <v>3440</v>
      </c>
      <c r="K2" s="3" t="s">
        <v>3441</v>
      </c>
      <c r="L2" s="3" t="s">
        <v>3442</v>
      </c>
      <c r="M2" s="3" t="s">
        <v>3443</v>
      </c>
      <c r="N2" s="3" t="s">
        <v>3444</v>
      </c>
      <c r="O2" s="3" t="s">
        <v>3445</v>
      </c>
      <c r="P2" s="3" t="s">
        <v>3446</v>
      </c>
      <c r="Q2" s="3" t="s">
        <v>3447</v>
      </c>
      <c r="R2" s="3" t="s">
        <v>3448</v>
      </c>
      <c r="S2" s="3" t="s">
        <v>3449</v>
      </c>
    </row>
    <row r="3" spans="1:19" x14ac:dyDescent="0.25">
      <c r="A3" s="3" t="s">
        <v>3380</v>
      </c>
      <c r="B3">
        <f>Summary!B3/'Blank substraction'!B$93</f>
        <v>2.8521592233796063E-4</v>
      </c>
      <c r="C3">
        <f>Summary!C3/'Blank substraction'!C$93</f>
        <v>2.6194586969515213E-4</v>
      </c>
      <c r="D3">
        <f>Summary!D3/'Blank substraction'!D$93</f>
        <v>3.1969962053727749E-4</v>
      </c>
      <c r="E3">
        <f>Summary!E3/'Blank substraction'!E$93</f>
        <v>2.5790096903013184E-3</v>
      </c>
      <c r="F3">
        <f>Summary!F3/'Blank substraction'!F$93</f>
        <v>2.688133493868E-3</v>
      </c>
      <c r="G3">
        <f>Summary!G3/'Blank substraction'!G$93</f>
        <v>2.5937899032661637E-3</v>
      </c>
      <c r="H3">
        <f>Summary!H3/'Blank substraction'!H$93</f>
        <v>5.2220108969091928E-3</v>
      </c>
      <c r="I3">
        <f>Summary!I3/'Blank substraction'!I$93</f>
        <v>5.2052674546932071E-3</v>
      </c>
      <c r="J3">
        <f>Summary!J3/'Blank substraction'!J$93</f>
        <v>5.054551833969652E-3</v>
      </c>
      <c r="K3">
        <f>Summary!K3/'Blank substraction'!K$93</f>
        <v>7.4931299175172821E-3</v>
      </c>
      <c r="L3">
        <f>Summary!L3/'Blank substraction'!L$93</f>
        <v>7.305320054732725E-3</v>
      </c>
      <c r="M3">
        <f>Summary!M3/'Blank substraction'!M$93</f>
        <v>7.289293787781574E-3</v>
      </c>
      <c r="N3">
        <f>Summary!N3/'Blank substraction'!N$93</f>
        <v>1.2871769838079003E-3</v>
      </c>
      <c r="O3">
        <f>Summary!O3/'Blank substraction'!O$93</f>
        <v>1.163105733737536E-3</v>
      </c>
      <c r="P3">
        <f>Summary!P3/'Blank substraction'!P$93</f>
        <v>1.1126363503128494E-3</v>
      </c>
      <c r="Q3">
        <f>Summary!Q3/'Blank substraction'!Q$93</f>
        <v>6.688548151465348E-3</v>
      </c>
      <c r="R3">
        <f>Summary!R3/'Blank substraction'!R$93</f>
        <v>6.1875464451318874E-3</v>
      </c>
      <c r="S3">
        <f>Summary!S3/'Blank substraction'!S$93</f>
        <v>5.601366286593047E-3</v>
      </c>
    </row>
    <row r="4" spans="1:19" x14ac:dyDescent="0.25">
      <c r="A4" t="s">
        <v>3410</v>
      </c>
      <c r="B4">
        <f>Summary!B4/'Blank substraction'!B$93</f>
        <v>0</v>
      </c>
      <c r="C4">
        <f>Summary!C4/'Blank substraction'!C$93</f>
        <v>0</v>
      </c>
      <c r="D4">
        <f>Summary!D4/'Blank substraction'!D$93</f>
        <v>0</v>
      </c>
      <c r="E4">
        <f>Summary!E4/'Blank substraction'!E$93</f>
        <v>0</v>
      </c>
      <c r="F4">
        <f>Summary!F4/'Blank substraction'!F$93</f>
        <v>0</v>
      </c>
      <c r="G4">
        <f>Summary!G4/'Blank substraction'!G$93</f>
        <v>0</v>
      </c>
      <c r="H4">
        <f>Summary!H4/'Blank substraction'!H$93</f>
        <v>1.2896331626299864E-3</v>
      </c>
      <c r="I4">
        <f>Summary!I4/'Blank substraction'!I$93</f>
        <v>1.2527205242268997E-3</v>
      </c>
      <c r="J4">
        <f>Summary!J4/'Blank substraction'!J$93</f>
        <v>1.296164954533881E-3</v>
      </c>
      <c r="K4">
        <f>Summary!K4/'Blank substraction'!K$93</f>
        <v>6.1339789311385231E-4</v>
      </c>
      <c r="L4">
        <f>Summary!L4/'Blank substraction'!L$93</f>
        <v>5.9234142758992649E-4</v>
      </c>
      <c r="M4">
        <f>Summary!M4/'Blank substraction'!M$93</f>
        <v>5.5862537683104986E-4</v>
      </c>
      <c r="N4">
        <f>Summary!N4/'Blank substraction'!N$93</f>
        <v>0</v>
      </c>
      <c r="O4">
        <f>Summary!O4/'Blank substraction'!O$93</f>
        <v>0</v>
      </c>
      <c r="P4">
        <f>Summary!P4/'Blank substraction'!P$93</f>
        <v>0</v>
      </c>
      <c r="Q4">
        <f>Summary!Q4/'Blank substraction'!Q$93</f>
        <v>1.1505806908250185E-3</v>
      </c>
      <c r="R4">
        <f>Summary!R4/'Blank substraction'!R$93</f>
        <v>1.1005600092898983E-3</v>
      </c>
      <c r="S4">
        <f>Summary!S4/'Blank substraction'!S$93</f>
        <v>1.1481048109913206E-3</v>
      </c>
    </row>
    <row r="5" spans="1:19" x14ac:dyDescent="0.25">
      <c r="A5" s="3" t="s">
        <v>3346</v>
      </c>
      <c r="B5">
        <f>Summary!B5/'Blank substraction'!B$93</f>
        <v>0</v>
      </c>
      <c r="C5">
        <f>Summary!C5/'Blank substraction'!C$93</f>
        <v>0</v>
      </c>
      <c r="D5">
        <f>Summary!D5/'Blank substraction'!D$93</f>
        <v>0</v>
      </c>
      <c r="E5">
        <f>Summary!E5/'Blank substraction'!E$93</f>
        <v>0</v>
      </c>
      <c r="F5">
        <f>Summary!F5/'Blank substraction'!F$93</f>
        <v>0</v>
      </c>
      <c r="G5">
        <f>Summary!G5/'Blank substraction'!G$93</f>
        <v>0</v>
      </c>
      <c r="H5">
        <f>Summary!H5/'Blank substraction'!H$93</f>
        <v>0</v>
      </c>
      <c r="I5">
        <f>Summary!I5/'Blank substraction'!I$93</f>
        <v>0</v>
      </c>
      <c r="J5">
        <f>Summary!J5/'Blank substraction'!J$93</f>
        <v>0</v>
      </c>
      <c r="K5">
        <f>Summary!K5/'Blank substraction'!K$93</f>
        <v>2.2772005584215854E-2</v>
      </c>
      <c r="L5">
        <f>Summary!L5/'Blank substraction'!L$93</f>
        <v>2.3573789692290535E-2</v>
      </c>
      <c r="M5">
        <f>Summary!M5/'Blank substraction'!M$93</f>
        <v>2.4620126594588194E-2</v>
      </c>
      <c r="N5">
        <f>Summary!N5/'Blank substraction'!N$93</f>
        <v>0</v>
      </c>
      <c r="O5">
        <f>Summary!O5/'Blank substraction'!O$93</f>
        <v>0</v>
      </c>
      <c r="P5">
        <f>Summary!P5/'Blank substraction'!P$93</f>
        <v>0</v>
      </c>
      <c r="Q5">
        <f>Summary!Q5/'Blank substraction'!Q$93</f>
        <v>4.0227692885711458E-2</v>
      </c>
      <c r="R5">
        <f>Summary!R5/'Blank substraction'!R$93</f>
        <v>3.9487995491749112E-2</v>
      </c>
      <c r="S5">
        <f>Summary!S5/'Blank substraction'!S$93</f>
        <v>2.3406322446218999E-2</v>
      </c>
    </row>
    <row r="6" spans="1:19" x14ac:dyDescent="0.25">
      <c r="A6" s="3" t="s">
        <v>3347</v>
      </c>
      <c r="B6">
        <f>Summary!B6/'Blank substraction'!B$93</f>
        <v>0</v>
      </c>
      <c r="C6">
        <f>Summary!C6/'Blank substraction'!C$93</f>
        <v>0</v>
      </c>
      <c r="D6">
        <f>Summary!D6/'Blank substraction'!D$93</f>
        <v>0</v>
      </c>
      <c r="E6">
        <f>Summary!E6/'Blank substraction'!E$93</f>
        <v>4.9589536985366334E-3</v>
      </c>
      <c r="F6">
        <f>Summary!F6/'Blank substraction'!F$93</f>
        <v>4.8627893223414124E-3</v>
      </c>
      <c r="G6">
        <f>Summary!G6/'Blank substraction'!G$93</f>
        <v>5.6622346673368225E-3</v>
      </c>
      <c r="H6">
        <f>Summary!H6/'Blank substraction'!H$93</f>
        <v>6.5693010945443012E-2</v>
      </c>
      <c r="I6">
        <f>Summary!I6/'Blank substraction'!I$93</f>
        <v>5.1964658571697651E-2</v>
      </c>
      <c r="J6">
        <f>Summary!J6/'Blank substraction'!J$93</f>
        <v>7.3944340268557618E-2</v>
      </c>
      <c r="K6">
        <f>Summary!K6/'Blank substraction'!K$93</f>
        <v>0.28031527399873618</v>
      </c>
      <c r="L6">
        <f>Summary!L6/'Blank substraction'!L$93</f>
        <v>0.29749974876274904</v>
      </c>
      <c r="M6">
        <f>Summary!M6/'Blank substraction'!M$93</f>
        <v>0.33365934527421676</v>
      </c>
      <c r="N6">
        <f>Summary!N6/'Blank substraction'!N$93</f>
        <v>1.7245211484787863E-2</v>
      </c>
      <c r="O6">
        <f>Summary!O6/'Blank substraction'!O$93</f>
        <v>1.793639605932747E-2</v>
      </c>
      <c r="P6">
        <f>Summary!P6/'Blank substraction'!P$93</f>
        <v>1.7930549485818053E-2</v>
      </c>
      <c r="Q6">
        <f>Summary!Q6/'Blank substraction'!Q$93</f>
        <v>0.54033260764711011</v>
      </c>
      <c r="R6">
        <f>Summary!R6/'Blank substraction'!R$93</f>
        <v>0.53716709018698705</v>
      </c>
      <c r="S6">
        <f>Summary!S6/'Blank substraction'!S$93</f>
        <v>0.52224037052725036</v>
      </c>
    </row>
    <row r="7" spans="1:19" x14ac:dyDescent="0.25">
      <c r="A7" s="3" t="s">
        <v>3412</v>
      </c>
      <c r="B7">
        <f>Summary!B7/'Blank substraction'!B$93</f>
        <v>3.0240008152840843E-2</v>
      </c>
      <c r="C7">
        <f>Summary!C7/'Blank substraction'!C$93</f>
        <v>3.4676405632542262E-2</v>
      </c>
      <c r="D7">
        <f>Summary!D7/'Blank substraction'!D$93</f>
        <v>2.5177534008686445E-2</v>
      </c>
      <c r="E7">
        <f>Summary!E7/'Blank substraction'!E$93</f>
        <v>2.9598494941059299E-2</v>
      </c>
      <c r="F7">
        <f>Summary!F7/'Blank substraction'!F$93</f>
        <v>3.0356988869838623E-2</v>
      </c>
      <c r="G7">
        <f>Summary!G7/'Blank substraction'!G$93</f>
        <v>2.9442756087397683E-2</v>
      </c>
      <c r="H7">
        <f>Summary!H7/'Blank substraction'!H$93</f>
        <v>0</v>
      </c>
      <c r="I7">
        <f>Summary!I7/'Blank substraction'!I$93</f>
        <v>0</v>
      </c>
      <c r="J7">
        <f>Summary!J7/'Blank substraction'!J$93</f>
        <v>0</v>
      </c>
      <c r="K7">
        <f>Summary!K7/'Blank substraction'!K$93</f>
        <v>0</v>
      </c>
      <c r="L7">
        <f>Summary!L7/'Blank substraction'!L$93</f>
        <v>0</v>
      </c>
      <c r="M7">
        <f>Summary!M7/'Blank substraction'!M$93</f>
        <v>0</v>
      </c>
      <c r="N7">
        <f>Summary!N7/'Blank substraction'!N$93</f>
        <v>0.15969331519255414</v>
      </c>
      <c r="O7">
        <f>Summary!O7/'Blank substraction'!O$93</f>
        <v>0.13560456993165981</v>
      </c>
      <c r="P7">
        <f>Summary!P7/'Blank substraction'!P$93</f>
        <v>0.13984001655065623</v>
      </c>
      <c r="Q7">
        <f>Summary!Q7/'Blank substraction'!Q$93</f>
        <v>0</v>
      </c>
      <c r="R7">
        <f>Summary!R7/'Blank substraction'!R$93</f>
        <v>0</v>
      </c>
      <c r="S7">
        <f>Summary!S7/'Blank substraction'!S$93</f>
        <v>0</v>
      </c>
    </row>
    <row r="8" spans="1:19" x14ac:dyDescent="0.25">
      <c r="A8" s="3" t="s">
        <v>3369</v>
      </c>
      <c r="B8">
        <f>Summary!B8/'Blank substraction'!B$93</f>
        <v>1.4143903129535305E-3</v>
      </c>
      <c r="C8">
        <f>Summary!C8/'Blank substraction'!C$93</f>
        <v>6.5459423511798746E-4</v>
      </c>
      <c r="D8">
        <f>Summary!D8/'Blank substraction'!D$93</f>
        <v>0</v>
      </c>
      <c r="E8">
        <f>Summary!E8/'Blank substraction'!E$93</f>
        <v>1.2195083667264741E-3</v>
      </c>
      <c r="F8">
        <f>Summary!F8/'Blank substraction'!F$93</f>
        <v>0</v>
      </c>
      <c r="G8">
        <f>Summary!G8/'Blank substraction'!G$93</f>
        <v>0</v>
      </c>
      <c r="H8">
        <f>Summary!H8/'Blank substraction'!H$93</f>
        <v>2.4542787018575263E-2</v>
      </c>
      <c r="I8">
        <f>Summary!I8/'Blank substraction'!I$93</f>
        <v>1.5967642987556031E-2</v>
      </c>
      <c r="J8">
        <f>Summary!J8/'Blank substraction'!J$93</f>
        <v>3.2578784389135279E-2</v>
      </c>
      <c r="K8">
        <f>Summary!K8/'Blank substraction'!K$93</f>
        <v>6.643127000921574E-2</v>
      </c>
      <c r="L8">
        <f>Summary!L8/'Blank substraction'!L$93</f>
        <v>3.5034692714083847E-2</v>
      </c>
      <c r="M8">
        <f>Summary!M8/'Blank substraction'!M$93</f>
        <v>3.3419234604911197E-2</v>
      </c>
      <c r="N8">
        <f>Summary!N8/'Blank substraction'!N$93</f>
        <v>0</v>
      </c>
      <c r="O8">
        <f>Summary!O8/'Blank substraction'!O$93</f>
        <v>0</v>
      </c>
      <c r="P8">
        <f>Summary!P8/'Blank substraction'!P$93</f>
        <v>0</v>
      </c>
      <c r="Q8">
        <f>Summary!Q8/'Blank substraction'!Q$93</f>
        <v>2.6618819552129507E-2</v>
      </c>
      <c r="R8">
        <f>Summary!R8/'Blank substraction'!R$93</f>
        <v>2.5130453209170449E-2</v>
      </c>
      <c r="S8">
        <f>Summary!S8/'Blank substraction'!S$93</f>
        <v>2.5505421464126592E-2</v>
      </c>
    </row>
    <row r="9" spans="1:19" x14ac:dyDescent="0.25">
      <c r="A9" s="3" t="s">
        <v>3418</v>
      </c>
      <c r="B9">
        <f>Summary!B9/'Blank substraction'!B$93</f>
        <v>6.6755834654869377E-3</v>
      </c>
      <c r="C9">
        <f>Summary!C9/'Blank substraction'!C$93</f>
        <v>8.6143484501053635E-3</v>
      </c>
      <c r="D9">
        <f>Summary!D9/'Blank substraction'!D$93</f>
        <v>8.3062232451772619E-3</v>
      </c>
      <c r="E9">
        <f>Summary!E9/'Blank substraction'!E$93</f>
        <v>8.360663034052614E-3</v>
      </c>
      <c r="F9">
        <f>Summary!F9/'Blank substraction'!F$93</f>
        <v>9.8818399077786074E-3</v>
      </c>
      <c r="G9">
        <f>Summary!G9/'Blank substraction'!G$93</f>
        <v>9.1278061727481461E-3</v>
      </c>
      <c r="H9">
        <f>Summary!H9/'Blank substraction'!H$93</f>
        <v>2.0579018390046495</v>
      </c>
      <c r="I9">
        <f>Summary!I9/'Blank substraction'!I$93</f>
        <v>2.0983943581893842</v>
      </c>
      <c r="J9">
        <f>Summary!J9/'Blank substraction'!J$93</f>
        <v>1.9516607198807867</v>
      </c>
      <c r="K9">
        <f>Summary!K9/'Blank substraction'!K$93</f>
        <v>2.9294906685019919</v>
      </c>
      <c r="L9">
        <f>Summary!L9/'Blank substraction'!L$93</f>
        <v>2.7480049340709058</v>
      </c>
      <c r="M9">
        <f>Summary!M9/'Blank substraction'!M$93</f>
        <v>2.7944382208956586</v>
      </c>
      <c r="N9">
        <f>Summary!N9/'Blank substraction'!N$93</f>
        <v>2.6386533043416205E-2</v>
      </c>
      <c r="O9">
        <f>Summary!O9/'Blank substraction'!O$93</f>
        <v>3.0343163028573202E-2</v>
      </c>
      <c r="P9">
        <f>Summary!P9/'Blank substraction'!P$93</f>
        <v>2.8889607014835169E-2</v>
      </c>
      <c r="Q9">
        <f>Summary!Q9/'Blank substraction'!Q$93</f>
        <v>1.8962587210395412</v>
      </c>
      <c r="R9">
        <f>Summary!R9/'Blank substraction'!R$93</f>
        <v>2.1268800623232207</v>
      </c>
      <c r="S9">
        <f>Summary!S9/'Blank substraction'!S$93</f>
        <v>1.8970761185896683</v>
      </c>
    </row>
    <row r="10" spans="1:19" x14ac:dyDescent="0.25">
      <c r="A10" s="3" t="s">
        <v>3391</v>
      </c>
      <c r="B10">
        <f>Summary!B10/'Blank substraction'!B$93</f>
        <v>5.5188012653814227E-2</v>
      </c>
      <c r="C10">
        <f>Summary!C10/'Blank substraction'!C$93</f>
        <v>5.9147447545153213E-2</v>
      </c>
      <c r="D10">
        <f>Summary!D10/'Blank substraction'!D$93</f>
        <v>6.0319054478726541E-2</v>
      </c>
      <c r="E10">
        <f>Summary!E10/'Blank substraction'!E$93</f>
        <v>5.355038950470651E-2</v>
      </c>
      <c r="F10">
        <f>Summary!F10/'Blank substraction'!F$93</f>
        <v>5.4529588110797986E-2</v>
      </c>
      <c r="G10">
        <f>Summary!G10/'Blank substraction'!G$93</f>
        <v>6.0333067953073881E-2</v>
      </c>
      <c r="H10">
        <f>Summary!H10/'Blank substraction'!H$93</f>
        <v>1.4018191499067254</v>
      </c>
      <c r="I10">
        <f>Summary!I10/'Blank substraction'!I$93</f>
        <v>1.3466753673427776</v>
      </c>
      <c r="J10">
        <f>Summary!J10/'Blank substraction'!J$93</f>
        <v>1.1652006878111483</v>
      </c>
      <c r="K10">
        <f>Summary!K10/'Blank substraction'!K$93</f>
        <v>1.3303272837661588</v>
      </c>
      <c r="L10">
        <f>Summary!L10/'Blank substraction'!L$93</f>
        <v>1.3295547968287738</v>
      </c>
      <c r="M10">
        <f>Summary!M10/'Blank substraction'!M$93</f>
        <v>1.1882787547421358</v>
      </c>
      <c r="N10">
        <f>Summary!N10/'Blank substraction'!N$93</f>
        <v>6.4512753598783418E-2</v>
      </c>
      <c r="O10">
        <f>Summary!O10/'Blank substraction'!O$93</f>
        <v>4.2609901492843889E-2</v>
      </c>
      <c r="P10">
        <f>Summary!P10/'Blank substraction'!P$93</f>
        <v>2.5773871251292837E-3</v>
      </c>
      <c r="Q10">
        <f>Summary!Q10/'Blank substraction'!Q$93</f>
        <v>0.96452248541522334</v>
      </c>
      <c r="R10">
        <f>Summary!R10/'Blank substraction'!R$93</f>
        <v>0.8033594280435663</v>
      </c>
      <c r="S10">
        <f>Summary!S10/'Blank substraction'!S$93</f>
        <v>0.57347597584118959</v>
      </c>
    </row>
    <row r="11" spans="1:19" x14ac:dyDescent="0.25">
      <c r="A11" s="3" t="s">
        <v>3341</v>
      </c>
      <c r="B11">
        <f>Summary!B11/'Blank substraction'!B$93</f>
        <v>4.6165906305968727E-3</v>
      </c>
      <c r="C11">
        <f>Summary!C11/'Blank substraction'!C$93</f>
        <v>4.3226988923676128E-3</v>
      </c>
      <c r="D11">
        <f>Summary!D11/'Blank substraction'!D$93</f>
        <v>4.7001138150389197E-3</v>
      </c>
      <c r="E11">
        <f>Summary!E11/'Blank substraction'!E$93</f>
        <v>3.8090195207230769E-3</v>
      </c>
      <c r="F11">
        <f>Summary!F11/'Blank substraction'!F$93</f>
        <v>4.2351152184225572E-3</v>
      </c>
      <c r="G11">
        <f>Summary!G11/'Blank substraction'!G$93</f>
        <v>3.6964175651601244E-3</v>
      </c>
      <c r="H11">
        <f>Summary!H11/'Blank substraction'!H$93</f>
        <v>4.601247731826897E-2</v>
      </c>
      <c r="I11">
        <f>Summary!I11/'Blank substraction'!I$93</f>
        <v>4.8167244821324888E-2</v>
      </c>
      <c r="J11">
        <f>Summary!J11/'Blank substraction'!J$93</f>
        <v>5.2335492925634344E-2</v>
      </c>
      <c r="K11">
        <f>Summary!K11/'Blank substraction'!K$93</f>
        <v>2.6535457240924803E-2</v>
      </c>
      <c r="L11">
        <f>Summary!L11/'Blank substraction'!L$93</f>
        <v>3.2188637672565017E-2</v>
      </c>
      <c r="M11">
        <f>Summary!M11/'Blank substraction'!M$93</f>
        <v>1.7963479781102517E-2</v>
      </c>
      <c r="N11">
        <f>Summary!N11/'Blank substraction'!N$93</f>
        <v>4.3332319206436992E-3</v>
      </c>
      <c r="O11">
        <f>Summary!O11/'Blank substraction'!O$93</f>
        <v>4.1540663143131004E-3</v>
      </c>
      <c r="P11">
        <f>Summary!P11/'Blank substraction'!P$93</f>
        <v>4.0507908095676988E-3</v>
      </c>
      <c r="Q11">
        <f>Summary!Q11/'Blank substraction'!Q$93</f>
        <v>1.4327441446189637E-2</v>
      </c>
      <c r="R11">
        <f>Summary!R11/'Blank substraction'!R$93</f>
        <v>1.7952379507684219E-2</v>
      </c>
      <c r="S11">
        <f>Summary!S11/'Blank substraction'!S$93</f>
        <v>1.6657277124570474E-2</v>
      </c>
    </row>
    <row r="12" spans="1:19" x14ac:dyDescent="0.25">
      <c r="A12" s="3" t="s">
        <v>3381</v>
      </c>
      <c r="B12">
        <f>Summary!B12/'Blank substraction'!B$93</f>
        <v>0</v>
      </c>
      <c r="C12">
        <f>Summary!C12/'Blank substraction'!C$93</f>
        <v>0</v>
      </c>
      <c r="D12">
        <f>Summary!D12/'Blank substraction'!D$93</f>
        <v>0</v>
      </c>
      <c r="E12">
        <f>Summary!E12/'Blank substraction'!E$93</f>
        <v>1.1426915143089933E-2</v>
      </c>
      <c r="F12">
        <f>Summary!F12/'Blank substraction'!F$93</f>
        <v>1.2778672292645749E-2</v>
      </c>
      <c r="G12">
        <f>Summary!G12/'Blank substraction'!G$93</f>
        <v>1.1561523603860611E-2</v>
      </c>
      <c r="H12">
        <f>Summary!H12/'Blank substraction'!H$93</f>
        <v>1.4696637318177878E-2</v>
      </c>
      <c r="I12">
        <f>Summary!I12/'Blank substraction'!I$93</f>
        <v>1.8901866072641448E-2</v>
      </c>
      <c r="J12">
        <f>Summary!J12/'Blank substraction'!J$93</f>
        <v>1.8720395484583978E-2</v>
      </c>
      <c r="K12">
        <f>Summary!K12/'Blank substraction'!K$93</f>
        <v>3.8050620452490483E-2</v>
      </c>
      <c r="L12">
        <f>Summary!L12/'Blank substraction'!L$93</f>
        <v>5.1516080596641048E-2</v>
      </c>
      <c r="M12">
        <f>Summary!M12/'Blank substraction'!M$93</f>
        <v>4.101054556497901E-2</v>
      </c>
      <c r="N12">
        <f>Summary!N12/'Blank substraction'!N$93</f>
        <v>1.1464998675459538E-2</v>
      </c>
      <c r="O12">
        <f>Summary!O12/'Blank substraction'!O$93</f>
        <v>1.3338487669934852E-2</v>
      </c>
      <c r="P12">
        <f>Summary!P12/'Blank substraction'!P$93</f>
        <v>7.9688381192527281E-3</v>
      </c>
      <c r="Q12">
        <f>Summary!Q12/'Blank substraction'!Q$93</f>
        <v>8.0222345018227781E-2</v>
      </c>
      <c r="R12">
        <f>Summary!R12/'Blank substraction'!R$93</f>
        <v>8.3508861495778228E-2</v>
      </c>
      <c r="S12">
        <f>Summary!S12/'Blank substraction'!S$93</f>
        <v>7.2591248927842966E-2</v>
      </c>
    </row>
    <row r="13" spans="1:19" x14ac:dyDescent="0.25">
      <c r="A13" t="s">
        <v>3401</v>
      </c>
      <c r="B13">
        <f>Summary!B13/'Blank substraction'!B$93</f>
        <v>0</v>
      </c>
      <c r="C13">
        <f>Summary!C13/'Blank substraction'!C$93</f>
        <v>0</v>
      </c>
      <c r="D13">
        <f>Summary!D13/'Blank substraction'!D$93</f>
        <v>0</v>
      </c>
      <c r="E13">
        <f>Summary!E13/'Blank substraction'!E$93</f>
        <v>0</v>
      </c>
      <c r="F13">
        <f>Summary!F13/'Blank substraction'!F$93</f>
        <v>0</v>
      </c>
      <c r="G13">
        <f>Summary!G13/'Blank substraction'!G$93</f>
        <v>0</v>
      </c>
      <c r="H13">
        <f>Summary!H13/'Blank substraction'!H$93</f>
        <v>0.37211716604073225</v>
      </c>
      <c r="I13">
        <f>Summary!I13/'Blank substraction'!I$93</f>
        <v>0.33175150183118779</v>
      </c>
      <c r="J13">
        <f>Summary!J13/'Blank substraction'!J$93</f>
        <v>0.22723693919943316</v>
      </c>
      <c r="K13">
        <f>Summary!K13/'Blank substraction'!K$93</f>
        <v>0.32680363626026537</v>
      </c>
      <c r="L13">
        <f>Summary!L13/'Blank substraction'!L$93</f>
        <v>0.36384252677812406</v>
      </c>
      <c r="M13">
        <f>Summary!M13/'Blank substraction'!M$93</f>
        <v>0.33593893883724429</v>
      </c>
      <c r="N13">
        <f>Summary!N13/'Blank substraction'!N$93</f>
        <v>0</v>
      </c>
      <c r="O13">
        <f>Summary!O13/'Blank substraction'!O$93</f>
        <v>0</v>
      </c>
      <c r="P13">
        <f>Summary!P13/'Blank substraction'!P$93</f>
        <v>0</v>
      </c>
      <c r="Q13">
        <f>Summary!Q13/'Blank substraction'!Q$93</f>
        <v>0.44468253149106313</v>
      </c>
      <c r="R13">
        <f>Summary!R13/'Blank substraction'!R$93</f>
        <v>0.29443871962606066</v>
      </c>
      <c r="S13">
        <f>Summary!S13/'Blank substraction'!S$93</f>
        <v>0.25726304557952684</v>
      </c>
    </row>
    <row r="14" spans="1:19" x14ac:dyDescent="0.25">
      <c r="A14" t="s">
        <v>3400</v>
      </c>
      <c r="B14">
        <f>Summary!B14/'Blank substraction'!B$93</f>
        <v>7.1760486268893781E-2</v>
      </c>
      <c r="C14">
        <f>Summary!C14/'Blank substraction'!C$93</f>
        <v>6.8363354926215952E-2</v>
      </c>
      <c r="D14">
        <f>Summary!D14/'Blank substraction'!D$93</f>
        <v>6.2142768985440029E-2</v>
      </c>
      <c r="E14">
        <f>Summary!E14/'Blank substraction'!E$93</f>
        <v>8.1346632488943943E-2</v>
      </c>
      <c r="F14">
        <f>Summary!F14/'Blank substraction'!F$93</f>
        <v>8.2824683562577064E-2</v>
      </c>
      <c r="G14">
        <f>Summary!G14/'Blank substraction'!G$93</f>
        <v>8.2994274044270996E-2</v>
      </c>
      <c r="H14">
        <f>Summary!H14/'Blank substraction'!H$93</f>
        <v>1.4794991594825471</v>
      </c>
      <c r="I14">
        <f>Summary!I14/'Blank substraction'!I$93</f>
        <v>1.482084127196347</v>
      </c>
      <c r="J14">
        <f>Summary!J14/'Blank substraction'!J$93</f>
        <v>1.8029520723416774</v>
      </c>
      <c r="K14">
        <f>Summary!K14/'Blank substraction'!K$93</f>
        <v>2.6852981930059601</v>
      </c>
      <c r="L14">
        <f>Summary!L14/'Blank substraction'!L$93</f>
        <v>2.1958071159806667</v>
      </c>
      <c r="M14">
        <f>Summary!M14/'Blank substraction'!M$93</f>
        <v>2.3320205478521783</v>
      </c>
      <c r="N14">
        <f>Summary!N14/'Blank substraction'!N$93</f>
        <v>0.13748890415972981</v>
      </c>
      <c r="O14">
        <f>Summary!O14/'Blank substraction'!O$93</f>
        <v>0.11928559967617684</v>
      </c>
      <c r="P14">
        <f>Summary!P14/'Blank substraction'!P$93</f>
        <v>0.12750303232859778</v>
      </c>
      <c r="Q14">
        <f>Summary!Q14/'Blank substraction'!Q$93</f>
        <v>2.2551738219410811</v>
      </c>
      <c r="R14">
        <f>Summary!R14/'Blank substraction'!R$93</f>
        <v>2.0718251406823263</v>
      </c>
      <c r="S14">
        <f>Summary!S14/'Blank substraction'!S$93</f>
        <v>1.5653086708772594</v>
      </c>
    </row>
    <row r="15" spans="1:19" x14ac:dyDescent="0.25">
      <c r="A15" s="3" t="s">
        <v>3355</v>
      </c>
      <c r="B15">
        <f>Summary!B15/'Blank substraction'!B$93</f>
        <v>7.3889926413045967E-2</v>
      </c>
      <c r="C15">
        <f>Summary!C15/'Blank substraction'!C$93</f>
        <v>7.0910321320705377E-2</v>
      </c>
      <c r="D15">
        <f>Summary!D15/'Blank substraction'!D$93</f>
        <v>7.4305755853843164E-2</v>
      </c>
      <c r="E15">
        <f>Summary!E15/'Blank substraction'!E$93</f>
        <v>0</v>
      </c>
      <c r="F15">
        <f>Summary!F15/'Blank substraction'!F$93</f>
        <v>0</v>
      </c>
      <c r="G15">
        <f>Summary!G15/'Blank substraction'!G$93</f>
        <v>0</v>
      </c>
      <c r="H15">
        <f>Summary!H15/'Blank substraction'!H$93</f>
        <v>2.2519857233723344</v>
      </c>
      <c r="I15">
        <f>Summary!I15/'Blank substraction'!I$93</f>
        <v>2.2059107617146316</v>
      </c>
      <c r="J15">
        <f>Summary!J15/'Blank substraction'!J$93</f>
        <v>2.2589831508112637</v>
      </c>
      <c r="K15">
        <f>Summary!K15/'Blank substraction'!K$93</f>
        <v>0</v>
      </c>
      <c r="L15">
        <f>Summary!L15/'Blank substraction'!L$93</f>
        <v>0</v>
      </c>
      <c r="M15">
        <f>Summary!M15/'Blank substraction'!M$93</f>
        <v>0</v>
      </c>
      <c r="N15">
        <f>Summary!N15/'Blank substraction'!N$93</f>
        <v>9.616153400984688E-2</v>
      </c>
      <c r="O15">
        <f>Summary!O15/'Blank substraction'!O$93</f>
        <v>9.2489213821547386E-2</v>
      </c>
      <c r="P15">
        <f>Summary!P15/'Blank substraction'!P$93</f>
        <v>9.4240362785035323E-2</v>
      </c>
      <c r="Q15">
        <f>Summary!Q15/'Blank substraction'!Q$93</f>
        <v>1.3088795799819541</v>
      </c>
      <c r="R15">
        <f>Summary!R15/'Blank substraction'!R$93</f>
        <v>1.2534375587375084</v>
      </c>
      <c r="S15">
        <f>Summary!S15/'Blank substraction'!S$93</f>
        <v>1.2521347163576515</v>
      </c>
    </row>
    <row r="16" spans="1:19" x14ac:dyDescent="0.25">
      <c r="A16" s="2" t="s">
        <v>3385</v>
      </c>
      <c r="B16">
        <f>Summary!B16/'Blank substraction'!B$93</f>
        <v>0</v>
      </c>
      <c r="C16">
        <f>Summary!C16/'Blank substraction'!C$93</f>
        <v>0</v>
      </c>
      <c r="D16">
        <f>Summary!D16/'Blank substraction'!D$93</f>
        <v>0</v>
      </c>
      <c r="E16">
        <f>Summary!E16/'Blank substraction'!E$93</f>
        <v>0</v>
      </c>
      <c r="F16">
        <f>Summary!F16/'Blank substraction'!F$93</f>
        <v>0</v>
      </c>
      <c r="G16">
        <f>Summary!G16/'Blank substraction'!G$93</f>
        <v>0</v>
      </c>
      <c r="H16">
        <f>Summary!H16/'Blank substraction'!H$93</f>
        <v>9.20465884783567E-2</v>
      </c>
      <c r="I16">
        <f>Summary!I16/'Blank substraction'!I$93</f>
        <v>6.5534390936149697E-2</v>
      </c>
      <c r="J16">
        <f>Summary!J16/'Blank substraction'!J$93</f>
        <v>5.8831881507532408E-2</v>
      </c>
      <c r="K16">
        <f>Summary!K16/'Blank substraction'!K$93</f>
        <v>0.16172527546181534</v>
      </c>
      <c r="L16">
        <f>Summary!L16/'Blank substraction'!L$93</f>
        <v>0.14697022673775123</v>
      </c>
      <c r="M16">
        <f>Summary!M16/'Blank substraction'!M$93</f>
        <v>0.12617381955245863</v>
      </c>
      <c r="N16">
        <f>Summary!N16/'Blank substraction'!N$93</f>
        <v>0</v>
      </c>
      <c r="O16">
        <f>Summary!O16/'Blank substraction'!O$93</f>
        <v>0</v>
      </c>
      <c r="P16">
        <f>Summary!P16/'Blank substraction'!P$93</f>
        <v>0</v>
      </c>
      <c r="Q16">
        <f>Summary!Q16/'Blank substraction'!Q$93</f>
        <v>0.13517268923303749</v>
      </c>
      <c r="R16">
        <f>Summary!R16/'Blank substraction'!R$93</f>
        <v>0.10554754080981828</v>
      </c>
      <c r="S16">
        <f>Summary!S16/'Blank substraction'!S$93</f>
        <v>9.8987086144903327E-2</v>
      </c>
    </row>
    <row r="17" spans="1:19" x14ac:dyDescent="0.25">
      <c r="A17" s="2" t="s">
        <v>3358</v>
      </c>
      <c r="B17">
        <f>Summary!B17/'Blank substraction'!B$93</f>
        <v>0</v>
      </c>
      <c r="C17">
        <f>Summary!C17/'Blank substraction'!C$93</f>
        <v>0</v>
      </c>
      <c r="D17">
        <f>Summary!D17/'Blank substraction'!D$93</f>
        <v>0</v>
      </c>
      <c r="E17">
        <f>Summary!E17/'Blank substraction'!E$93</f>
        <v>3.2669001816115803E-2</v>
      </c>
      <c r="F17">
        <f>Summary!F17/'Blank substraction'!F$93</f>
        <v>3.494769525870154E-2</v>
      </c>
      <c r="G17">
        <f>Summary!G17/'Blank substraction'!G$93</f>
        <v>2.977392681166726E-2</v>
      </c>
      <c r="H17">
        <f>Summary!H17/'Blank substraction'!H$93</f>
        <v>8.9588016217980307E-2</v>
      </c>
      <c r="I17">
        <f>Summary!I17/'Blank substraction'!I$93</f>
        <v>7.9299580390201477E-2</v>
      </c>
      <c r="J17">
        <f>Summary!J17/'Blank substraction'!J$93</f>
        <v>8.432103223551593E-2</v>
      </c>
      <c r="K17">
        <f>Summary!K17/'Blank substraction'!K$93</f>
        <v>0.60029707548471345</v>
      </c>
      <c r="L17">
        <f>Summary!L17/'Blank substraction'!L$93</f>
        <v>0.55217481323352369</v>
      </c>
      <c r="M17">
        <f>Summary!M17/'Blank substraction'!M$93</f>
        <v>0.52672940257372414</v>
      </c>
      <c r="N17">
        <f>Summary!N17/'Blank substraction'!N$93</f>
        <v>0</v>
      </c>
      <c r="O17">
        <f>Summary!O17/'Blank substraction'!O$93</f>
        <v>0</v>
      </c>
      <c r="P17">
        <f>Summary!P17/'Blank substraction'!P$93</f>
        <v>0</v>
      </c>
      <c r="Q17">
        <f>Summary!Q17/'Blank substraction'!Q$93</f>
        <v>0.37944620789618205</v>
      </c>
      <c r="R17">
        <f>Summary!R17/'Blank substraction'!R$93</f>
        <v>0.1953584683663972</v>
      </c>
      <c r="S17">
        <f>Summary!S17/'Blank substraction'!S$93</f>
        <v>0.40049371558266833</v>
      </c>
    </row>
    <row r="18" spans="1:19" x14ac:dyDescent="0.25">
      <c r="A18" s="3" t="s">
        <v>3419</v>
      </c>
      <c r="B18">
        <f>Summary!B18/'Blank substraction'!B$93</f>
        <v>0</v>
      </c>
      <c r="C18">
        <f>Summary!C18/'Blank substraction'!C$93</f>
        <v>0</v>
      </c>
      <c r="D18">
        <f>Summary!D18/'Blank substraction'!D$93</f>
        <v>0</v>
      </c>
      <c r="E18">
        <f>Summary!E18/'Blank substraction'!E$93</f>
        <v>2.8683337796057019E-3</v>
      </c>
      <c r="F18">
        <f>Summary!F18/'Blank substraction'!F$93</f>
        <v>3.2195843115795093E-3</v>
      </c>
      <c r="G18">
        <f>Summary!G18/'Blank substraction'!G$93</f>
        <v>0</v>
      </c>
      <c r="H18">
        <f>Summary!H18/'Blank substraction'!H$93</f>
        <v>6.4990765053773616E-2</v>
      </c>
      <c r="I18">
        <f>Summary!I18/'Blank substraction'!I$93</f>
        <v>6.496436357751581E-2</v>
      </c>
      <c r="J18">
        <f>Summary!J18/'Blank substraction'!J$93</f>
        <v>4.3881067923057439E-2</v>
      </c>
      <c r="K18">
        <f>Summary!K18/'Blank substraction'!K$93</f>
        <v>4.9390527123166487E-2</v>
      </c>
      <c r="L18">
        <f>Summary!L18/'Blank substraction'!L$93</f>
        <v>4.6050610953836515E-2</v>
      </c>
      <c r="M18">
        <f>Summary!M18/'Blank substraction'!M$93</f>
        <v>3.2107309313573959E-2</v>
      </c>
      <c r="N18">
        <f>Summary!N18/'Blank substraction'!N$93</f>
        <v>6.7465399841220748E-3</v>
      </c>
      <c r="O18">
        <f>Summary!O18/'Blank substraction'!O$93</f>
        <v>5.9028774843772856E-3</v>
      </c>
      <c r="P18">
        <f>Summary!P18/'Blank substraction'!P$93</f>
        <v>7.2586112306212312E-3</v>
      </c>
      <c r="Q18">
        <f>Summary!Q18/'Blank substraction'!Q$93</f>
        <v>9.875140602028136E-2</v>
      </c>
      <c r="R18">
        <f>Summary!R18/'Blank substraction'!R$93</f>
        <v>7.8415667845688652E-2</v>
      </c>
      <c r="S18">
        <f>Summary!S18/'Blank substraction'!S$93</f>
        <v>6.1033561149478645E-2</v>
      </c>
    </row>
    <row r="19" spans="1:19" x14ac:dyDescent="0.25">
      <c r="A19" s="3" t="s">
        <v>3368</v>
      </c>
      <c r="B19">
        <f>Summary!B19/'Blank substraction'!B$93</f>
        <v>0</v>
      </c>
      <c r="C19">
        <f>Summary!C19/'Blank substraction'!C$93</f>
        <v>0</v>
      </c>
      <c r="D19">
        <f>Summary!D19/'Blank substraction'!D$93</f>
        <v>0</v>
      </c>
      <c r="E19">
        <f>Summary!E19/'Blank substraction'!E$93</f>
        <v>5.6302745055519673E-2</v>
      </c>
      <c r="F19">
        <f>Summary!F19/'Blank substraction'!F$93</f>
        <v>4.9836539915790047E-2</v>
      </c>
      <c r="G19">
        <f>Summary!G19/'Blank substraction'!G$93</f>
        <v>4.4904972179771865E-2</v>
      </c>
      <c r="H19">
        <f>Summary!H19/'Blank substraction'!H$93</f>
        <v>0.29209130790664256</v>
      </c>
      <c r="I19">
        <f>Summary!I19/'Blank substraction'!I$93</f>
        <v>0.29651215598413516</v>
      </c>
      <c r="J19">
        <f>Summary!J19/'Blank substraction'!J$93</f>
        <v>0.27330185530162732</v>
      </c>
      <c r="K19">
        <f>Summary!K19/'Blank substraction'!K$93</f>
        <v>0.29112680306250371</v>
      </c>
      <c r="L19">
        <f>Summary!L19/'Blank substraction'!L$93</f>
        <v>0.23432424175117814</v>
      </c>
      <c r="M19">
        <f>Summary!M19/'Blank substraction'!M$93</f>
        <v>0</v>
      </c>
      <c r="N19">
        <f>Summary!N19/'Blank substraction'!N$93</f>
        <v>8.9470211242856756E-2</v>
      </c>
      <c r="O19">
        <f>Summary!O19/'Blank substraction'!O$93</f>
        <v>7.240820877999006E-2</v>
      </c>
      <c r="P19">
        <f>Summary!P19/'Blank substraction'!P$93</f>
        <v>8.1803230966954299E-2</v>
      </c>
      <c r="Q19">
        <f>Summary!Q19/'Blank substraction'!Q$93</f>
        <v>0.26265913426133897</v>
      </c>
      <c r="R19">
        <f>Summary!R19/'Blank substraction'!R$93</f>
        <v>0.2545247279025788</v>
      </c>
      <c r="S19">
        <f>Summary!S19/'Blank substraction'!S$93</f>
        <v>0.2409070758922188</v>
      </c>
    </row>
    <row r="20" spans="1:19" x14ac:dyDescent="0.25">
      <c r="A20" s="3" t="s">
        <v>3396</v>
      </c>
      <c r="B20">
        <f>Summary!B20/'Blank substraction'!B$93</f>
        <v>1.4456793169948683</v>
      </c>
      <c r="C20">
        <f>Summary!C20/'Blank substraction'!C$93</f>
        <v>1.4876300196369499</v>
      </c>
      <c r="D20">
        <f>Summary!D20/'Blank substraction'!D$93</f>
        <v>1.3188433944275451</v>
      </c>
      <c r="E20">
        <f>Summary!E20/'Blank substraction'!E$93</f>
        <v>1.4068657772867108</v>
      </c>
      <c r="F20">
        <f>Summary!F20/'Blank substraction'!F$93</f>
        <v>1.3498984612495968</v>
      </c>
      <c r="G20">
        <f>Summary!G20/'Blank substraction'!G$93</f>
        <v>1.23503476348957</v>
      </c>
      <c r="H20">
        <f>Summary!H20/'Blank substraction'!H$93</f>
        <v>0.28651034602903003</v>
      </c>
      <c r="I20">
        <f>Summary!I20/'Blank substraction'!I$93</f>
        <v>0.28656420731901733</v>
      </c>
      <c r="J20">
        <f>Summary!J20/'Blank substraction'!J$93</f>
        <v>0.27834138942493775</v>
      </c>
      <c r="K20">
        <f>Summary!K20/'Blank substraction'!K$93</f>
        <v>0.24261999139886797</v>
      </c>
      <c r="L20">
        <f>Summary!L20/'Blank substraction'!L$93</f>
        <v>0.22673680950619873</v>
      </c>
      <c r="M20">
        <f>Summary!M20/'Blank substraction'!M$93</f>
        <v>0.23864576604611668</v>
      </c>
      <c r="N20">
        <f>Summary!N20/'Blank substraction'!N$93</f>
        <v>1.0059607684518526</v>
      </c>
      <c r="O20">
        <f>Summary!O20/'Blank substraction'!O$93</f>
        <v>1.0614022097174085</v>
      </c>
      <c r="P20">
        <f>Summary!P20/'Blank substraction'!P$93</f>
        <v>0.96296476018977206</v>
      </c>
      <c r="Q20">
        <f>Summary!Q20/'Blank substraction'!Q$93</f>
        <v>1.9337972381421174E-2</v>
      </c>
      <c r="R20">
        <f>Summary!R20/'Blank substraction'!R$93</f>
        <v>2.0322977398417021E-2</v>
      </c>
      <c r="S20">
        <f>Summary!S20/'Blank substraction'!S$93</f>
        <v>3.0750176750235364E-2</v>
      </c>
    </row>
    <row r="21" spans="1:19" x14ac:dyDescent="0.25">
      <c r="A21" s="3" t="s">
        <v>3360</v>
      </c>
      <c r="B21">
        <f>Summary!B21/'Blank substraction'!B$93</f>
        <v>0</v>
      </c>
      <c r="C21">
        <f>Summary!C21/'Blank substraction'!C$93</f>
        <v>0</v>
      </c>
      <c r="D21">
        <f>Summary!D21/'Blank substraction'!D$93</f>
        <v>0</v>
      </c>
      <c r="E21">
        <f>Summary!E21/'Blank substraction'!E$93</f>
        <v>0</v>
      </c>
      <c r="F21">
        <f>Summary!F21/'Blank substraction'!F$93</f>
        <v>0</v>
      </c>
      <c r="G21">
        <f>Summary!G21/'Blank substraction'!G$93</f>
        <v>0</v>
      </c>
      <c r="H21">
        <f>Summary!H21/'Blank substraction'!H$93</f>
        <v>2.6183495684404378E-2</v>
      </c>
      <c r="I21">
        <f>Summary!I21/'Blank substraction'!I$93</f>
        <v>0</v>
      </c>
      <c r="J21">
        <f>Summary!J21/'Blank substraction'!J$93</f>
        <v>0</v>
      </c>
      <c r="K21">
        <f>Summary!K21/'Blank substraction'!K$93</f>
        <v>5.920345902165644E-2</v>
      </c>
      <c r="L21">
        <f>Summary!L21/'Blank substraction'!L$93</f>
        <v>0</v>
      </c>
      <c r="M21">
        <f>Summary!M21/'Blank substraction'!M$93</f>
        <v>3.9063302183596382E-2</v>
      </c>
      <c r="N21">
        <f>Summary!N21/'Blank substraction'!N$93</f>
        <v>0</v>
      </c>
      <c r="O21">
        <f>Summary!O21/'Blank substraction'!O$93</f>
        <v>3.2045764791995622E-3</v>
      </c>
      <c r="P21">
        <f>Summary!P21/'Blank substraction'!P$93</f>
        <v>6.7908624684420767E-3</v>
      </c>
      <c r="Q21">
        <f>Summary!Q21/'Blank substraction'!Q$93</f>
        <v>0</v>
      </c>
      <c r="R21">
        <f>Summary!R21/'Blank substraction'!R$93</f>
        <v>2.8248334600930177E-2</v>
      </c>
      <c r="S21">
        <f>Summary!S21/'Blank substraction'!S$93</f>
        <v>0</v>
      </c>
    </row>
    <row r="22" spans="1:19" x14ac:dyDescent="0.25">
      <c r="A22" s="3" t="s">
        <v>3395</v>
      </c>
      <c r="B22">
        <f>Summary!B22/'Blank substraction'!B$93</f>
        <v>1.1344701769719775E-3</v>
      </c>
      <c r="C22">
        <f>Summary!C22/'Blank substraction'!C$93</f>
        <v>9.4096733558832776E-4</v>
      </c>
      <c r="D22">
        <f>Summary!D22/'Blank substraction'!D$93</f>
        <v>1.0988646326634461E-3</v>
      </c>
      <c r="E22">
        <f>Summary!E22/'Blank substraction'!E$93</f>
        <v>3.159681671473517E-4</v>
      </c>
      <c r="F22">
        <f>Summary!F22/'Blank substraction'!F$93</f>
        <v>2.8844678758264226E-4</v>
      </c>
      <c r="G22">
        <f>Summary!G22/'Blank substraction'!G$93</f>
        <v>2.7511473184922366E-4</v>
      </c>
      <c r="H22">
        <f>Summary!H22/'Blank substraction'!H$93</f>
        <v>1.0861943970532049E-2</v>
      </c>
      <c r="I22">
        <f>Summary!I22/'Blank substraction'!I$93</f>
        <v>1.0116925047810402E-2</v>
      </c>
      <c r="J22">
        <f>Summary!J22/'Blank substraction'!J$93</f>
        <v>1.3070505193511165E-2</v>
      </c>
      <c r="K22">
        <f>Summary!K22/'Blank substraction'!K$93</f>
        <v>4.3171701771438521E-3</v>
      </c>
      <c r="L22">
        <f>Summary!L22/'Blank substraction'!L$93</f>
        <v>4.2567505240779903E-3</v>
      </c>
      <c r="M22">
        <f>Summary!M22/'Blank substraction'!M$93</f>
        <v>4.6957309413174888E-3</v>
      </c>
      <c r="N22">
        <f>Summary!N22/'Blank substraction'!N$93</f>
        <v>1.3232122123579305E-3</v>
      </c>
      <c r="O22">
        <f>Summary!O22/'Blank substraction'!O$93</f>
        <v>1.1864438179000434E-3</v>
      </c>
      <c r="P22">
        <f>Summary!P22/'Blank substraction'!P$93</f>
        <v>1.1135376950651391E-3</v>
      </c>
      <c r="Q22">
        <f>Summary!Q22/'Blank substraction'!Q$93</f>
        <v>1.2745312401755244E-2</v>
      </c>
      <c r="R22">
        <f>Summary!R22/'Blank substraction'!R$93</f>
        <v>1.1488949124439884E-2</v>
      </c>
      <c r="S22">
        <f>Summary!S22/'Blank substraction'!S$93</f>
        <v>1.1689701972693239E-2</v>
      </c>
    </row>
    <row r="23" spans="1:19" x14ac:dyDescent="0.25">
      <c r="A23" s="3" t="s">
        <v>3345</v>
      </c>
      <c r="B23">
        <f>Summary!B23/'Blank substraction'!B$93</f>
        <v>0</v>
      </c>
      <c r="C23">
        <f>Summary!C23/'Blank substraction'!C$93</f>
        <v>0</v>
      </c>
      <c r="D23">
        <f>Summary!D23/'Blank substraction'!D$93</f>
        <v>0</v>
      </c>
      <c r="E23">
        <f>Summary!E23/'Blank substraction'!E$93</f>
        <v>0</v>
      </c>
      <c r="F23">
        <f>Summary!F23/'Blank substraction'!F$93</f>
        <v>0</v>
      </c>
      <c r="G23">
        <f>Summary!G23/'Blank substraction'!G$93</f>
        <v>0</v>
      </c>
      <c r="H23">
        <f>Summary!H23/'Blank substraction'!H$93</f>
        <v>0.10311671073375871</v>
      </c>
      <c r="I23">
        <f>Summary!I23/'Blank substraction'!I$93</f>
        <v>0.10756905235061599</v>
      </c>
      <c r="J23">
        <f>Summary!J23/'Blank substraction'!J$93</f>
        <v>0.1060337748312726</v>
      </c>
      <c r="K23">
        <f>Summary!K23/'Blank substraction'!K$93</f>
        <v>0.1349393213346933</v>
      </c>
      <c r="L23">
        <f>Summary!L23/'Blank substraction'!L$93</f>
        <v>0.13745765122027312</v>
      </c>
      <c r="M23">
        <f>Summary!M23/'Blank substraction'!M$93</f>
        <v>0.13242232893405095</v>
      </c>
      <c r="N23">
        <f>Summary!N23/'Blank substraction'!N$93</f>
        <v>0</v>
      </c>
      <c r="O23">
        <f>Summary!O23/'Blank substraction'!O$93</f>
        <v>0</v>
      </c>
      <c r="P23">
        <f>Summary!P23/'Blank substraction'!P$93</f>
        <v>0</v>
      </c>
      <c r="Q23">
        <f>Summary!Q23/'Blank substraction'!Q$93</f>
        <v>3.8661940653835603E-2</v>
      </c>
      <c r="R23">
        <f>Summary!R23/'Blank substraction'!R$93</f>
        <v>3.8394340136509893E-2</v>
      </c>
      <c r="S23">
        <f>Summary!S23/'Blank substraction'!S$93</f>
        <v>4.1671400467175553E-2</v>
      </c>
    </row>
    <row r="24" spans="1:19" x14ac:dyDescent="0.25">
      <c r="A24" s="3" t="s">
        <v>3364</v>
      </c>
      <c r="B24">
        <f>Summary!B24/'Blank substraction'!B$93</f>
        <v>0</v>
      </c>
      <c r="C24">
        <f>Summary!C24/'Blank substraction'!C$93</f>
        <v>0</v>
      </c>
      <c r="D24">
        <f>Summary!D24/'Blank substraction'!D$93</f>
        <v>0</v>
      </c>
      <c r="E24">
        <f>Summary!E24/'Blank substraction'!E$93</f>
        <v>0</v>
      </c>
      <c r="F24">
        <f>Summary!F24/'Blank substraction'!F$93</f>
        <v>0</v>
      </c>
      <c r="G24">
        <f>Summary!G24/'Blank substraction'!G$93</f>
        <v>0</v>
      </c>
      <c r="H24">
        <f>Summary!H24/'Blank substraction'!H$93</f>
        <v>7.5075835866888679E-2</v>
      </c>
      <c r="I24">
        <f>Summary!I24/'Blank substraction'!I$93</f>
        <v>7.2959482910834331E-2</v>
      </c>
      <c r="J24">
        <f>Summary!J24/'Blank substraction'!J$93</f>
        <v>7.2147266401217255E-2</v>
      </c>
      <c r="K24">
        <f>Summary!K24/'Blank substraction'!K$93</f>
        <v>4.0784309532260636E-2</v>
      </c>
      <c r="L24">
        <f>Summary!L24/'Blank substraction'!L$93</f>
        <v>3.2612142286249569E-2</v>
      </c>
      <c r="M24">
        <f>Summary!M24/'Blank substraction'!M$93</f>
        <v>2.6714869893120961E-2</v>
      </c>
      <c r="N24">
        <f>Summary!N24/'Blank substraction'!N$93</f>
        <v>8.0713391955353434E-3</v>
      </c>
      <c r="O24">
        <f>Summary!O24/'Blank substraction'!O$93</f>
        <v>7.6833640679806522E-3</v>
      </c>
      <c r="P24">
        <f>Summary!P24/'Blank substraction'!P$93</f>
        <v>0</v>
      </c>
      <c r="Q24">
        <f>Summary!Q24/'Blank substraction'!Q$93</f>
        <v>0.11521072160775218</v>
      </c>
      <c r="R24">
        <f>Summary!R24/'Blank substraction'!R$93</f>
        <v>0.10434292278190604</v>
      </c>
      <c r="S24">
        <f>Summary!S24/'Blank substraction'!S$93</f>
        <v>0.10031536513941075</v>
      </c>
    </row>
    <row r="25" spans="1:19" x14ac:dyDescent="0.25">
      <c r="A25" s="3" t="s">
        <v>3319</v>
      </c>
      <c r="B25">
        <f>Summary!B25/'Blank substraction'!B$93</f>
        <v>4.3535502573462906E-2</v>
      </c>
      <c r="C25">
        <f>Summary!C25/'Blank substraction'!C$93</f>
        <v>4.2331996238469588E-2</v>
      </c>
      <c r="D25">
        <f>Summary!D25/'Blank substraction'!D$93</f>
        <v>4.416722488481549E-2</v>
      </c>
      <c r="E25">
        <f>Summary!E25/'Blank substraction'!E$93</f>
        <v>0.10917911269388407</v>
      </c>
      <c r="F25">
        <f>Summary!F25/'Blank substraction'!F$93</f>
        <v>0.11730187419825878</v>
      </c>
      <c r="G25">
        <f>Summary!G25/'Blank substraction'!G$93</f>
        <v>0.11003450274477355</v>
      </c>
      <c r="H25">
        <f>Summary!H25/'Blank substraction'!H$93</f>
        <v>2.2841274922150192</v>
      </c>
      <c r="I25">
        <f>Summary!I25/'Blank substraction'!I$93</f>
        <v>2.2673881118684385</v>
      </c>
      <c r="J25">
        <f>Summary!J25/'Blank substraction'!J$93</f>
        <v>2.1790639460946104</v>
      </c>
      <c r="K25">
        <f>Summary!K25/'Blank substraction'!K$93</f>
        <v>3.2247546473627149</v>
      </c>
      <c r="L25">
        <f>Summary!L25/'Blank substraction'!L$93</f>
        <v>3.2151508371951674</v>
      </c>
      <c r="M25">
        <f>Summary!M25/'Blank substraction'!M$93</f>
        <v>3.2080891073348474</v>
      </c>
      <c r="N25">
        <f>Summary!N25/'Blank substraction'!N$93</f>
        <v>5.928517871049737E-2</v>
      </c>
      <c r="O25">
        <f>Summary!O25/'Blank substraction'!O$93</f>
        <v>5.946725720711022E-2</v>
      </c>
      <c r="P25">
        <f>Summary!P25/'Blank substraction'!P$93</f>
        <v>5.6458957012689145E-2</v>
      </c>
      <c r="Q25">
        <f>Summary!Q25/'Blank substraction'!Q$93</f>
        <v>0.28238875747034109</v>
      </c>
      <c r="R25">
        <f>Summary!R25/'Blank substraction'!R$93</f>
        <v>0.46491239632993225</v>
      </c>
      <c r="S25">
        <f>Summary!S25/'Blank substraction'!S$93</f>
        <v>0.17626123170307748</v>
      </c>
    </row>
    <row r="26" spans="1:19" x14ac:dyDescent="0.25">
      <c r="A26" t="s">
        <v>3409</v>
      </c>
      <c r="B26">
        <f>Summary!B26/'Blank substraction'!B$93</f>
        <v>0</v>
      </c>
      <c r="C26">
        <f>Summary!C26/'Blank substraction'!C$93</f>
        <v>0</v>
      </c>
      <c r="D26">
        <f>Summary!D26/'Blank substraction'!D$93</f>
        <v>0</v>
      </c>
      <c r="E26">
        <f>Summary!E26/'Blank substraction'!E$93</f>
        <v>0</v>
      </c>
      <c r="F26">
        <f>Summary!F26/'Blank substraction'!F$93</f>
        <v>0</v>
      </c>
      <c r="G26">
        <f>Summary!G26/'Blank substraction'!G$93</f>
        <v>0</v>
      </c>
      <c r="H26">
        <f>Summary!H26/'Blank substraction'!H$93</f>
        <v>2.3891589402776449E-2</v>
      </c>
      <c r="I26">
        <f>Summary!I26/'Blank substraction'!I$93</f>
        <v>2.3072644393757485E-2</v>
      </c>
      <c r="J26">
        <f>Summary!J26/'Blank substraction'!J$93</f>
        <v>2.2951567200500771E-2</v>
      </c>
      <c r="K26">
        <f>Summary!K26/'Blank substraction'!K$93</f>
        <v>8.4300743353747765E-2</v>
      </c>
      <c r="L26">
        <f>Summary!L26/'Blank substraction'!L$93</f>
        <v>0.10690572165764657</v>
      </c>
      <c r="M26">
        <f>Summary!M26/'Blank substraction'!M$93</f>
        <v>9.0079394614704683E-2</v>
      </c>
      <c r="N26">
        <f>Summary!N26/'Blank substraction'!N$93</f>
        <v>0</v>
      </c>
      <c r="O26">
        <f>Summary!O26/'Blank substraction'!O$93</f>
        <v>0</v>
      </c>
      <c r="P26">
        <f>Summary!P26/'Blank substraction'!P$93</f>
        <v>0</v>
      </c>
      <c r="Q26">
        <f>Summary!Q26/'Blank substraction'!Q$93</f>
        <v>3.9891439528013557E-2</v>
      </c>
      <c r="R26">
        <f>Summary!R26/'Blank substraction'!R$93</f>
        <v>5.3970890954938067E-2</v>
      </c>
      <c r="S26">
        <f>Summary!S26/'Blank substraction'!S$93</f>
        <v>4.8685775159508081E-2</v>
      </c>
    </row>
    <row r="27" spans="1:19" x14ac:dyDescent="0.25">
      <c r="A27" t="s">
        <v>3325</v>
      </c>
      <c r="B27">
        <f>Summary!B27/'Blank substraction'!B$93</f>
        <v>0.12584506175710186</v>
      </c>
      <c r="C27">
        <f>Summary!C27/'Blank substraction'!C$93</f>
        <v>0.11720724742342052</v>
      </c>
      <c r="D27">
        <f>Summary!D27/'Blank substraction'!D$93</f>
        <v>0.1298274317438394</v>
      </c>
      <c r="E27">
        <f>Summary!E27/'Blank substraction'!E$93</f>
        <v>0.10006650342707062</v>
      </c>
      <c r="F27">
        <f>Summary!F27/'Blank substraction'!F$93</f>
        <v>0.13007882565717208</v>
      </c>
      <c r="G27">
        <f>Summary!G27/'Blank substraction'!G$93</f>
        <v>0.13214342652435132</v>
      </c>
      <c r="H27">
        <f>Summary!H27/'Blank substraction'!H$93</f>
        <v>4.8159907965082409</v>
      </c>
      <c r="I27">
        <f>Summary!I27/'Blank substraction'!I$93</f>
        <v>4.5343047957051423</v>
      </c>
      <c r="J27">
        <f>Summary!J27/'Blank substraction'!J$93</f>
        <v>4.1619086691100025</v>
      </c>
      <c r="K27">
        <f>Summary!K27/'Blank substraction'!K$93</f>
        <v>5.3925544397150098</v>
      </c>
      <c r="L27">
        <f>Summary!L27/'Blank substraction'!L$93</f>
        <v>5.0607859616023383</v>
      </c>
      <c r="M27">
        <f>Summary!M27/'Blank substraction'!M$93</f>
        <v>5.2013301884793597</v>
      </c>
      <c r="N27">
        <f>Summary!N27/'Blank substraction'!N$93</f>
        <v>0.40500597117019566</v>
      </c>
      <c r="O27">
        <f>Summary!O27/'Blank substraction'!O$93</f>
        <v>0.36731649711065667</v>
      </c>
      <c r="P27">
        <f>Summary!P27/'Blank substraction'!P$93</f>
        <v>0.37356660987703083</v>
      </c>
      <c r="Q27">
        <f>Summary!Q27/'Blank substraction'!Q$93</f>
        <v>9.4508711871105255</v>
      </c>
      <c r="R27">
        <f>Summary!R27/'Blank substraction'!R$93</f>
        <v>7.2708036703467078</v>
      </c>
      <c r="S27">
        <f>Summary!S27/'Blank substraction'!S$93</f>
        <v>8.3320471115396</v>
      </c>
    </row>
    <row r="28" spans="1:19" x14ac:dyDescent="0.25">
      <c r="A28" t="s">
        <v>3420</v>
      </c>
      <c r="B28">
        <f>Summary!B28/'Blank substraction'!B$93</f>
        <v>0</v>
      </c>
      <c r="C28">
        <f>Summary!C28/'Blank substraction'!C$93</f>
        <v>0</v>
      </c>
      <c r="D28">
        <f>Summary!D28/'Blank substraction'!D$93</f>
        <v>0</v>
      </c>
      <c r="E28">
        <f>Summary!E28/'Blank substraction'!E$93</f>
        <v>0</v>
      </c>
      <c r="F28">
        <f>Summary!F28/'Blank substraction'!F$93</f>
        <v>0</v>
      </c>
      <c r="G28">
        <f>Summary!G28/'Blank substraction'!G$93</f>
        <v>0</v>
      </c>
      <c r="H28">
        <f>Summary!H28/'Blank substraction'!H$93</f>
        <v>0</v>
      </c>
      <c r="I28">
        <f>Summary!I28/'Blank substraction'!I$93</f>
        <v>0</v>
      </c>
      <c r="J28">
        <f>Summary!J28/'Blank substraction'!J$93</f>
        <v>0</v>
      </c>
      <c r="K28">
        <f>Summary!K28/'Blank substraction'!K$93</f>
        <v>6.3631294663360094E-2</v>
      </c>
      <c r="L28">
        <f>Summary!L28/'Blank substraction'!L$93</f>
        <v>6.4932755189444996E-2</v>
      </c>
      <c r="M28">
        <f>Summary!M28/'Blank substraction'!M$93</f>
        <v>8.9656045404983703E-2</v>
      </c>
      <c r="N28">
        <f>Summary!N28/'Blank substraction'!N$93</f>
        <v>0</v>
      </c>
      <c r="O28">
        <f>Summary!O28/'Blank substraction'!O$93</f>
        <v>0</v>
      </c>
      <c r="P28">
        <f>Summary!P28/'Blank substraction'!P$93</f>
        <v>0</v>
      </c>
      <c r="Q28">
        <f>Summary!Q28/'Blank substraction'!Q$93</f>
        <v>0.12091565518572156</v>
      </c>
      <c r="R28">
        <f>Summary!R28/'Blank substraction'!R$93</f>
        <v>0.17339239253585975</v>
      </c>
      <c r="S28">
        <f>Summary!S28/'Blank substraction'!S$93</f>
        <v>0.15789645115047851</v>
      </c>
    </row>
    <row r="29" spans="1:19" x14ac:dyDescent="0.25">
      <c r="A29" s="3" t="s">
        <v>3388</v>
      </c>
      <c r="B29">
        <f>Summary!B29/'Blank substraction'!B$93</f>
        <v>7.4532630165644628E-4</v>
      </c>
      <c r="C29">
        <f>Summary!C29/'Blank substraction'!C$93</f>
        <v>1.1293537646726195E-3</v>
      </c>
      <c r="D29">
        <f>Summary!D29/'Blank substraction'!D$93</f>
        <v>9.4097387610845619E-4</v>
      </c>
      <c r="E29">
        <f>Summary!E29/'Blank substraction'!E$93</f>
        <v>1.5901829448994893E-3</v>
      </c>
      <c r="F29">
        <f>Summary!F29/'Blank substraction'!F$93</f>
        <v>1.8631849228961325E-3</v>
      </c>
      <c r="G29">
        <f>Summary!G29/'Blank substraction'!G$93</f>
        <v>1.6651907683428997E-3</v>
      </c>
      <c r="H29">
        <f>Summary!H29/'Blank substraction'!H$93</f>
        <v>3.3864648153316759E-2</v>
      </c>
      <c r="I29">
        <f>Summary!I29/'Blank substraction'!I$93</f>
        <v>3.0397797376775625E-2</v>
      </c>
      <c r="J29">
        <f>Summary!J29/'Blank substraction'!J$93</f>
        <v>3.9356095176789174E-2</v>
      </c>
      <c r="K29">
        <f>Summary!K29/'Blank substraction'!K$93</f>
        <v>6.1486879622489068E-2</v>
      </c>
      <c r="L29">
        <f>Summary!L29/'Blank substraction'!L$93</f>
        <v>5.3954191814495296E-2</v>
      </c>
      <c r="M29">
        <f>Summary!M29/'Blank substraction'!M$93</f>
        <v>5.7275195729402033E-2</v>
      </c>
      <c r="N29">
        <f>Summary!N29/'Blank substraction'!N$93</f>
        <v>3.5006266662519769E-3</v>
      </c>
      <c r="O29">
        <f>Summary!O29/'Blank substraction'!O$93</f>
        <v>3.4272218021098818E-3</v>
      </c>
      <c r="P29">
        <f>Summary!P29/'Blank substraction'!P$93</f>
        <v>3.107967810586235E-3</v>
      </c>
      <c r="Q29">
        <f>Summary!Q29/'Blank substraction'!Q$93</f>
        <v>8.3703487982540209E-2</v>
      </c>
      <c r="R29">
        <f>Summary!R29/'Blank substraction'!R$93</f>
        <v>7.306679276378307E-2</v>
      </c>
      <c r="S29">
        <f>Summary!S29/'Blank substraction'!S$93</f>
        <v>7.5467578262406992E-2</v>
      </c>
    </row>
    <row r="30" spans="1:19" x14ac:dyDescent="0.25">
      <c r="A30" s="3" t="s">
        <v>3306</v>
      </c>
      <c r="B30">
        <f>Summary!B30/'Blank substraction'!B$93</f>
        <v>7.8441424857278918E-4</v>
      </c>
      <c r="C30">
        <f>Summary!C30/'Blank substraction'!C$93</f>
        <v>1.0378430138331949E-3</v>
      </c>
      <c r="D30">
        <f>Summary!D30/'Blank substraction'!D$93</f>
        <v>1.2010195633347035E-3</v>
      </c>
      <c r="E30">
        <f>Summary!E30/'Blank substraction'!E$93</f>
        <v>4.0096787481146162E-4</v>
      </c>
      <c r="F30">
        <f>Summary!F30/'Blank substraction'!F$93</f>
        <v>5.020691750941311E-4</v>
      </c>
      <c r="G30">
        <f>Summary!G30/'Blank substraction'!G$93</f>
        <v>5.494679233406987E-4</v>
      </c>
      <c r="H30">
        <f>Summary!H30/'Blank substraction'!H$93</f>
        <v>4.978207936991625E-2</v>
      </c>
      <c r="I30">
        <f>Summary!I30/'Blank substraction'!I$93</f>
        <v>4.9450554357746396E-2</v>
      </c>
      <c r="J30">
        <f>Summary!J30/'Blank substraction'!J$93</f>
        <v>4.549237726036455E-2</v>
      </c>
      <c r="K30">
        <f>Summary!K30/'Blank substraction'!K$93</f>
        <v>4.0695681534524013E-2</v>
      </c>
      <c r="L30">
        <f>Summary!L30/'Blank substraction'!L$93</f>
        <v>4.0534333313646913E-2</v>
      </c>
      <c r="M30">
        <f>Summary!M30/'Blank substraction'!M$93</f>
        <v>3.9554606388910465E-2</v>
      </c>
      <c r="N30">
        <f>Summary!N30/'Blank substraction'!N$93</f>
        <v>3.8294114705428217E-3</v>
      </c>
      <c r="O30">
        <f>Summary!O30/'Blank substraction'!O$93</f>
        <v>5.5233680454340028E-3</v>
      </c>
      <c r="P30">
        <f>Summary!P30/'Blank substraction'!P$93</f>
        <v>5.4284389051401346E-3</v>
      </c>
      <c r="Q30">
        <f>Summary!Q30/'Blank substraction'!Q$93</f>
        <v>1.0913791581823172E-2</v>
      </c>
      <c r="R30">
        <f>Summary!R30/'Blank substraction'!R$93</f>
        <v>8.9163029227493588E-3</v>
      </c>
      <c r="S30">
        <f>Summary!S30/'Blank substraction'!S$93</f>
        <v>8.4819060720781412E-3</v>
      </c>
    </row>
    <row r="31" spans="1:19" x14ac:dyDescent="0.25">
      <c r="A31" s="3" t="s">
        <v>3339</v>
      </c>
      <c r="B31">
        <f>Summary!B31/'Blank substraction'!B$93</f>
        <v>8.0285367230519572E-2</v>
      </c>
      <c r="C31">
        <f>Summary!C31/'Blank substraction'!C$93</f>
        <v>8.0697308412997021E-2</v>
      </c>
      <c r="D31">
        <f>Summary!D31/'Blank substraction'!D$93</f>
        <v>9.2612978216414385E-2</v>
      </c>
      <c r="E31">
        <f>Summary!E31/'Blank substraction'!E$93</f>
        <v>0.15549812099493257</v>
      </c>
      <c r="F31">
        <f>Summary!F31/'Blank substraction'!F$93</f>
        <v>0.1588222938981339</v>
      </c>
      <c r="G31">
        <f>Summary!G31/'Blank substraction'!G$93</f>
        <v>0.16646369960610152</v>
      </c>
      <c r="H31">
        <f>Summary!H31/'Blank substraction'!H$93</f>
        <v>0.3158677540328968</v>
      </c>
      <c r="I31">
        <f>Summary!I31/'Blank substraction'!I$93</f>
        <v>0.28234078017253272</v>
      </c>
      <c r="J31">
        <f>Summary!J31/'Blank substraction'!J$93</f>
        <v>0.25912295204503677</v>
      </c>
      <c r="K31">
        <f>Summary!K31/'Blank substraction'!K$93</f>
        <v>0.22973094208997077</v>
      </c>
      <c r="L31">
        <f>Summary!L31/'Blank substraction'!L$93</f>
        <v>0.22756498434795289</v>
      </c>
      <c r="M31">
        <f>Summary!M31/'Blank substraction'!M$93</f>
        <v>0.21217197566767482</v>
      </c>
      <c r="N31">
        <f>Summary!N31/'Blank substraction'!N$93</f>
        <v>0.12764435226969931</v>
      </c>
      <c r="O31">
        <f>Summary!O31/'Blank substraction'!O$93</f>
        <v>0.12819257144918253</v>
      </c>
      <c r="P31">
        <f>Summary!P31/'Blank substraction'!P$93</f>
        <v>0.13453937194330437</v>
      </c>
      <c r="Q31">
        <f>Summary!Q31/'Blank substraction'!Q$93</f>
        <v>0.22397289918635352</v>
      </c>
      <c r="R31">
        <f>Summary!R31/'Blank substraction'!R$93</f>
        <v>0.19000101477491352</v>
      </c>
      <c r="S31">
        <f>Summary!S31/'Blank substraction'!S$93</f>
        <v>0.16944278490388712</v>
      </c>
    </row>
    <row r="32" spans="1:19" x14ac:dyDescent="0.25">
      <c r="A32" t="s">
        <v>3342</v>
      </c>
      <c r="B32">
        <f>Summary!B32/'Blank substraction'!B$93</f>
        <v>6.7639919459544978E-2</v>
      </c>
      <c r="C32">
        <f>Summary!C32/'Blank substraction'!C$93</f>
        <v>6.4447849638422164E-2</v>
      </c>
      <c r="D32">
        <f>Summary!D32/'Blank substraction'!D$93</f>
        <v>7.0365635242831959E-2</v>
      </c>
      <c r="E32">
        <f>Summary!E32/'Blank substraction'!E$93</f>
        <v>2.8041585222557012E-2</v>
      </c>
      <c r="F32">
        <f>Summary!F32/'Blank substraction'!F$93</f>
        <v>2.8108910802113106E-2</v>
      </c>
      <c r="G32">
        <f>Summary!G32/'Blank substraction'!G$93</f>
        <v>2.3964085756728582E-2</v>
      </c>
      <c r="H32">
        <f>Summary!H32/'Blank substraction'!H$93</f>
        <v>2.1800345543691892</v>
      </c>
      <c r="I32">
        <f>Summary!I32/'Blank substraction'!I$93</f>
        <v>1.6882529083452273</v>
      </c>
      <c r="J32">
        <f>Summary!J32/'Blank substraction'!J$93</f>
        <v>0.70018383043093324</v>
      </c>
      <c r="K32">
        <f>Summary!K32/'Blank substraction'!K$93</f>
        <v>2.0175422147888877</v>
      </c>
      <c r="L32">
        <f>Summary!L32/'Blank substraction'!L$93</f>
        <v>1.3709249284259715</v>
      </c>
      <c r="M32">
        <f>Summary!M32/'Blank substraction'!M$93</f>
        <v>0.86624704796436536</v>
      </c>
      <c r="N32">
        <f>Summary!N32/'Blank substraction'!N$93</f>
        <v>7.263641201317575E-2</v>
      </c>
      <c r="O32">
        <f>Summary!O32/'Blank substraction'!O$93</f>
        <v>7.2084066933818525E-2</v>
      </c>
      <c r="P32">
        <f>Summary!P32/'Blank substraction'!P$93</f>
        <v>4.8141200145781861E-2</v>
      </c>
      <c r="Q32">
        <f>Summary!Q32/'Blank substraction'!Q$93</f>
        <v>1.9633449023263687</v>
      </c>
      <c r="R32">
        <f>Summary!R32/'Blank substraction'!R$93</f>
        <v>1.6066037087756408</v>
      </c>
      <c r="S32">
        <f>Summary!S32/'Blank substraction'!S$93</f>
        <v>1.4319819749176816</v>
      </c>
    </row>
    <row r="33" spans="1:19" x14ac:dyDescent="0.25">
      <c r="A33" s="3" t="s">
        <v>3383</v>
      </c>
      <c r="B33">
        <f>Summary!B33/'Blank substraction'!B$93</f>
        <v>9.7961960381436064E-3</v>
      </c>
      <c r="C33">
        <f>Summary!C33/'Blank substraction'!C$93</f>
        <v>1.0095609292247228E-2</v>
      </c>
      <c r="D33">
        <f>Summary!D33/'Blank substraction'!D$93</f>
        <v>9.9812291249554604E-3</v>
      </c>
      <c r="E33">
        <f>Summary!E33/'Blank substraction'!E$93</f>
        <v>8.4312411565206202E-3</v>
      </c>
      <c r="F33">
        <f>Summary!F33/'Blank substraction'!F$93</f>
        <v>7.6936723477761641E-3</v>
      </c>
      <c r="G33">
        <f>Summary!G33/'Blank substraction'!G$93</f>
        <v>7.9178178756368171E-3</v>
      </c>
      <c r="H33">
        <f>Summary!H33/'Blank substraction'!H$93</f>
        <v>0.1297268105971856</v>
      </c>
      <c r="I33">
        <f>Summary!I33/'Blank substraction'!I$93</f>
        <v>0.15905978218301231</v>
      </c>
      <c r="J33">
        <f>Summary!J33/'Blank substraction'!J$93</f>
        <v>0.17581470511473643</v>
      </c>
      <c r="K33">
        <f>Summary!K33/'Blank substraction'!K$93</f>
        <v>0.26671298446675895</v>
      </c>
      <c r="L33">
        <f>Summary!L33/'Blank substraction'!L$93</f>
        <v>0.18915566301319944</v>
      </c>
      <c r="M33">
        <f>Summary!M33/'Blank substraction'!M$93</f>
        <v>0.18462484948941849</v>
      </c>
      <c r="N33">
        <f>Summary!N33/'Blank substraction'!N$93</f>
        <v>1.0686334138959605E-2</v>
      </c>
      <c r="O33">
        <f>Summary!O33/'Blank substraction'!O$93</f>
        <v>1.0033734476371535E-2</v>
      </c>
      <c r="P33">
        <f>Summary!P33/'Blank substraction'!P$93</f>
        <v>1.1517579901795048E-2</v>
      </c>
      <c r="Q33">
        <f>Summary!Q33/'Blank substraction'!Q$93</f>
        <v>0.16135506028291807</v>
      </c>
      <c r="R33">
        <f>Summary!R33/'Blank substraction'!R$93</f>
        <v>0.11582922163509414</v>
      </c>
      <c r="S33">
        <f>Summary!S33/'Blank substraction'!S$93</f>
        <v>0.11217821599267873</v>
      </c>
    </row>
    <row r="34" spans="1:19" x14ac:dyDescent="0.25">
      <c r="A34" s="3" t="s">
        <v>3421</v>
      </c>
      <c r="B34">
        <f>Summary!B34/'Blank substraction'!B$93</f>
        <v>0</v>
      </c>
      <c r="C34">
        <f>Summary!C34/'Blank substraction'!C$93</f>
        <v>0</v>
      </c>
      <c r="D34">
        <f>Summary!D34/'Blank substraction'!D$93</f>
        <v>0</v>
      </c>
      <c r="E34">
        <f>Summary!E34/'Blank substraction'!E$93</f>
        <v>0</v>
      </c>
      <c r="F34">
        <f>Summary!F34/'Blank substraction'!F$93</f>
        <v>0</v>
      </c>
      <c r="G34">
        <f>Summary!G34/'Blank substraction'!G$93</f>
        <v>0</v>
      </c>
      <c r="H34">
        <f>Summary!H34/'Blank substraction'!H$93</f>
        <v>0</v>
      </c>
      <c r="I34">
        <f>Summary!I34/'Blank substraction'!I$93</f>
        <v>0</v>
      </c>
      <c r="J34">
        <f>Summary!J34/'Blank substraction'!J$93</f>
        <v>0</v>
      </c>
      <c r="K34">
        <f>Summary!K34/'Blank substraction'!K$93</f>
        <v>0</v>
      </c>
      <c r="L34">
        <f>Summary!L34/'Blank substraction'!L$93</f>
        <v>0</v>
      </c>
      <c r="M34">
        <f>Summary!M34/'Blank substraction'!M$93</f>
        <v>0</v>
      </c>
      <c r="N34">
        <f>Summary!N34/'Blank substraction'!N$93</f>
        <v>0</v>
      </c>
      <c r="O34">
        <f>Summary!O34/'Blank substraction'!O$93</f>
        <v>0</v>
      </c>
      <c r="P34">
        <f>Summary!P34/'Blank substraction'!P$93</f>
        <v>0</v>
      </c>
      <c r="Q34">
        <f>Summary!Q34/'Blank substraction'!Q$93</f>
        <v>0.42187231378364876</v>
      </c>
      <c r="R34">
        <f>Summary!R34/'Blank substraction'!R$93</f>
        <v>0.25548391686378058</v>
      </c>
      <c r="S34">
        <f>Summary!S34/'Blank substraction'!S$93</f>
        <v>0.38304144382322947</v>
      </c>
    </row>
    <row r="35" spans="1:19" x14ac:dyDescent="0.25">
      <c r="A35" t="s">
        <v>3408</v>
      </c>
      <c r="B35">
        <f>Summary!B36/'Blank substraction'!B$93</f>
        <v>0</v>
      </c>
      <c r="C35">
        <f>Summary!C36/'Blank substraction'!C$93</f>
        <v>0</v>
      </c>
      <c r="D35">
        <f>Summary!D36/'Blank substraction'!D$93</f>
        <v>0</v>
      </c>
      <c r="E35">
        <f>Summary!E36/'Blank substraction'!E$93</f>
        <v>0</v>
      </c>
      <c r="F35">
        <f>Summary!F36/'Blank substraction'!F$93</f>
        <v>0</v>
      </c>
      <c r="G35">
        <f>Summary!G36/'Blank substraction'!G$93</f>
        <v>0</v>
      </c>
      <c r="H35">
        <f>Summary!H36/'Blank substraction'!H$93</f>
        <v>9.7177224859162983E-3</v>
      </c>
      <c r="I35">
        <f>Summary!I36/'Blank substraction'!I$93</f>
        <v>4.32524166882576E-3</v>
      </c>
      <c r="J35">
        <f>Summary!J36/'Blank substraction'!J$93</f>
        <v>3.2722226280037982E-3</v>
      </c>
      <c r="K35">
        <f>Summary!K36/'Blank substraction'!K$93</f>
        <v>1.2683540150830161E-2</v>
      </c>
      <c r="L35">
        <f>Summary!L36/'Blank substraction'!L$93</f>
        <v>1.2857427871365989E-2</v>
      </c>
      <c r="M35">
        <f>Summary!M36/'Blank substraction'!M$93</f>
        <v>1.0016819880055133E-2</v>
      </c>
      <c r="N35">
        <f>Summary!N36/'Blank substraction'!N$93</f>
        <v>0</v>
      </c>
      <c r="O35">
        <f>Summary!O36/'Blank substraction'!O$93</f>
        <v>0</v>
      </c>
      <c r="P35">
        <f>Summary!P36/'Blank substraction'!P$93</f>
        <v>0</v>
      </c>
      <c r="Q35">
        <f>Summary!Q36/'Blank substraction'!Q$93</f>
        <v>5.9238928513897877E-3</v>
      </c>
      <c r="R35">
        <f>Summary!R36/'Blank substraction'!R$93</f>
        <v>5.7697102590953996E-3</v>
      </c>
      <c r="S35">
        <f>Summary!S36/'Blank substraction'!S$93</f>
        <v>5.6552979051327215E-3</v>
      </c>
    </row>
    <row r="36" spans="1:19" x14ac:dyDescent="0.25">
      <c r="A36" s="3" t="s">
        <v>3386</v>
      </c>
      <c r="B36">
        <f>Summary!B37/'Blank substraction'!B$93</f>
        <v>0</v>
      </c>
      <c r="C36">
        <f>Summary!C37/'Blank substraction'!C$93</f>
        <v>0</v>
      </c>
      <c r="D36">
        <f>Summary!D37/'Blank substraction'!D$93</f>
        <v>0</v>
      </c>
      <c r="E36">
        <f>Summary!E37/'Blank substraction'!E$93</f>
        <v>0</v>
      </c>
      <c r="F36">
        <f>Summary!F37/'Blank substraction'!F$93</f>
        <v>0</v>
      </c>
      <c r="G36">
        <f>Summary!G37/'Blank substraction'!G$93</f>
        <v>0</v>
      </c>
      <c r="H36">
        <f>Summary!H37/'Blank substraction'!H$93</f>
        <v>1.2041225562832148E-2</v>
      </c>
      <c r="I36">
        <f>Summary!I37/'Blank substraction'!I$93</f>
        <v>9.7882606248142889E-3</v>
      </c>
      <c r="J36">
        <f>Summary!J37/'Blank substraction'!J$93</f>
        <v>1.1593263054998269E-2</v>
      </c>
      <c r="K36">
        <f>Summary!K37/'Blank substraction'!K$93</f>
        <v>1.5262445365990165E-2</v>
      </c>
      <c r="L36">
        <f>Summary!L37/'Blank substraction'!L$93</f>
        <v>1.5809045159879045E-2</v>
      </c>
      <c r="M36">
        <f>Summary!M37/'Blank substraction'!M$93</f>
        <v>1.6244141428244686E-2</v>
      </c>
      <c r="N36">
        <f>Summary!N37/'Blank substraction'!N$93</f>
        <v>0</v>
      </c>
      <c r="O36">
        <f>Summary!O37/'Blank substraction'!O$93</f>
        <v>0</v>
      </c>
      <c r="P36">
        <f>Summary!P37/'Blank substraction'!P$93</f>
        <v>0</v>
      </c>
      <c r="Q36">
        <f>Summary!Q37/'Blank substraction'!Q$93</f>
        <v>1.3861437310567345E-2</v>
      </c>
      <c r="R36">
        <f>Summary!R37/'Blank substraction'!R$93</f>
        <v>1.3864894053663111E-2</v>
      </c>
      <c r="S36">
        <f>Summary!S37/'Blank substraction'!S$93</f>
        <v>9.5214143652117209E-3</v>
      </c>
    </row>
    <row r="37" spans="1:19" x14ac:dyDescent="0.25">
      <c r="A37" t="s">
        <v>3405</v>
      </c>
      <c r="B37">
        <f>Summary!B38/'Blank substraction'!B$93</f>
        <v>8.4692529536803374E-4</v>
      </c>
      <c r="C37">
        <f>Summary!C38/'Blank substraction'!C$93</f>
        <v>8.0105529145348207E-4</v>
      </c>
      <c r="D37">
        <f>Summary!D38/'Blank substraction'!D$93</f>
        <v>8.6968525738354257E-4</v>
      </c>
      <c r="E37">
        <f>Summary!E38/'Blank substraction'!E$93</f>
        <v>1.2922059044774431E-4</v>
      </c>
      <c r="F37">
        <f>Summary!F38/'Blank substraction'!F$93</f>
        <v>2.3938709256154323E-4</v>
      </c>
      <c r="G37">
        <f>Summary!G38/'Blank substraction'!G$93</f>
        <v>2.4952035373880722E-4</v>
      </c>
      <c r="H37">
        <f>Summary!H38/'Blank substraction'!H$93</f>
        <v>3.1189879802659512E-2</v>
      </c>
      <c r="I37">
        <f>Summary!I38/'Blank substraction'!I$93</f>
        <v>3.0393376483042391E-2</v>
      </c>
      <c r="J37">
        <f>Summary!J38/'Blank substraction'!J$93</f>
        <v>3.1416095026612065E-2</v>
      </c>
      <c r="K37">
        <f>Summary!K38/'Blank substraction'!K$93</f>
        <v>6.2145656441368992E-3</v>
      </c>
      <c r="L37">
        <f>Summary!L38/'Blank substraction'!L$93</f>
        <v>6.4335570634125516E-3</v>
      </c>
      <c r="M37">
        <f>Summary!M38/'Blank substraction'!M$93</f>
        <v>6.2330259648749184E-3</v>
      </c>
      <c r="N37">
        <f>Summary!N38/'Blank substraction'!N$93</f>
        <v>3.7342777771711533E-4</v>
      </c>
      <c r="O37">
        <f>Summary!O38/'Blank substraction'!O$93</f>
        <v>3.475121207949621E-4</v>
      </c>
      <c r="P37">
        <f>Summary!P38/'Blank substraction'!P$93</f>
        <v>3.3967586692198651E-4</v>
      </c>
      <c r="Q37">
        <f>Summary!Q38/'Blank substraction'!Q$93</f>
        <v>2.8556776758564056E-3</v>
      </c>
      <c r="R37">
        <f>Summary!R38/'Blank substraction'!R$93</f>
        <v>2.7811807028170639E-3</v>
      </c>
      <c r="S37">
        <f>Summary!S38/'Blank substraction'!S$93</f>
        <v>2.6134836568390721E-3</v>
      </c>
    </row>
    <row r="38" spans="1:19" x14ac:dyDescent="0.25">
      <c r="A38" s="3" t="s">
        <v>3376</v>
      </c>
      <c r="B38">
        <f>Summary!B39/'Blank substraction'!B$93</f>
        <v>0</v>
      </c>
      <c r="C38">
        <f>Summary!C39/'Blank substraction'!C$93</f>
        <v>0</v>
      </c>
      <c r="D38">
        <f>Summary!D39/'Blank substraction'!D$93</f>
        <v>1.3398581486592468E-3</v>
      </c>
      <c r="E38">
        <f>Summary!E39/'Blank substraction'!E$93</f>
        <v>0</v>
      </c>
      <c r="F38">
        <f>Summary!F39/'Blank substraction'!F$93</f>
        <v>0</v>
      </c>
      <c r="G38">
        <f>Summary!G39/'Blank substraction'!G$93</f>
        <v>5.370101164014437E-3</v>
      </c>
      <c r="H38">
        <f>Summary!H39/'Blank substraction'!H$93</f>
        <v>0.21443207820519955</v>
      </c>
      <c r="I38">
        <f>Summary!I39/'Blank substraction'!I$93</f>
        <v>0.22600024060379226</v>
      </c>
      <c r="J38">
        <f>Summary!J39/'Blank substraction'!J$93</f>
        <v>0.26353037707423593</v>
      </c>
      <c r="K38">
        <f>Summary!K39/'Blank substraction'!K$93</f>
        <v>0.33055235280602152</v>
      </c>
      <c r="L38">
        <f>Summary!L39/'Blank substraction'!L$93</f>
        <v>0.37654779971998648</v>
      </c>
      <c r="M38">
        <f>Summary!M39/'Blank substraction'!M$93</f>
        <v>0.40301024784875583</v>
      </c>
      <c r="N38">
        <f>Summary!N39/'Blank substraction'!N$93</f>
        <v>0</v>
      </c>
      <c r="O38">
        <f>Summary!O39/'Blank substraction'!O$93</f>
        <v>7.3426119439775886E-3</v>
      </c>
      <c r="P38">
        <f>Summary!P39/'Blank substraction'!P$93</f>
        <v>1.0225772602813404E-2</v>
      </c>
      <c r="Q38">
        <f>Summary!Q39/'Blank substraction'!Q$93</f>
        <v>0.40113222834465706</v>
      </c>
      <c r="R38">
        <f>Summary!R39/'Blank substraction'!R$93</f>
        <v>0.43282130790188833</v>
      </c>
      <c r="S38">
        <f>Summary!S39/'Blank substraction'!S$93</f>
        <v>0.43746831073894193</v>
      </c>
    </row>
    <row r="39" spans="1:19" x14ac:dyDescent="0.25">
      <c r="A39" s="3" t="s">
        <v>3361</v>
      </c>
      <c r="B39">
        <f>Summary!B40/'Blank substraction'!B$93</f>
        <v>0</v>
      </c>
      <c r="C39">
        <f>Summary!C40/'Blank substraction'!C$93</f>
        <v>0</v>
      </c>
      <c r="D39">
        <f>Summary!D40/'Blank substraction'!D$93</f>
        <v>3.8715238218164976E-3</v>
      </c>
      <c r="E39">
        <f>Summary!E40/'Blank substraction'!E$93</f>
        <v>8.1451519642270747E-3</v>
      </c>
      <c r="F39">
        <f>Summary!F40/'Blank substraction'!F$93</f>
        <v>9.0824648381087423E-3</v>
      </c>
      <c r="G39">
        <f>Summary!G40/'Blank substraction'!G$93</f>
        <v>1.0614945494404417E-2</v>
      </c>
      <c r="H39">
        <f>Summary!H40/'Blank substraction'!H$93</f>
        <v>0.23191933879009038</v>
      </c>
      <c r="I39">
        <f>Summary!I40/'Blank substraction'!I$93</f>
        <v>0.26917442086961929</v>
      </c>
      <c r="J39">
        <f>Summary!J40/'Blank substraction'!J$93</f>
        <v>0.25539118747086054</v>
      </c>
      <c r="K39">
        <f>Summary!K40/'Blank substraction'!K$93</f>
        <v>0.3980974494174937</v>
      </c>
      <c r="L39">
        <f>Summary!L40/'Blank substraction'!L$93</f>
        <v>0.4250144587542426</v>
      </c>
      <c r="M39">
        <f>Summary!M40/'Blank substraction'!M$93</f>
        <v>0.3946398312796528</v>
      </c>
      <c r="N39">
        <f>Summary!N40/'Blank substraction'!N$93</f>
        <v>1.8836626537498055E-2</v>
      </c>
      <c r="O39">
        <f>Summary!O40/'Blank substraction'!O$93</f>
        <v>2.1480807234394054E-2</v>
      </c>
      <c r="P39">
        <f>Summary!P40/'Blank substraction'!P$93</f>
        <v>2.2042107319776485E-2</v>
      </c>
      <c r="Q39">
        <f>Summary!Q40/'Blank substraction'!Q$93</f>
        <v>0.70118287524938527</v>
      </c>
      <c r="R39">
        <f>Summary!R40/'Blank substraction'!R$93</f>
        <v>0.61942802264308061</v>
      </c>
      <c r="S39">
        <f>Summary!S40/'Blank substraction'!S$93</f>
        <v>0.60383976092965053</v>
      </c>
    </row>
    <row r="40" spans="1:19" x14ac:dyDescent="0.25">
      <c r="A40" s="3" t="s">
        <v>3349</v>
      </c>
      <c r="B40">
        <f>Summary!B41/'Blank substraction'!B$93</f>
        <v>3.0062710565917077E-2</v>
      </c>
      <c r="C40">
        <f>Summary!C41/'Blank substraction'!C$93</f>
        <v>3.0377563856048444E-2</v>
      </c>
      <c r="D40">
        <f>Summary!D41/'Blank substraction'!D$93</f>
        <v>3.2433091324399421E-2</v>
      </c>
      <c r="E40">
        <f>Summary!E41/'Blank substraction'!E$93</f>
        <v>4.0104755207773851E-3</v>
      </c>
      <c r="F40">
        <f>Summary!F41/'Blank substraction'!F$93</f>
        <v>0</v>
      </c>
      <c r="G40">
        <f>Summary!G41/'Blank substraction'!G$93</f>
        <v>0</v>
      </c>
      <c r="H40">
        <f>Summary!H41/'Blank substraction'!H$93</f>
        <v>2.6488411875328155</v>
      </c>
      <c r="I40">
        <f>Summary!I41/'Blank substraction'!I$93</f>
        <v>2.8614055173289659</v>
      </c>
      <c r="J40">
        <f>Summary!J41/'Blank substraction'!J$93</f>
        <v>2.7476705141586293</v>
      </c>
      <c r="K40">
        <f>Summary!K41/'Blank substraction'!K$93</f>
        <v>0.14459668697330127</v>
      </c>
      <c r="L40">
        <f>Summary!L41/'Blank substraction'!L$93</f>
        <v>0.12453928065831021</v>
      </c>
      <c r="M40">
        <f>Summary!M41/'Blank substraction'!M$93</f>
        <v>0.12316324573703508</v>
      </c>
      <c r="N40">
        <f>Summary!N41/'Blank substraction'!N$93</f>
        <v>7.0991125242532696E-3</v>
      </c>
      <c r="O40">
        <f>Summary!O41/'Blank substraction'!O$93</f>
        <v>1.0340042807196827E-2</v>
      </c>
      <c r="P40">
        <f>Summary!P41/'Blank substraction'!P$93</f>
        <v>4.8532006842288283E-3</v>
      </c>
      <c r="Q40">
        <f>Summary!Q41/'Blank substraction'!Q$93</f>
        <v>3.8656060475468129E-2</v>
      </c>
      <c r="R40">
        <f>Summary!R41/'Blank substraction'!R$93</f>
        <v>1.6074383349880091E-2</v>
      </c>
      <c r="S40">
        <f>Summary!S41/'Blank substraction'!S$93</f>
        <v>2.7458999728851692E-2</v>
      </c>
    </row>
    <row r="41" spans="1:19" x14ac:dyDescent="0.25">
      <c r="A41" s="3" t="s">
        <v>3367</v>
      </c>
      <c r="B41">
        <f>Summary!B42/'Blank substraction'!B$93</f>
        <v>0.18817971584768517</v>
      </c>
      <c r="C41">
        <f>Summary!C42/'Blank substraction'!C$93</f>
        <v>0.19544407148697063</v>
      </c>
      <c r="D41">
        <f>Summary!D42/'Blank substraction'!D$93</f>
        <v>0.17133638523992703</v>
      </c>
      <c r="E41">
        <f>Summary!E42/'Blank substraction'!E$93</f>
        <v>0.19000322167058464</v>
      </c>
      <c r="F41">
        <f>Summary!F42/'Blank substraction'!F$93</f>
        <v>0.21611864804418643</v>
      </c>
      <c r="G41">
        <f>Summary!G42/'Blank substraction'!G$93</f>
        <v>0.17922976483799305</v>
      </c>
      <c r="H41">
        <f>Summary!H42/'Blank substraction'!H$93</f>
        <v>0</v>
      </c>
      <c r="I41">
        <f>Summary!I42/'Blank substraction'!I$93</f>
        <v>4.3734294105180295E-2</v>
      </c>
      <c r="J41">
        <f>Summary!J42/'Blank substraction'!J$93</f>
        <v>0</v>
      </c>
      <c r="K41">
        <f>Summary!K42/'Blank substraction'!K$93</f>
        <v>0</v>
      </c>
      <c r="L41">
        <f>Summary!L42/'Blank substraction'!L$93</f>
        <v>0</v>
      </c>
      <c r="M41">
        <f>Summary!M42/'Blank substraction'!M$93</f>
        <v>0</v>
      </c>
      <c r="N41">
        <f>Summary!N42/'Blank substraction'!N$93</f>
        <v>0.11308299768734563</v>
      </c>
      <c r="O41">
        <f>Summary!O42/'Blank substraction'!O$93</f>
        <v>0.1137686697229256</v>
      </c>
      <c r="P41">
        <f>Summary!P42/'Blank substraction'!P$93</f>
        <v>0.12453660842029385</v>
      </c>
      <c r="Q41">
        <f>Summary!Q42/'Blank substraction'!Q$93</f>
        <v>0</v>
      </c>
      <c r="R41">
        <f>Summary!R42/'Blank substraction'!R$93</f>
        <v>0</v>
      </c>
      <c r="S41">
        <f>Summary!S42/'Blank substraction'!S$93</f>
        <v>0</v>
      </c>
    </row>
    <row r="42" spans="1:19" x14ac:dyDescent="0.25">
      <c r="A42" s="3" t="s">
        <v>3422</v>
      </c>
      <c r="B42">
        <f>Summary!B43/'Blank substraction'!B$93</f>
        <v>0</v>
      </c>
      <c r="C42">
        <f>Summary!C43/'Blank substraction'!C$93</f>
        <v>4.2907286028970341E-3</v>
      </c>
      <c r="D42">
        <f>Summary!D43/'Blank substraction'!D$93</f>
        <v>5.6953280561809943E-3</v>
      </c>
      <c r="E42">
        <f>Summary!E43/'Blank substraction'!E$93</f>
        <v>5.5915752573213167E-3</v>
      </c>
      <c r="F42">
        <f>Summary!F43/'Blank substraction'!F$93</f>
        <v>6.1714355749487148E-3</v>
      </c>
      <c r="G42">
        <f>Summary!G43/'Blank substraction'!G$93</f>
        <v>8.7242725592672921E-3</v>
      </c>
      <c r="H42">
        <f>Summary!H43/'Blank substraction'!H$93</f>
        <v>0.40586069314544532</v>
      </c>
      <c r="I42">
        <f>Summary!I43/'Blank substraction'!I$93</f>
        <v>0.45984113719319331</v>
      </c>
      <c r="J42">
        <f>Summary!J43/'Blank substraction'!J$93</f>
        <v>0.48620124961005151</v>
      </c>
      <c r="K42">
        <f>Summary!K43/'Blank substraction'!K$93</f>
        <v>0.4233589063574571</v>
      </c>
      <c r="L42">
        <f>Summary!L43/'Blank substraction'!L$93</f>
        <v>0.4476590405790874</v>
      </c>
      <c r="M42">
        <f>Summary!M43/'Blank substraction'!M$93</f>
        <v>0.50287230962052587</v>
      </c>
      <c r="N42">
        <f>Summary!N43/'Blank substraction'!N$93</f>
        <v>4.5441130451167096E-3</v>
      </c>
      <c r="O42">
        <f>Summary!O43/'Blank substraction'!O$93</f>
        <v>1.2964949561491079E-2</v>
      </c>
      <c r="P42">
        <f>Summary!P43/'Blank substraction'!P$93</f>
        <v>1.4673761462585581E-2</v>
      </c>
      <c r="Q42">
        <f>Summary!Q43/'Blank substraction'!Q$93</f>
        <v>0.59775610846081839</v>
      </c>
      <c r="R42">
        <f>Summary!R43/'Blank substraction'!R$93</f>
        <v>0.61134567174088994</v>
      </c>
      <c r="S42">
        <f>Summary!S43/'Blank substraction'!S$93</f>
        <v>0.5910395880078505</v>
      </c>
    </row>
    <row r="43" spans="1:19" x14ac:dyDescent="0.25">
      <c r="A43" s="3" t="s">
        <v>3404</v>
      </c>
      <c r="B43">
        <f>Summary!B44/'Blank substraction'!B$93</f>
        <v>0.27357600643860813</v>
      </c>
      <c r="C43">
        <f>Summary!C44/'Blank substraction'!C$93</f>
        <v>0.28701070820506297</v>
      </c>
      <c r="D43">
        <f>Summary!D44/'Blank substraction'!D$93</f>
        <v>0.32809270014862935</v>
      </c>
      <c r="E43">
        <f>Summary!E44/'Blank substraction'!E$93</f>
        <v>0.35252710871582127</v>
      </c>
      <c r="F43">
        <f>Summary!F44/'Blank substraction'!F$93</f>
        <v>0.31528365171625439</v>
      </c>
      <c r="G43">
        <f>Summary!G44/'Blank substraction'!G$93</f>
        <v>0.33973378204615629</v>
      </c>
      <c r="H43">
        <f>Summary!H44/'Blank substraction'!H$93</f>
        <v>1.5478252367019834</v>
      </c>
      <c r="I43">
        <f>Summary!I44/'Blank substraction'!I$93</f>
        <v>1.8913144710320269</v>
      </c>
      <c r="J43">
        <f>Summary!J44/'Blank substraction'!J$93</f>
        <v>2.428466889702424</v>
      </c>
      <c r="K43">
        <f>Summary!K44/'Blank substraction'!K$93</f>
        <v>1.2183131870897477</v>
      </c>
      <c r="L43">
        <f>Summary!L44/'Blank substraction'!L$93</f>
        <v>1.3366124447126699</v>
      </c>
      <c r="M43">
        <f>Summary!M44/'Blank substraction'!M$93</f>
        <v>1.3417497021479574</v>
      </c>
      <c r="N43">
        <f>Summary!N44/'Blank substraction'!N$93</f>
        <v>0.56252485615707937</v>
      </c>
      <c r="O43">
        <f>Summary!O44/'Blank substraction'!O$93</f>
        <v>0.42130183149075939</v>
      </c>
      <c r="P43">
        <f>Summary!P44/'Blank substraction'!P$93</f>
        <v>0.50575430780926567</v>
      </c>
      <c r="Q43">
        <f>Summary!Q44/'Blank substraction'!Q$93</f>
        <v>0.56153196596490862</v>
      </c>
      <c r="R43">
        <f>Summary!R44/'Blank substraction'!R$93</f>
        <v>0.56799016330901708</v>
      </c>
      <c r="S43">
        <f>Summary!S44/'Blank substraction'!S$93</f>
        <v>0.58845966968728669</v>
      </c>
    </row>
    <row r="44" spans="1:19" x14ac:dyDescent="0.25">
      <c r="A44" s="3" t="s">
        <v>3371</v>
      </c>
      <c r="B44">
        <f>Summary!B45/'Blank substraction'!B$93</f>
        <v>1.1034015636810522E-2</v>
      </c>
      <c r="C44">
        <f>Summary!C45/'Blank substraction'!C$93</f>
        <v>1.0322281129709867E-2</v>
      </c>
      <c r="D44">
        <f>Summary!D45/'Blank substraction'!D$93</f>
        <v>1.1109404790281132E-2</v>
      </c>
      <c r="E44">
        <f>Summary!E45/'Blank substraction'!E$93</f>
        <v>0</v>
      </c>
      <c r="F44">
        <f>Summary!F45/'Blank substraction'!F$93</f>
        <v>0</v>
      </c>
      <c r="G44">
        <f>Summary!G45/'Blank substraction'!G$93</f>
        <v>0</v>
      </c>
      <c r="H44">
        <f>Summary!H45/'Blank substraction'!H$93</f>
        <v>0.16844991673105819</v>
      </c>
      <c r="I44">
        <f>Summary!I45/'Blank substraction'!I$93</f>
        <v>0.16357614935868908</v>
      </c>
      <c r="J44">
        <f>Summary!J45/'Blank substraction'!J$93</f>
        <v>0.1728176706575095</v>
      </c>
      <c r="K44">
        <f>Summary!K45/'Blank substraction'!K$93</f>
        <v>0</v>
      </c>
      <c r="L44">
        <f>Summary!L45/'Blank substraction'!L$93</f>
        <v>0</v>
      </c>
      <c r="M44">
        <f>Summary!M45/'Blank substraction'!M$93</f>
        <v>0</v>
      </c>
      <c r="N44">
        <f>Summary!N45/'Blank substraction'!N$93</f>
        <v>1.2469413827581419E-2</v>
      </c>
      <c r="O44">
        <f>Summary!O45/'Blank substraction'!O$93</f>
        <v>1.090484053915996E-2</v>
      </c>
      <c r="P44">
        <f>Summary!P45/'Blank substraction'!P$93</f>
        <v>1.0145536531773214E-2</v>
      </c>
      <c r="Q44">
        <f>Summary!Q45/'Blank substraction'!Q$93</f>
        <v>0.6364773151229367</v>
      </c>
      <c r="R44">
        <f>Summary!R45/'Blank substraction'!R$93</f>
        <v>0.55325256282973645</v>
      </c>
      <c r="S44">
        <f>Summary!S45/'Blank substraction'!S$93</f>
        <v>0.57149264056939297</v>
      </c>
    </row>
    <row r="45" spans="1:19" x14ac:dyDescent="0.25">
      <c r="A45" s="3" t="s">
        <v>3338</v>
      </c>
      <c r="B45">
        <f>Summary!B46/'Blank substraction'!B$93</f>
        <v>0</v>
      </c>
      <c r="C45">
        <f>Summary!C46/'Blank substraction'!C$93</f>
        <v>0</v>
      </c>
      <c r="D45">
        <f>Summary!D46/'Blank substraction'!D$93</f>
        <v>0</v>
      </c>
      <c r="E45">
        <f>Summary!E46/'Blank substraction'!E$93</f>
        <v>0</v>
      </c>
      <c r="F45">
        <f>Summary!F46/'Blank substraction'!F$93</f>
        <v>0</v>
      </c>
      <c r="G45">
        <f>Summary!G46/'Blank substraction'!G$93</f>
        <v>0</v>
      </c>
      <c r="H45">
        <f>Summary!H46/'Blank substraction'!H$93</f>
        <v>1.9826135075730545E-2</v>
      </c>
      <c r="I45">
        <f>Summary!I46/'Blank substraction'!I$93</f>
        <v>0</v>
      </c>
      <c r="J45">
        <f>Summary!J46/'Blank substraction'!J$93</f>
        <v>0</v>
      </c>
      <c r="K45">
        <f>Summary!K46/'Blank substraction'!K$93</f>
        <v>1.9917175636524193E-2</v>
      </c>
      <c r="L45">
        <f>Summary!L46/'Blank substraction'!L$93</f>
        <v>2.4723225340105282E-2</v>
      </c>
      <c r="M45">
        <f>Summary!M46/'Blank substraction'!M$93</f>
        <v>0</v>
      </c>
      <c r="N45">
        <f>Summary!N46/'Blank substraction'!N$93</f>
        <v>0</v>
      </c>
      <c r="O45">
        <f>Summary!O46/'Blank substraction'!O$93</f>
        <v>0</v>
      </c>
      <c r="P45">
        <f>Summary!P46/'Blank substraction'!P$93</f>
        <v>0</v>
      </c>
      <c r="Q45">
        <f>Summary!Q46/'Blank substraction'!Q$93</f>
        <v>2.1786138222258052E-2</v>
      </c>
      <c r="R45">
        <f>Summary!R46/'Blank substraction'!R$93</f>
        <v>2.645654200278906E-2</v>
      </c>
      <c r="S45">
        <f>Summary!S46/'Blank substraction'!S$93</f>
        <v>6.9648356621976049E-2</v>
      </c>
    </row>
    <row r="46" spans="1:19" x14ac:dyDescent="0.25">
      <c r="A46" s="3" t="s">
        <v>3392</v>
      </c>
      <c r="B46">
        <f>Summary!B47/'Blank substraction'!B$93</f>
        <v>0</v>
      </c>
      <c r="C46">
        <f>Summary!C47/'Blank substraction'!C$93</f>
        <v>0</v>
      </c>
      <c r="D46">
        <f>Summary!D47/'Blank substraction'!D$93</f>
        <v>0</v>
      </c>
      <c r="E46">
        <f>Summary!E47/'Blank substraction'!E$93</f>
        <v>0</v>
      </c>
      <c r="F46">
        <f>Summary!F47/'Blank substraction'!F$93</f>
        <v>0</v>
      </c>
      <c r="G46">
        <f>Summary!G47/'Blank substraction'!G$93</f>
        <v>0</v>
      </c>
      <c r="H46">
        <f>Summary!H47/'Blank substraction'!H$93</f>
        <v>0</v>
      </c>
      <c r="I46">
        <f>Summary!I47/'Blank substraction'!I$93</f>
        <v>0</v>
      </c>
      <c r="J46">
        <f>Summary!J47/'Blank substraction'!J$93</f>
        <v>0</v>
      </c>
      <c r="K46">
        <f>Summary!K47/'Blank substraction'!K$93</f>
        <v>0</v>
      </c>
      <c r="L46">
        <f>Summary!L47/'Blank substraction'!L$93</f>
        <v>0</v>
      </c>
      <c r="M46">
        <f>Summary!M47/'Blank substraction'!M$93</f>
        <v>0</v>
      </c>
      <c r="N46">
        <f>Summary!N47/'Blank substraction'!N$93</f>
        <v>0</v>
      </c>
      <c r="O46">
        <f>Summary!O47/'Blank substraction'!O$93</f>
        <v>0</v>
      </c>
      <c r="P46">
        <f>Summary!P47/'Blank substraction'!P$93</f>
        <v>0</v>
      </c>
      <c r="Q46">
        <f>Summary!Q47/'Blank substraction'!Q$93</f>
        <v>0</v>
      </c>
      <c r="R46">
        <f>Summary!R47/'Blank substraction'!R$93</f>
        <v>6.9533353489343646E-3</v>
      </c>
      <c r="S46">
        <f>Summary!S47/'Blank substraction'!S$93</f>
        <v>0</v>
      </c>
    </row>
    <row r="47" spans="1:19" x14ac:dyDescent="0.25">
      <c r="A47" s="3" t="s">
        <v>3357</v>
      </c>
      <c r="B47">
        <f>Summary!B48/'Blank substraction'!B$93</f>
        <v>3.8891987987020428E-3</v>
      </c>
      <c r="C47">
        <f>Summary!C48/'Blank substraction'!C$93</f>
        <v>4.3414249741288435E-3</v>
      </c>
      <c r="D47">
        <f>Summary!D48/'Blank substraction'!D$93</f>
        <v>5.656879757724575E-3</v>
      </c>
      <c r="E47">
        <f>Summary!E48/'Blank substraction'!E$93</f>
        <v>6.581644968077064E-3</v>
      </c>
      <c r="F47">
        <f>Summary!F48/'Blank substraction'!F$93</f>
        <v>7.7859122225657513E-3</v>
      </c>
      <c r="G47">
        <f>Summary!G48/'Blank substraction'!G$93</f>
        <v>8.7201006425248438E-3</v>
      </c>
      <c r="H47">
        <f>Summary!H48/'Blank substraction'!H$93</f>
        <v>0</v>
      </c>
      <c r="I47">
        <f>Summary!I48/'Blank substraction'!I$93</f>
        <v>0</v>
      </c>
      <c r="J47">
        <f>Summary!J48/'Blank substraction'!J$93</f>
        <v>0</v>
      </c>
      <c r="K47">
        <f>Summary!K48/'Blank substraction'!K$93</f>
        <v>0</v>
      </c>
      <c r="L47">
        <f>Summary!L48/'Blank substraction'!L$93</f>
        <v>0</v>
      </c>
      <c r="M47">
        <f>Summary!M48/'Blank substraction'!M$93</f>
        <v>0</v>
      </c>
      <c r="N47">
        <f>Summary!N48/'Blank substraction'!N$93</f>
        <v>7.3807876065861769E-3</v>
      </c>
      <c r="O47">
        <f>Summary!O48/'Blank substraction'!O$93</f>
        <v>9.7692576495037268E-3</v>
      </c>
      <c r="P47">
        <f>Summary!P48/'Blank substraction'!P$93</f>
        <v>1.0747208736056217E-2</v>
      </c>
      <c r="Q47">
        <f>Summary!Q48/'Blank substraction'!Q$93</f>
        <v>0</v>
      </c>
      <c r="R47">
        <f>Summary!R48/'Blank substraction'!R$93</f>
        <v>0</v>
      </c>
      <c r="S47">
        <f>Summary!S48/'Blank substraction'!S$93</f>
        <v>0</v>
      </c>
    </row>
    <row r="48" spans="1:19" x14ac:dyDescent="0.25">
      <c r="A48" s="3" t="s">
        <v>3334</v>
      </c>
      <c r="B48">
        <f>Summary!B49/'Blank substraction'!B$93</f>
        <v>0.10190125405555991</v>
      </c>
      <c r="C48">
        <f>Summary!C49/'Blank substraction'!C$93</f>
        <v>9.9726296606838377E-2</v>
      </c>
      <c r="D48">
        <f>Summary!D49/'Blank substraction'!D$93</f>
        <v>0.11433492092952642</v>
      </c>
      <c r="E48">
        <f>Summary!E49/'Blank substraction'!E$93</f>
        <v>0.37390826408940669</v>
      </c>
      <c r="F48">
        <f>Summary!F49/'Blank substraction'!F$93</f>
        <v>0.37294945930448109</v>
      </c>
      <c r="G48">
        <f>Summary!G49/'Blank substraction'!G$93</f>
        <v>0.38751380084958104</v>
      </c>
      <c r="H48">
        <f>Summary!H49/'Blank substraction'!H$93</f>
        <v>0.62615497317190127</v>
      </c>
      <c r="I48">
        <f>Summary!I49/'Blank substraction'!I$93</f>
        <v>0.60693070208883215</v>
      </c>
      <c r="J48">
        <f>Summary!J49/'Blank substraction'!J$93</f>
        <v>0.63518649607457522</v>
      </c>
      <c r="K48">
        <f>Summary!K49/'Blank substraction'!K$93</f>
        <v>1.0759015997114527</v>
      </c>
      <c r="L48">
        <f>Summary!L49/'Blank substraction'!L$93</f>
        <v>1.0807906352205972</v>
      </c>
      <c r="M48">
        <f>Summary!M49/'Blank substraction'!M$93</f>
        <v>1.0935635708344584</v>
      </c>
      <c r="N48">
        <f>Summary!N49/'Blank substraction'!N$93</f>
        <v>0.34618426518381618</v>
      </c>
      <c r="O48">
        <f>Summary!O49/'Blank substraction'!O$93</f>
        <v>0.32926930373819613</v>
      </c>
      <c r="P48">
        <f>Summary!P49/'Blank substraction'!P$93</f>
        <v>0.366248165742944</v>
      </c>
      <c r="Q48">
        <f>Summary!Q49/'Blank substraction'!Q$93</f>
        <v>0.85379864938492556</v>
      </c>
      <c r="R48">
        <f>Summary!R49/'Blank substraction'!R$93</f>
        <v>0.82216840311741646</v>
      </c>
      <c r="S48">
        <f>Summary!S49/'Blank substraction'!S$93</f>
        <v>0.80973755242277512</v>
      </c>
    </row>
    <row r="49" spans="1:19" x14ac:dyDescent="0.25">
      <c r="A49" t="s">
        <v>3423</v>
      </c>
      <c r="B49">
        <f>Summary!B50/'Blank substraction'!B$93</f>
        <v>2.1088488807311033E-2</v>
      </c>
      <c r="C49">
        <f>Summary!C50/'Blank substraction'!C$93</f>
        <v>3.2587680053797793E-2</v>
      </c>
      <c r="D49">
        <f>Summary!D50/'Blank substraction'!D$93</f>
        <v>1.7036095594583196E-2</v>
      </c>
      <c r="E49">
        <f>Summary!E50/'Blank substraction'!E$93</f>
        <v>2.0086654763839213E-2</v>
      </c>
      <c r="F49">
        <f>Summary!F50/'Blank substraction'!F$93</f>
        <v>3.1166832344714353E-2</v>
      </c>
      <c r="G49">
        <f>Summary!G50/'Blank substraction'!G$93</f>
        <v>2.2923192529487754E-2</v>
      </c>
      <c r="H49">
        <f>Summary!H50/'Blank substraction'!H$93</f>
        <v>0</v>
      </c>
      <c r="I49">
        <f>Summary!I50/'Blank substraction'!I$93</f>
        <v>0</v>
      </c>
      <c r="J49">
        <f>Summary!J50/'Blank substraction'!J$93</f>
        <v>0</v>
      </c>
      <c r="K49">
        <f>Summary!K50/'Blank substraction'!K$93</f>
        <v>0</v>
      </c>
      <c r="L49">
        <f>Summary!L50/'Blank substraction'!L$93</f>
        <v>0</v>
      </c>
      <c r="M49">
        <f>Summary!M50/'Blank substraction'!M$93</f>
        <v>0</v>
      </c>
      <c r="N49">
        <f>Summary!N50/'Blank substraction'!N$93</f>
        <v>3.0582679295660151E-2</v>
      </c>
      <c r="O49">
        <f>Summary!O50/'Blank substraction'!O$93</f>
        <v>1.7752331003822345E-2</v>
      </c>
      <c r="P49">
        <f>Summary!P50/'Blank substraction'!P$93</f>
        <v>3.2307063837184888E-2</v>
      </c>
      <c r="Q49">
        <f>Summary!Q50/'Blank substraction'!Q$93</f>
        <v>0</v>
      </c>
      <c r="R49">
        <f>Summary!R50/'Blank substraction'!R$93</f>
        <v>0</v>
      </c>
      <c r="S49">
        <f>Summary!S50/'Blank substraction'!S$93</f>
        <v>0</v>
      </c>
    </row>
    <row r="50" spans="1:19" x14ac:dyDescent="0.25">
      <c r="A50" s="3" t="s">
        <v>3320</v>
      </c>
      <c r="B50">
        <f>Summary!B51/'Blank substraction'!B$93</f>
        <v>1.3240904802158247E-2</v>
      </c>
      <c r="C50">
        <f>Summary!C51/'Blank substraction'!C$93</f>
        <v>1.2706033860761246E-2</v>
      </c>
      <c r="D50">
        <f>Summary!D51/'Blank substraction'!D$93</f>
        <v>1.9167052532952516E-2</v>
      </c>
      <c r="E50">
        <f>Summary!E51/'Blank substraction'!E$93</f>
        <v>2.628495646840525E-2</v>
      </c>
      <c r="F50">
        <f>Summary!F51/'Blank substraction'!F$93</f>
        <v>2.6749707091791631E-2</v>
      </c>
      <c r="G50">
        <f>Summary!G51/'Blank substraction'!G$93</f>
        <v>2.661257412395129E-2</v>
      </c>
      <c r="H50">
        <f>Summary!H51/'Blank substraction'!H$93</f>
        <v>1.5055920397330176E-2</v>
      </c>
      <c r="I50">
        <f>Summary!I51/'Blank substraction'!I$93</f>
        <v>1.1566710259358208E-2</v>
      </c>
      <c r="J50">
        <f>Summary!J51/'Blank substraction'!J$93</f>
        <v>1.4720542021033442E-2</v>
      </c>
      <c r="K50">
        <f>Summary!K51/'Blank substraction'!K$93</f>
        <v>2.0545482506206785E-2</v>
      </c>
      <c r="L50">
        <f>Summary!L51/'Blank substraction'!L$93</f>
        <v>0</v>
      </c>
      <c r="M50">
        <f>Summary!M51/'Blank substraction'!M$93</f>
        <v>1.6437321952026039E-2</v>
      </c>
      <c r="N50">
        <f>Summary!N51/'Blank substraction'!N$93</f>
        <v>6.8998147678852595E-2</v>
      </c>
      <c r="O50">
        <f>Summary!O51/'Blank substraction'!O$93</f>
        <v>6.9985828310535E-2</v>
      </c>
      <c r="P50">
        <f>Summary!P51/'Blank substraction'!P$93</f>
        <v>7.1805351093692543E-2</v>
      </c>
      <c r="Q50">
        <f>Summary!Q51/'Blank substraction'!Q$93</f>
        <v>0</v>
      </c>
      <c r="R50">
        <f>Summary!R51/'Blank substraction'!R$93</f>
        <v>0</v>
      </c>
      <c r="S50">
        <f>Summary!S51/'Blank substraction'!S$93</f>
        <v>0</v>
      </c>
    </row>
    <row r="51" spans="1:19" x14ac:dyDescent="0.25">
      <c r="A51" s="3" t="s">
        <v>3317</v>
      </c>
      <c r="B51">
        <f>Summary!B52/'Blank substraction'!B$93</f>
        <v>6.6901950889072247E-6</v>
      </c>
      <c r="C51">
        <f>Summary!C52/'Blank substraction'!C$93</f>
        <v>0</v>
      </c>
      <c r="D51">
        <f>Summary!D52/'Blank substraction'!D$93</f>
        <v>9.1721100320015154E-4</v>
      </c>
      <c r="E51">
        <f>Summary!E52/'Blank substraction'!E$93</f>
        <v>1.0033758142239759E-3</v>
      </c>
      <c r="F51">
        <f>Summary!F52/'Blank substraction'!F$93</f>
        <v>1.4457552736065087E-3</v>
      </c>
      <c r="G51">
        <f>Summary!G52/'Blank substraction'!G$93</f>
        <v>1.6805043516237115E-3</v>
      </c>
      <c r="H51">
        <f>Summary!H52/'Blank substraction'!H$93</f>
        <v>3.3732472970625843E-2</v>
      </c>
      <c r="I51">
        <f>Summary!I52/'Blank substraction'!I$93</f>
        <v>3.1861559757399217E-2</v>
      </c>
      <c r="J51">
        <f>Summary!J52/'Blank substraction'!J$93</f>
        <v>3.6165969367055829E-2</v>
      </c>
      <c r="K51">
        <f>Summary!K52/'Blank substraction'!K$93</f>
        <v>8.1234318951430379E-2</v>
      </c>
      <c r="L51">
        <f>Summary!L52/'Blank substraction'!L$93</f>
        <v>8.5189719887393697E-2</v>
      </c>
      <c r="M51">
        <f>Summary!M52/'Blank substraction'!M$93</f>
        <v>8.2546486015939419E-2</v>
      </c>
      <c r="N51">
        <f>Summary!N52/'Blank substraction'!N$93</f>
        <v>9.5023465937281899E-3</v>
      </c>
      <c r="O51">
        <f>Summary!O52/'Blank substraction'!O$93</f>
        <v>1.0742858139841703E-2</v>
      </c>
      <c r="P51">
        <f>Summary!P52/'Blank substraction'!P$93</f>
        <v>8.9214611939045438E-3</v>
      </c>
      <c r="Q51">
        <f>Summary!Q52/'Blank substraction'!Q$93</f>
        <v>4.2885095073457613E-2</v>
      </c>
      <c r="R51">
        <f>Summary!R52/'Blank substraction'!R$93</f>
        <v>3.9290643275465595E-2</v>
      </c>
      <c r="S51">
        <f>Summary!S52/'Blank substraction'!S$93</f>
        <v>4.2665539968923562E-2</v>
      </c>
    </row>
    <row r="52" spans="1:19" x14ac:dyDescent="0.25">
      <c r="A52" s="3" t="s">
        <v>3356</v>
      </c>
      <c r="B52">
        <f>Summary!B53/'Blank substraction'!B$93</f>
        <v>0.31496176093648492</v>
      </c>
      <c r="C52">
        <f>Summary!C53/'Blank substraction'!C$93</f>
        <v>0.30347609434395878</v>
      </c>
      <c r="D52">
        <f>Summary!D53/'Blank substraction'!D$93</f>
        <v>0.31885226251038618</v>
      </c>
      <c r="E52">
        <f>Summary!E53/'Blank substraction'!E$93</f>
        <v>0.41804848160866231</v>
      </c>
      <c r="F52">
        <f>Summary!F53/'Blank substraction'!F$93</f>
        <v>0.40246470554081054</v>
      </c>
      <c r="G52">
        <f>Summary!G53/'Blank substraction'!G$93</f>
        <v>0.42537089912586751</v>
      </c>
      <c r="H52">
        <f>Summary!H53/'Blank substraction'!H$93</f>
        <v>0.2175101564008157</v>
      </c>
      <c r="I52">
        <f>Summary!I53/'Blank substraction'!I$93</f>
        <v>0.20464781508267832</v>
      </c>
      <c r="J52">
        <f>Summary!J53/'Blank substraction'!J$93</f>
        <v>0.20283215819747427</v>
      </c>
      <c r="K52">
        <f>Summary!K53/'Blank substraction'!K$93</f>
        <v>0.16485090110636777</v>
      </c>
      <c r="L52">
        <f>Summary!L53/'Blank substraction'!L$93</f>
        <v>0.16110848251848384</v>
      </c>
      <c r="M52">
        <f>Summary!M53/'Blank substraction'!M$93</f>
        <v>0.15288144574185217</v>
      </c>
      <c r="N52">
        <f>Summary!N53/'Blank substraction'!N$93</f>
        <v>0.26614603782657098</v>
      </c>
      <c r="O52">
        <f>Summary!O53/'Blank substraction'!O$93</f>
        <v>0.24010787538499592</v>
      </c>
      <c r="P52">
        <f>Summary!P53/'Blank substraction'!P$93</f>
        <v>0.31463713245066116</v>
      </c>
      <c r="Q52">
        <f>Summary!Q53/'Blank substraction'!Q$93</f>
        <v>0</v>
      </c>
      <c r="R52">
        <f>Summary!R53/'Blank substraction'!R$93</f>
        <v>0</v>
      </c>
      <c r="S52">
        <f>Summary!S53/'Blank substraction'!S$93</f>
        <v>0</v>
      </c>
    </row>
    <row r="53" spans="1:19" x14ac:dyDescent="0.25">
      <c r="A53" s="3" t="s">
        <v>3389</v>
      </c>
      <c r="B53">
        <f>Summary!B54/'Blank substraction'!B$93</f>
        <v>1.516121330470642E-2</v>
      </c>
      <c r="C53">
        <f>Summary!C54/'Blank substraction'!C$93</f>
        <v>1.167441825585099E-2</v>
      </c>
      <c r="D53">
        <f>Summary!D54/'Blank substraction'!D$93</f>
        <v>2.4132476057410084E-2</v>
      </c>
      <c r="E53">
        <f>Summary!E54/'Blank substraction'!E$93</f>
        <v>1.0519646047449056E-2</v>
      </c>
      <c r="F53">
        <f>Summary!F54/'Blank substraction'!F$93</f>
        <v>1.7808717093595956E-2</v>
      </c>
      <c r="G53">
        <f>Summary!G54/'Blank substraction'!G$93</f>
        <v>1.5934735329131949E-2</v>
      </c>
      <c r="H53">
        <f>Summary!H54/'Blank substraction'!H$93</f>
        <v>0.77205787223480005</v>
      </c>
      <c r="I53">
        <f>Summary!I54/'Blank substraction'!I$93</f>
        <v>0.90388963627297758</v>
      </c>
      <c r="J53">
        <f>Summary!J54/'Blank substraction'!J$93</f>
        <v>1.1979502190196576</v>
      </c>
      <c r="K53">
        <f>Summary!K54/'Blank substraction'!K$93</f>
        <v>2.0231444257336064</v>
      </c>
      <c r="L53">
        <f>Summary!L54/'Blank substraction'!L$93</f>
        <v>1.5140557656561167</v>
      </c>
      <c r="M53">
        <f>Summary!M54/'Blank substraction'!M$93</f>
        <v>1.6696337329865771</v>
      </c>
      <c r="N53">
        <f>Summary!N54/'Blank substraction'!N$93</f>
        <v>2.594733105485119E-2</v>
      </c>
      <c r="O53">
        <f>Summary!O54/'Blank substraction'!O$93</f>
        <v>5.4095136042279723E-2</v>
      </c>
      <c r="P53">
        <f>Summary!P54/'Blank substraction'!P$93</f>
        <v>3.463533566086769E-2</v>
      </c>
      <c r="Q53">
        <f>Summary!Q54/'Blank substraction'!Q$93</f>
        <v>2.2334736426420632</v>
      </c>
      <c r="R53">
        <f>Summary!R54/'Blank substraction'!R$93</f>
        <v>2.108220130135293</v>
      </c>
      <c r="S53">
        <f>Summary!S54/'Blank substraction'!S$93</f>
        <v>1.597955963272284</v>
      </c>
    </row>
    <row r="54" spans="1:19" x14ac:dyDescent="0.25">
      <c r="A54" s="3" t="s">
        <v>3393</v>
      </c>
      <c r="B54">
        <f>Summary!B56/'Blank substraction'!B$93</f>
        <v>6.9904468909395098E-2</v>
      </c>
      <c r="C54">
        <f>Summary!C56/'Blank substraction'!C$93</f>
        <v>6.5960145196863093E-2</v>
      </c>
      <c r="D54">
        <f>Summary!D56/'Blank substraction'!D$93</f>
        <v>6.7098202831418832E-2</v>
      </c>
      <c r="E54">
        <f>Summary!E56/'Blank substraction'!E$93</f>
        <v>6.8905648842495684E-2</v>
      </c>
      <c r="F54">
        <f>Summary!F56/'Blank substraction'!F$93</f>
        <v>7.0159012685030261E-2</v>
      </c>
      <c r="G54">
        <f>Summary!G56/'Blank substraction'!G$93</f>
        <v>7.5657312798894247E-2</v>
      </c>
      <c r="H54">
        <f>Summary!H56/'Blank substraction'!H$93</f>
        <v>2.7504725642322283</v>
      </c>
      <c r="I54">
        <f>Summary!I56/'Blank substraction'!I$93</f>
        <v>2.7053935171478432</v>
      </c>
      <c r="J54">
        <f>Summary!J56/'Blank substraction'!J$93</f>
        <v>2.7628878238449843</v>
      </c>
      <c r="K54">
        <f>Summary!K56/'Blank substraction'!K$93</f>
        <v>3.4211741979600867</v>
      </c>
      <c r="L54">
        <f>Summary!L56/'Blank substraction'!L$93</f>
        <v>3.438769748694138</v>
      </c>
      <c r="M54">
        <f>Summary!M56/'Blank substraction'!M$93</f>
        <v>3.4090979470075986</v>
      </c>
      <c r="N54">
        <f>Summary!N56/'Blank substraction'!N$93</f>
        <v>7.853735750063795E-2</v>
      </c>
      <c r="O54">
        <f>Summary!O56/'Blank substraction'!O$93</f>
        <v>7.1117145964120151E-2</v>
      </c>
      <c r="P54">
        <f>Summary!P56/'Blank substraction'!P$93</f>
        <v>8.3353429224287789E-2</v>
      </c>
      <c r="Q54">
        <f>Summary!Q56/'Blank substraction'!Q$93</f>
        <v>2.4564254024324441</v>
      </c>
      <c r="R54">
        <f>Summary!R56/'Blank substraction'!R$93</f>
        <v>2.3473776786483338</v>
      </c>
      <c r="S54">
        <f>Summary!S56/'Blank substraction'!S$93</f>
        <v>2.4073016599087746</v>
      </c>
    </row>
    <row r="55" spans="1:19" x14ac:dyDescent="0.25">
      <c r="A55" s="3" t="s">
        <v>3387</v>
      </c>
      <c r="B55">
        <f>Summary!B57/'Blank substraction'!B$93</f>
        <v>0.36923108074761374</v>
      </c>
      <c r="C55">
        <f>Summary!C57/'Blank substraction'!C$93</f>
        <v>0.35894543829359171</v>
      </c>
      <c r="D55">
        <f>Summary!D57/'Blank substraction'!D$93</f>
        <v>0.46504473170153732</v>
      </c>
      <c r="E55">
        <f>Summary!E57/'Blank substraction'!E$93</f>
        <v>0.70533417147443278</v>
      </c>
      <c r="F55">
        <f>Summary!F57/'Blank substraction'!F$93</f>
        <v>0.71629474669614268</v>
      </c>
      <c r="G55">
        <f>Summary!G57/'Blank substraction'!G$93</f>
        <v>0.72639576689514529</v>
      </c>
      <c r="H55">
        <f>Summary!H57/'Blank substraction'!H$93</f>
        <v>0.23778922631830868</v>
      </c>
      <c r="I55">
        <f>Summary!I57/'Blank substraction'!I$93</f>
        <v>0.25050418283530401</v>
      </c>
      <c r="J55">
        <f>Summary!J57/'Blank substraction'!J$93</f>
        <v>0.25633266140455185</v>
      </c>
      <c r="K55">
        <f>Summary!K57/'Blank substraction'!K$93</f>
        <v>0.41598222293623033</v>
      </c>
      <c r="L55">
        <f>Summary!L57/'Blank substraction'!L$93</f>
        <v>0.39132095367104375</v>
      </c>
      <c r="M55">
        <f>Summary!M57/'Blank substraction'!M$93</f>
        <v>0.39233782750821844</v>
      </c>
      <c r="N55">
        <f>Summary!N57/'Blank substraction'!N$93</f>
        <v>0.39275173371453048</v>
      </c>
      <c r="O55">
        <f>Summary!O57/'Blank substraction'!O$93</f>
        <v>0.46023405330035355</v>
      </c>
      <c r="P55">
        <f>Summary!P57/'Blank substraction'!P$93</f>
        <v>0.50669580337324827</v>
      </c>
      <c r="Q55">
        <f>Summary!Q57/'Blank substraction'!Q$93</f>
        <v>6.2287259402057038E-2</v>
      </c>
      <c r="R55">
        <f>Summary!R57/'Blank substraction'!R$93</f>
        <v>8.0575848147826548E-2</v>
      </c>
      <c r="S55">
        <f>Summary!S57/'Blank substraction'!S$93</f>
        <v>7.9157778298328277E-2</v>
      </c>
    </row>
    <row r="56" spans="1:19" x14ac:dyDescent="0.25">
      <c r="A56" s="3" t="s">
        <v>3318</v>
      </c>
      <c r="B56">
        <f>Summary!B58/'Blank substraction'!B$93</f>
        <v>0.60903332095424734</v>
      </c>
      <c r="C56">
        <f>Summary!C58/'Blank substraction'!C$93</f>
        <v>0.60112959058163162</v>
      </c>
      <c r="D56">
        <f>Summary!D58/'Blank substraction'!D$93</f>
        <v>0.63470890757347587</v>
      </c>
      <c r="E56">
        <f>Summary!E58/'Blank substraction'!E$93</f>
        <v>1.0257760896396018</v>
      </c>
      <c r="F56">
        <f>Summary!F58/'Blank substraction'!F$93</f>
        <v>1.0172851056295547</v>
      </c>
      <c r="G56">
        <f>Summary!G58/'Blank substraction'!G$93</f>
        <v>1.0476587848895162</v>
      </c>
      <c r="H56">
        <f>Summary!H58/'Blank substraction'!H$93</f>
        <v>0.88584077862473953</v>
      </c>
      <c r="I56">
        <f>Summary!I58/'Blank substraction'!I$93</f>
        <v>0.81783734165497357</v>
      </c>
      <c r="J56">
        <f>Summary!J58/'Blank substraction'!J$93</f>
        <v>0.84146799486940393</v>
      </c>
      <c r="K56">
        <f>Summary!K58/'Blank substraction'!K$93</f>
        <v>0.76359913821768788</v>
      </c>
      <c r="L56">
        <f>Summary!L58/'Blank substraction'!L$93</f>
        <v>0.69417128232434611</v>
      </c>
      <c r="M56">
        <f>Summary!M58/'Blank substraction'!M$93</f>
        <v>0.71534363134473744</v>
      </c>
      <c r="N56">
        <f>Summary!N58/'Blank substraction'!N$93</f>
        <v>0.77756999015146333</v>
      </c>
      <c r="O56">
        <f>Summary!O58/'Blank substraction'!O$93</f>
        <v>0.75379183912907288</v>
      </c>
      <c r="P56">
        <f>Summary!P58/'Blank substraction'!P$93</f>
        <v>0.86974303169142897</v>
      </c>
      <c r="Q56">
        <f>Summary!Q58/'Blank substraction'!Q$93</f>
        <v>0.26441514121170978</v>
      </c>
      <c r="R56">
        <f>Summary!R58/'Blank substraction'!R$93</f>
        <v>0.22015391799014589</v>
      </c>
      <c r="S56">
        <f>Summary!S58/'Blank substraction'!S$93</f>
        <v>0.23565456202239027</v>
      </c>
    </row>
    <row r="57" spans="1:19" x14ac:dyDescent="0.25">
      <c r="A57" t="s">
        <v>3411</v>
      </c>
      <c r="B57">
        <f>Summary!B59/'Blank substraction'!B$93</f>
        <v>0</v>
      </c>
      <c r="C57">
        <f>Summary!C59/'Blank substraction'!C$93</f>
        <v>0</v>
      </c>
      <c r="D57">
        <f>Summary!D59/'Blank substraction'!D$93</f>
        <v>0</v>
      </c>
      <c r="E57">
        <f>Summary!E59/'Blank substraction'!E$93</f>
        <v>0</v>
      </c>
      <c r="F57">
        <f>Summary!F59/'Blank substraction'!F$93</f>
        <v>0</v>
      </c>
      <c r="G57">
        <f>Summary!G59/'Blank substraction'!G$93</f>
        <v>0</v>
      </c>
      <c r="H57">
        <f>Summary!H59/'Blank substraction'!H$93</f>
        <v>6.1186767091339926E-4</v>
      </c>
      <c r="I57">
        <f>Summary!I59/'Blank substraction'!I$93</f>
        <v>5.1215384067152577E-4</v>
      </c>
      <c r="J57">
        <f>Summary!J59/'Blank substraction'!J$93</f>
        <v>5.3135390805201859E-4</v>
      </c>
      <c r="K57">
        <f>Summary!K59/'Blank substraction'!K$93</f>
        <v>1.8265017620845514E-3</v>
      </c>
      <c r="L57">
        <f>Summary!L59/'Blank substraction'!L$93</f>
        <v>1.8465769782192438E-3</v>
      </c>
      <c r="M57">
        <f>Summary!M59/'Blank substraction'!M$93</f>
        <v>1.8486384643927594E-3</v>
      </c>
      <c r="N57">
        <f>Summary!N59/'Blank substraction'!N$93</f>
        <v>0</v>
      </c>
      <c r="O57">
        <f>Summary!O59/'Blank substraction'!O$93</f>
        <v>0</v>
      </c>
      <c r="P57">
        <f>Summary!P59/'Blank substraction'!P$93</f>
        <v>0</v>
      </c>
      <c r="Q57">
        <f>Summary!Q59/'Blank substraction'!Q$93</f>
        <v>3.9544199521260636E-3</v>
      </c>
      <c r="R57">
        <f>Summary!R59/'Blank substraction'!R$93</f>
        <v>3.8742781062138052E-3</v>
      </c>
      <c r="S57">
        <f>Summary!S59/'Blank substraction'!S$93</f>
        <v>3.7795420197916266E-3</v>
      </c>
    </row>
    <row r="58" spans="1:19" x14ac:dyDescent="0.25">
      <c r="A58" t="s">
        <v>3365</v>
      </c>
      <c r="B58">
        <f>Summary!B60/'Blank substraction'!B$93</f>
        <v>1.4979821496397865E-2</v>
      </c>
      <c r="C58">
        <f>Summary!C60/'Blank substraction'!C$93</f>
        <v>1.3962771760068811E-2</v>
      </c>
      <c r="D58">
        <f>Summary!D60/'Blank substraction'!D$93</f>
        <v>1.499384939384261E-2</v>
      </c>
      <c r="E58">
        <f>Summary!E60/'Blank substraction'!E$93</f>
        <v>2.0285337995027086E-2</v>
      </c>
      <c r="F58">
        <f>Summary!F60/'Blank substraction'!F$93</f>
        <v>2.1482314704925773E-2</v>
      </c>
      <c r="G58">
        <f>Summary!G60/'Blank substraction'!G$93</f>
        <v>1.9533559841924088E-2</v>
      </c>
      <c r="H58">
        <f>Summary!H60/'Blank substraction'!H$93</f>
        <v>1.1761850114766108</v>
      </c>
      <c r="I58">
        <f>Summary!I60/'Blank substraction'!I$93</f>
        <v>0.97615383316940307</v>
      </c>
      <c r="J58">
        <f>Summary!J60/'Blank substraction'!J$93</f>
        <v>0.93912748466316298</v>
      </c>
      <c r="K58">
        <f>Summary!K60/'Blank substraction'!K$93</f>
        <v>1.11382899290863</v>
      </c>
      <c r="L58">
        <f>Summary!L60/'Blank substraction'!L$93</f>
        <v>1.1099295822681254</v>
      </c>
      <c r="M58">
        <f>Summary!M60/'Blank substraction'!M$93</f>
        <v>1.0612207506034459</v>
      </c>
      <c r="N58">
        <f>Summary!N60/'Blank substraction'!N$93</f>
        <v>2.8311994147285482E-2</v>
      </c>
      <c r="O58">
        <f>Summary!O60/'Blank substraction'!O$93</f>
        <v>2.346549400680413E-2</v>
      </c>
      <c r="P58">
        <f>Summary!P60/'Blank substraction'!P$93</f>
        <v>2.5217282672710725E-2</v>
      </c>
      <c r="Q58">
        <f>Summary!Q60/'Blank substraction'!Q$93</f>
        <v>1.2748770617181975</v>
      </c>
      <c r="R58">
        <f>Summary!R60/'Blank substraction'!R$93</f>
        <v>1.1471116053634516</v>
      </c>
      <c r="S58">
        <f>Summary!S60/'Blank substraction'!S$93</f>
        <v>0.82663979263576526</v>
      </c>
    </row>
    <row r="59" spans="1:19" x14ac:dyDescent="0.25">
      <c r="A59" s="3" t="s">
        <v>3373</v>
      </c>
      <c r="B59">
        <f>Summary!B61/'Blank substraction'!B$93</f>
        <v>1.119649392241762E-2</v>
      </c>
      <c r="C59">
        <f>Summary!C61/'Blank substraction'!C$93</f>
        <v>1.5376174310613772E-2</v>
      </c>
      <c r="D59">
        <f>Summary!D61/'Blank substraction'!D$93</f>
        <v>1.2471919170819599E-2</v>
      </c>
      <c r="E59">
        <f>Summary!E61/'Blank substraction'!E$93</f>
        <v>1.3498890581712088E-2</v>
      </c>
      <c r="F59">
        <f>Summary!F61/'Blank substraction'!F$93</f>
        <v>1.5936067585171233E-2</v>
      </c>
      <c r="G59">
        <f>Summary!G61/'Blank substraction'!G$93</f>
        <v>1.5130697708376066E-2</v>
      </c>
      <c r="H59">
        <f>Summary!H61/'Blank substraction'!H$93</f>
        <v>0</v>
      </c>
      <c r="I59">
        <f>Summary!I61/'Blank substraction'!I$93</f>
        <v>0</v>
      </c>
      <c r="J59">
        <f>Summary!J61/'Blank substraction'!J$93</f>
        <v>0</v>
      </c>
      <c r="K59">
        <f>Summary!K61/'Blank substraction'!K$93</f>
        <v>0</v>
      </c>
      <c r="L59">
        <f>Summary!L61/'Blank substraction'!L$93</f>
        <v>0</v>
      </c>
      <c r="M59">
        <f>Summary!M61/'Blank substraction'!M$93</f>
        <v>0</v>
      </c>
      <c r="N59">
        <f>Summary!N61/'Blank substraction'!N$93</f>
        <v>1.5695144657465143E-2</v>
      </c>
      <c r="O59">
        <f>Summary!O61/'Blank substraction'!O$93</f>
        <v>1.650853987980436E-2</v>
      </c>
      <c r="P59">
        <f>Summary!P61/'Blank substraction'!P$93</f>
        <v>1.2349766929454548E-2</v>
      </c>
      <c r="Q59">
        <f>Summary!Q61/'Blank substraction'!Q$93</f>
        <v>0</v>
      </c>
      <c r="R59">
        <f>Summary!R61/'Blank substraction'!R$93</f>
        <v>0</v>
      </c>
      <c r="S59">
        <f>Summary!S61/'Blank substraction'!S$93</f>
        <v>0</v>
      </c>
    </row>
    <row r="60" spans="1:19" x14ac:dyDescent="0.25">
      <c r="A60" s="3" t="s">
        <v>3377</v>
      </c>
      <c r="B60">
        <f>Summary!B62/'Blank substraction'!B$93</f>
        <v>9.2633568595304541E-2</v>
      </c>
      <c r="C60">
        <f>Summary!C62/'Blank substraction'!C$93</f>
        <v>8.8770076943438012E-2</v>
      </c>
      <c r="D60">
        <f>Summary!D62/'Blank substraction'!D$93</f>
        <v>0.10401703365799339</v>
      </c>
      <c r="E60">
        <f>Summary!E62/'Blank substraction'!E$93</f>
        <v>0.10212784991837143</v>
      </c>
      <c r="F60">
        <f>Summary!F62/'Blank substraction'!F$93</f>
        <v>0.10048061292783352</v>
      </c>
      <c r="G60">
        <f>Summary!G62/'Blank substraction'!G$93</f>
        <v>0.11078086196104257</v>
      </c>
      <c r="H60">
        <f>Summary!H62/'Blank substraction'!H$93</f>
        <v>7.2402728008476289E-2</v>
      </c>
      <c r="I60">
        <f>Summary!I62/'Blank substraction'!I$93</f>
        <v>6.4473599717634389E-2</v>
      </c>
      <c r="J60">
        <f>Summary!J62/'Blank substraction'!J$93</f>
        <v>9.3103616970104053E-2</v>
      </c>
      <c r="K60">
        <f>Summary!K62/'Blank substraction'!K$93</f>
        <v>9.4253810938703067E-2</v>
      </c>
      <c r="L60">
        <f>Summary!L62/'Blank substraction'!L$93</f>
        <v>0.11002115325723434</v>
      </c>
      <c r="M60">
        <f>Summary!M62/'Blank substraction'!M$93</f>
        <v>0.1078725115387673</v>
      </c>
      <c r="N60">
        <f>Summary!N62/'Blank substraction'!N$93</f>
        <v>0.18491240343089185</v>
      </c>
      <c r="O60">
        <f>Summary!O62/'Blank substraction'!O$93</f>
        <v>0.18560515982185605</v>
      </c>
      <c r="P60">
        <f>Summary!P62/'Blank substraction'!P$93</f>
        <v>0.17626181751056216</v>
      </c>
      <c r="Q60">
        <f>Summary!Q62/'Blank substraction'!Q$93</f>
        <v>2.2301943342211885E-2</v>
      </c>
      <c r="R60">
        <f>Summary!R62/'Blank substraction'!R$93</f>
        <v>2.4244100211405627E-2</v>
      </c>
      <c r="S60">
        <f>Summary!S62/'Blank substraction'!S$93</f>
        <v>4.1020223481746283E-2</v>
      </c>
    </row>
    <row r="61" spans="1:19" x14ac:dyDescent="0.25">
      <c r="A61" s="3" t="s">
        <v>3321</v>
      </c>
      <c r="B61">
        <f>Summary!B63/'Blank substraction'!B$93</f>
        <v>9.6766032381285939E-3</v>
      </c>
      <c r="C61">
        <f>Summary!C63/'Blank substraction'!C$93</f>
        <v>6.603772467844533E-3</v>
      </c>
      <c r="D61">
        <f>Summary!D63/'Blank substraction'!D$93</f>
        <v>4.860232808260579E-3</v>
      </c>
      <c r="E61">
        <f>Summary!E63/'Blank substraction'!E$93</f>
        <v>6.2683698925298688E-3</v>
      </c>
      <c r="F61">
        <f>Summary!F63/'Blank substraction'!F$93</f>
        <v>8.1580425172126398E-3</v>
      </c>
      <c r="G61">
        <f>Summary!G63/'Blank substraction'!G$93</f>
        <v>7.0326099858800482E-3</v>
      </c>
      <c r="H61">
        <f>Summary!H63/'Blank substraction'!H$93</f>
        <v>4.6779197751674523E-2</v>
      </c>
      <c r="I61">
        <f>Summary!I63/'Blank substraction'!I$93</f>
        <v>2.1127049251703452E-2</v>
      </c>
      <c r="J61">
        <f>Summary!J63/'Blank substraction'!J$93</f>
        <v>1.5220859327056385E-2</v>
      </c>
      <c r="K61">
        <f>Summary!K63/'Blank substraction'!K$93</f>
        <v>1.259995425595644E-2</v>
      </c>
      <c r="L61">
        <f>Summary!L63/'Blank substraction'!L$93</f>
        <v>9.869756187532901E-3</v>
      </c>
      <c r="M61">
        <f>Summary!M63/'Blank substraction'!M$93</f>
        <v>1.7182110514652474E-2</v>
      </c>
      <c r="N61">
        <f>Summary!N63/'Blank substraction'!N$93</f>
        <v>1.2397377870460823E-2</v>
      </c>
      <c r="O61">
        <f>Summary!O63/'Blank substraction'!O$93</f>
        <v>5.8610137899588839E-3</v>
      </c>
      <c r="P61">
        <f>Summary!P63/'Blank substraction'!P$93</f>
        <v>4.0667200295536193E-3</v>
      </c>
      <c r="Q61">
        <f>Summary!Q63/'Blank substraction'!Q$93</f>
        <v>1.9245823796741422E-2</v>
      </c>
      <c r="R61">
        <f>Summary!R63/'Blank substraction'!R$93</f>
        <v>1.8753110145621945E-2</v>
      </c>
      <c r="S61">
        <f>Summary!S63/'Blank substraction'!S$93</f>
        <v>2.5530447627466493E-2</v>
      </c>
    </row>
    <row r="62" spans="1:19" x14ac:dyDescent="0.25">
      <c r="A62" s="3" t="s">
        <v>3378</v>
      </c>
      <c r="B62">
        <f>Summary!B64/'Blank substraction'!B$93</f>
        <v>4.0763670193556541E-2</v>
      </c>
      <c r="C62">
        <f>Summary!C64/'Blank substraction'!C$93</f>
        <v>4.3159715365311428E-2</v>
      </c>
      <c r="D62">
        <f>Summary!D64/'Blank substraction'!D$93</f>
        <v>5.7044264399930857E-2</v>
      </c>
      <c r="E62">
        <f>Summary!E64/'Blank substraction'!E$93</f>
        <v>5.4675225343642872E-2</v>
      </c>
      <c r="F62">
        <f>Summary!F64/'Blank substraction'!F$93</f>
        <v>5.1892745022345026E-2</v>
      </c>
      <c r="G62">
        <f>Summary!G64/'Blank substraction'!G$93</f>
        <v>5.6481643814661607E-2</v>
      </c>
      <c r="H62">
        <f>Summary!H64/'Blank substraction'!H$93</f>
        <v>1.2061592686281255</v>
      </c>
      <c r="I62">
        <f>Summary!I64/'Blank substraction'!I$93</f>
        <v>1.4092219039476437</v>
      </c>
      <c r="J62">
        <f>Summary!J64/'Blank substraction'!J$93</f>
        <v>1.7691085691739645</v>
      </c>
      <c r="K62">
        <f>Summary!K64/'Blank substraction'!K$93</f>
        <v>1.3759384505287557</v>
      </c>
      <c r="L62">
        <f>Summary!L64/'Blank substraction'!L$93</f>
        <v>1.4679039871452628</v>
      </c>
      <c r="M62">
        <f>Summary!M64/'Blank substraction'!M$93</f>
        <v>1.3460883184955117</v>
      </c>
      <c r="N62">
        <f>Summary!N64/'Blank substraction'!N$93</f>
        <v>0.11750451505543741</v>
      </c>
      <c r="O62">
        <f>Summary!O64/'Blank substraction'!O$93</f>
        <v>0.14209600170815462</v>
      </c>
      <c r="P62">
        <f>Summary!P64/'Blank substraction'!P$93</f>
        <v>0.17084909478028468</v>
      </c>
      <c r="Q62">
        <f>Summary!Q64/'Blank substraction'!Q$93</f>
        <v>3.1913429383467942</v>
      </c>
      <c r="R62">
        <f>Summary!R64/'Blank substraction'!R$93</f>
        <v>2.6752553588659072</v>
      </c>
      <c r="S62">
        <f>Summary!S64/'Blank substraction'!S$93</f>
        <v>2.75979098375459</v>
      </c>
    </row>
    <row r="63" spans="1:19" x14ac:dyDescent="0.25">
      <c r="A63" s="3" t="s">
        <v>3336</v>
      </c>
      <c r="B63">
        <f>Summary!B65/'Blank substraction'!B$93</f>
        <v>0.34548521974954488</v>
      </c>
      <c r="C63">
        <f>Summary!C65/'Blank substraction'!C$93</f>
        <v>0.33682055076520162</v>
      </c>
      <c r="D63">
        <f>Summary!D65/'Blank substraction'!D$93</f>
        <v>0.35127819057731352</v>
      </c>
      <c r="E63">
        <f>Summary!E65/'Blank substraction'!E$93</f>
        <v>0.44626266372542817</v>
      </c>
      <c r="F63">
        <f>Summary!F65/'Blank substraction'!F$93</f>
        <v>0.51334578260936903</v>
      </c>
      <c r="G63">
        <f>Summary!G65/'Blank substraction'!G$93</f>
        <v>0.55572980481886181</v>
      </c>
      <c r="H63">
        <f>Summary!H65/'Blank substraction'!H$93</f>
        <v>3.3406275436665576</v>
      </c>
      <c r="I63">
        <f>Summary!I65/'Blank substraction'!I$93</f>
        <v>2.5590312562545598</v>
      </c>
      <c r="J63">
        <f>Summary!J65/'Blank substraction'!J$93</f>
        <v>1.964308226224063</v>
      </c>
      <c r="K63">
        <f>Summary!K65/'Blank substraction'!K$93</f>
        <v>7.2633404261811363E-2</v>
      </c>
      <c r="L63">
        <f>Summary!L65/'Blank substraction'!L$93</f>
        <v>5.8704761991886956E-2</v>
      </c>
      <c r="M63">
        <f>Summary!M65/'Blank substraction'!M$93</f>
        <v>5.0030314900099362E-2</v>
      </c>
      <c r="N63">
        <f>Summary!N65/'Blank substraction'!N$93</f>
        <v>0.99709770647759022</v>
      </c>
      <c r="O63">
        <f>Summary!O65/'Blank substraction'!O$93</f>
        <v>0.91281627308919155</v>
      </c>
      <c r="P63">
        <f>Summary!P65/'Blank substraction'!P$93</f>
        <v>0.98408941326832244</v>
      </c>
      <c r="Q63">
        <f>Summary!Q65/'Blank substraction'!Q$93</f>
        <v>0.23173868054058647</v>
      </c>
      <c r="R63">
        <f>Summary!R65/'Blank substraction'!R$93</f>
        <v>0.22753673676982847</v>
      </c>
      <c r="S63">
        <f>Summary!S65/'Blank substraction'!S$93</f>
        <v>0.21024865385615685</v>
      </c>
    </row>
    <row r="64" spans="1:19" x14ac:dyDescent="0.25">
      <c r="A64" s="3" t="s">
        <v>3353</v>
      </c>
      <c r="B64">
        <f>Summary!B66/'Blank substraction'!B$93</f>
        <v>8.6188255414440893E-3</v>
      </c>
      <c r="C64">
        <f>Summary!C66/'Blank substraction'!C$93</f>
        <v>9.0684668965633087E-3</v>
      </c>
      <c r="D64">
        <f>Summary!D66/'Blank substraction'!D$93</f>
        <v>9.8010859109507794E-3</v>
      </c>
      <c r="E64">
        <f>Summary!E66/'Blank substraction'!E$93</f>
        <v>3.8230745904943076E-4</v>
      </c>
      <c r="F64">
        <f>Summary!F66/'Blank substraction'!F$93</f>
        <v>9.1318910069802751E-4</v>
      </c>
      <c r="G64">
        <f>Summary!G66/'Blank substraction'!G$93</f>
        <v>1.2021576756066539E-3</v>
      </c>
      <c r="H64">
        <f>Summary!H66/'Blank substraction'!H$93</f>
        <v>0.13544350585515658</v>
      </c>
      <c r="I64">
        <f>Summary!I66/'Blank substraction'!I$93</f>
        <v>0.14203809095627146</v>
      </c>
      <c r="J64">
        <f>Summary!J66/'Blank substraction'!J$93</f>
        <v>0.15328481702626121</v>
      </c>
      <c r="K64">
        <f>Summary!K66/'Blank substraction'!K$93</f>
        <v>5.2358934784485313E-2</v>
      </c>
      <c r="L64">
        <f>Summary!L66/'Blank substraction'!L$93</f>
        <v>5.5429462333448538E-2</v>
      </c>
      <c r="M64">
        <f>Summary!M66/'Blank substraction'!M$93</f>
        <v>5.5774662502261395E-2</v>
      </c>
      <c r="N64">
        <f>Summary!N66/'Blank substraction'!N$93</f>
        <v>2.4222090581800582E-3</v>
      </c>
      <c r="O64">
        <f>Summary!O66/'Blank substraction'!O$93</f>
        <v>2.1781192520411207E-3</v>
      </c>
      <c r="P64">
        <f>Summary!P66/'Blank substraction'!P$93</f>
        <v>2.0014278284161452E-3</v>
      </c>
      <c r="Q64">
        <f>Summary!Q66/'Blank substraction'!Q$93</f>
        <v>7.0478425238715905E-2</v>
      </c>
      <c r="R64">
        <f>Summary!R66/'Blank substraction'!R$93</f>
        <v>6.5874165818405508E-2</v>
      </c>
      <c r="S64">
        <f>Summary!S66/'Blank substraction'!S$93</f>
        <v>7.2329964428549443E-2</v>
      </c>
    </row>
    <row r="65" spans="1:19" x14ac:dyDescent="0.25">
      <c r="A65" s="3" t="s">
        <v>3363</v>
      </c>
      <c r="B65">
        <f>Summary!B67/'Blank substraction'!B$93</f>
        <v>1.1605337529613569E-3</v>
      </c>
      <c r="C65">
        <f>Summary!C67/'Blank substraction'!C$93</f>
        <v>0</v>
      </c>
      <c r="D65">
        <f>Summary!D67/'Blank substraction'!D$93</f>
        <v>2.6535606870500073E-3</v>
      </c>
      <c r="E65">
        <f>Summary!E67/'Blank substraction'!E$93</f>
        <v>1.9461012933580377E-3</v>
      </c>
      <c r="F65">
        <f>Summary!F67/'Blank substraction'!F$93</f>
        <v>0</v>
      </c>
      <c r="G65">
        <f>Summary!G67/'Blank substraction'!G$93</f>
        <v>2.4621758631770238E-3</v>
      </c>
      <c r="H65">
        <f>Summary!H67/'Blank substraction'!H$93</f>
        <v>2.4437274597073254E-2</v>
      </c>
      <c r="I65">
        <f>Summary!I67/'Blank substraction'!I$93</f>
        <v>4.1204605124432081E-2</v>
      </c>
      <c r="J65">
        <f>Summary!J67/'Blank substraction'!J$93</f>
        <v>4.0830288264956105E-2</v>
      </c>
      <c r="K65">
        <f>Summary!K67/'Blank substraction'!K$93</f>
        <v>0</v>
      </c>
      <c r="L65">
        <f>Summary!L67/'Blank substraction'!L$93</f>
        <v>0</v>
      </c>
      <c r="M65">
        <f>Summary!M67/'Blank substraction'!M$93</f>
        <v>0</v>
      </c>
      <c r="N65">
        <f>Summary!N67/'Blank substraction'!N$93</f>
        <v>4.2178294893369965E-3</v>
      </c>
      <c r="O65">
        <f>Summary!O67/'Blank substraction'!O$93</f>
        <v>3.8832801571061881E-3</v>
      </c>
      <c r="P65">
        <f>Summary!P67/'Blank substraction'!P$93</f>
        <v>5.7036440401437979E-3</v>
      </c>
      <c r="Q65">
        <f>Summary!Q67/'Blank substraction'!Q$93</f>
        <v>5.1484830145631905E-2</v>
      </c>
      <c r="R65">
        <f>Summary!R67/'Blank substraction'!R$93</f>
        <v>4.6803232354511441E-2</v>
      </c>
      <c r="S65">
        <f>Summary!S67/'Blank substraction'!S$93</f>
        <v>2.6743057492737504E-2</v>
      </c>
    </row>
    <row r="66" spans="1:19" x14ac:dyDescent="0.25">
      <c r="A66" t="s">
        <v>3374</v>
      </c>
      <c r="B66">
        <f>Summary!B68/'Blank substraction'!B$93</f>
        <v>3.4625586792041814E-2</v>
      </c>
      <c r="C66">
        <f>Summary!C68/'Blank substraction'!C$93</f>
        <v>3.4091511598702613E-2</v>
      </c>
      <c r="D66">
        <f>Summary!D68/'Blank substraction'!D$93</f>
        <v>3.2845614199903249E-2</v>
      </c>
      <c r="E66">
        <f>Summary!E68/'Blank substraction'!E$93</f>
        <v>3.682127099995941E-2</v>
      </c>
      <c r="F66">
        <f>Summary!F68/'Blank substraction'!F$93</f>
        <v>3.6864751837611419E-2</v>
      </c>
      <c r="G66">
        <f>Summary!G68/'Blank substraction'!G$93</f>
        <v>4.0366075761014732E-2</v>
      </c>
      <c r="H66">
        <f>Summary!H68/'Blank substraction'!H$93</f>
        <v>1.1588167370217231</v>
      </c>
      <c r="I66">
        <f>Summary!I68/'Blank substraction'!I$93</f>
        <v>1.0139559577169648</v>
      </c>
      <c r="J66">
        <f>Summary!J68/'Blank substraction'!J$93</f>
        <v>0.99073434557254003</v>
      </c>
      <c r="K66">
        <f>Summary!K68/'Blank substraction'!K$93</f>
        <v>0.84054458362097229</v>
      </c>
      <c r="L66">
        <f>Summary!L68/'Blank substraction'!L$93</f>
        <v>0.77505205353324325</v>
      </c>
      <c r="M66">
        <f>Summary!M68/'Blank substraction'!M$93</f>
        <v>0.7400491883701612</v>
      </c>
      <c r="N66">
        <f>Summary!N68/'Blank substraction'!N$93</f>
        <v>5.9380916153509662E-2</v>
      </c>
      <c r="O66">
        <f>Summary!O68/'Blank substraction'!O$93</f>
        <v>5.8613373040910681E-2</v>
      </c>
      <c r="P66">
        <f>Summary!P68/'Blank substraction'!P$93</f>
        <v>4.0545617082495509E-2</v>
      </c>
      <c r="Q66">
        <f>Summary!Q68/'Blank substraction'!Q$93</f>
        <v>1.1073879953682764</v>
      </c>
      <c r="R66">
        <f>Summary!R68/'Blank substraction'!R$93</f>
        <v>1.0546395264941688</v>
      </c>
      <c r="S66">
        <f>Summary!S68/'Blank substraction'!S$93</f>
        <v>1.0228036366090381</v>
      </c>
    </row>
    <row r="67" spans="1:19" x14ac:dyDescent="0.25">
      <c r="A67" t="s">
        <v>3403</v>
      </c>
      <c r="B67">
        <f>Summary!B69/'Blank substraction'!B$93</f>
        <v>2.7494877216748304E-2</v>
      </c>
      <c r="C67">
        <f>Summary!C69/'Blank substraction'!C$93</f>
        <v>3.0956888305851384E-2</v>
      </c>
      <c r="D67">
        <f>Summary!D69/'Blank substraction'!D$93</f>
        <v>2.8843626373522842E-2</v>
      </c>
      <c r="E67">
        <f>Summary!E69/'Blank substraction'!E$93</f>
        <v>9.5719136489021583E-2</v>
      </c>
      <c r="F67">
        <f>Summary!F69/'Blank substraction'!F$93</f>
        <v>0.10452826880493642</v>
      </c>
      <c r="G67">
        <f>Summary!G69/'Blank substraction'!G$93</f>
        <v>0.10183569303235272</v>
      </c>
      <c r="H67">
        <f>Summary!H69/'Blank substraction'!H$93</f>
        <v>0</v>
      </c>
      <c r="I67">
        <f>Summary!I69/'Blank substraction'!I$93</f>
        <v>0</v>
      </c>
      <c r="J67">
        <f>Summary!J69/'Blank substraction'!J$93</f>
        <v>0</v>
      </c>
      <c r="K67">
        <f>Summary!K69/'Blank substraction'!K$93</f>
        <v>0</v>
      </c>
      <c r="L67">
        <f>Summary!L69/'Blank substraction'!L$93</f>
        <v>0</v>
      </c>
      <c r="M67">
        <f>Summary!M69/'Blank substraction'!M$93</f>
        <v>0</v>
      </c>
      <c r="N67">
        <f>Summary!N69/'Blank substraction'!N$93</f>
        <v>4.9160918236963419E-2</v>
      </c>
      <c r="O67">
        <f>Summary!O69/'Blank substraction'!O$93</f>
        <v>7.0119322151944538E-2</v>
      </c>
      <c r="P67">
        <f>Summary!P69/'Blank substraction'!P$93</f>
        <v>5.8297356157545686E-2</v>
      </c>
      <c r="Q67">
        <f>Summary!Q69/'Blank substraction'!Q$93</f>
        <v>0</v>
      </c>
      <c r="R67">
        <f>Summary!R69/'Blank substraction'!R$93</f>
        <v>0</v>
      </c>
      <c r="S67">
        <f>Summary!S69/'Blank substraction'!S$93</f>
        <v>0</v>
      </c>
    </row>
    <row r="68" spans="1:19" x14ac:dyDescent="0.25">
      <c r="A68" t="s">
        <v>3402</v>
      </c>
      <c r="B68">
        <f>Summary!B70/'Blank substraction'!B$93</f>
        <v>1.4268361525978613E-3</v>
      </c>
      <c r="C68">
        <f>Summary!C70/'Blank substraction'!C$93</f>
        <v>1.4883507325822991E-3</v>
      </c>
      <c r="D68">
        <f>Summary!D70/'Blank substraction'!D$93</f>
        <v>1.4801024671828968E-3</v>
      </c>
      <c r="E68">
        <f>Summary!E70/'Blank substraction'!E$93</f>
        <v>2.2288759113744667E-3</v>
      </c>
      <c r="F68">
        <f>Summary!F70/'Blank substraction'!F$93</f>
        <v>2.2622271450813886E-3</v>
      </c>
      <c r="G68">
        <f>Summary!G70/'Blank substraction'!G$93</f>
        <v>2.3544510130059505E-3</v>
      </c>
      <c r="H68">
        <f>Summary!H70/'Blank substraction'!H$93</f>
        <v>4.9680836785615315E-2</v>
      </c>
      <c r="I68">
        <f>Summary!I70/'Blank substraction'!I$93</f>
        <v>4.8228065601776074E-2</v>
      </c>
      <c r="J68">
        <f>Summary!J70/'Blank substraction'!J$93</f>
        <v>4.8374230427656616E-2</v>
      </c>
      <c r="K68">
        <f>Summary!K70/'Blank substraction'!K$93</f>
        <v>7.9460846202214233E-2</v>
      </c>
      <c r="L68">
        <f>Summary!L70/'Blank substraction'!L$93</f>
        <v>8.1181986847410403E-2</v>
      </c>
      <c r="M68">
        <f>Summary!M70/'Blank substraction'!M$93</f>
        <v>7.832612313173562E-2</v>
      </c>
      <c r="N68">
        <f>Summary!N70/'Blank substraction'!N$93</f>
        <v>8.0548827053310691E-4</v>
      </c>
      <c r="O68">
        <f>Summary!O70/'Blank substraction'!O$93</f>
        <v>7.45917360294647E-4</v>
      </c>
      <c r="P68">
        <f>Summary!P70/'Blank substraction'!P$93</f>
        <v>7.5658878507200034E-4</v>
      </c>
      <c r="Q68">
        <f>Summary!Q70/'Blank substraction'!Q$93</f>
        <v>1.4812943015346183E-2</v>
      </c>
      <c r="R68">
        <f>Summary!R70/'Blank substraction'!R$93</f>
        <v>1.34772570111008E-2</v>
      </c>
      <c r="S68">
        <f>Summary!S70/'Blank substraction'!S$93</f>
        <v>1.3520089066648765E-2</v>
      </c>
    </row>
    <row r="69" spans="1:19" x14ac:dyDescent="0.25">
      <c r="A69" t="s">
        <v>3344</v>
      </c>
      <c r="B69">
        <f>Summary!B71/'Blank substraction'!B$93</f>
        <v>5.9663397149042341E-2</v>
      </c>
      <c r="C69">
        <f>Summary!C71/'Blank substraction'!C$93</f>
        <v>5.4729407899275259E-2</v>
      </c>
      <c r="D69">
        <f>Summary!D71/'Blank substraction'!D$93</f>
        <v>6.0778370324230419E-2</v>
      </c>
      <c r="E69">
        <f>Summary!E71/'Blank substraction'!E$93</f>
        <v>7.3832572279989031E-2</v>
      </c>
      <c r="F69">
        <f>Summary!F71/'Blank substraction'!F$93</f>
        <v>7.4913150477540921E-2</v>
      </c>
      <c r="G69">
        <f>Summary!G71/'Blank substraction'!G$93</f>
        <v>7.4996212992242725E-2</v>
      </c>
      <c r="H69">
        <f>Summary!H71/'Blank substraction'!H$93</f>
        <v>1.548239126254674</v>
      </c>
      <c r="I69">
        <f>Summary!I71/'Blank substraction'!I$93</f>
        <v>1.4477857618820897</v>
      </c>
      <c r="J69">
        <f>Summary!J71/'Blank substraction'!J$93</f>
        <v>1.2779764590559184</v>
      </c>
      <c r="K69">
        <f>Summary!K71/'Blank substraction'!K$93</f>
        <v>1.4072617756356374</v>
      </c>
      <c r="L69">
        <f>Summary!L71/'Blank substraction'!L$93</f>
        <v>1.3231124952291828</v>
      </c>
      <c r="M69">
        <f>Summary!M71/'Blank substraction'!M$93</f>
        <v>1.2009137660613285</v>
      </c>
      <c r="N69">
        <f>Summary!N71/'Blank substraction'!N$93</f>
        <v>0.11270630966156918</v>
      </c>
      <c r="O69">
        <f>Summary!O71/'Blank substraction'!O$93</f>
        <v>8.5686629049859755E-2</v>
      </c>
      <c r="P69">
        <f>Summary!P71/'Blank substraction'!P$93</f>
        <v>8.7528064802820105E-2</v>
      </c>
      <c r="Q69">
        <f>Summary!Q71/'Blank substraction'!Q$93</f>
        <v>0.91827565626272267</v>
      </c>
      <c r="R69">
        <f>Summary!R71/'Blank substraction'!R$93</f>
        <v>0.49031552525412092</v>
      </c>
      <c r="S69">
        <f>Summary!S71/'Blank substraction'!S$93</f>
        <v>0.46451707535361225</v>
      </c>
    </row>
    <row r="70" spans="1:19" x14ac:dyDescent="0.25">
      <c r="A70" s="3" t="s">
        <v>3390</v>
      </c>
      <c r="B70">
        <f>Summary!B72/'Blank substraction'!B$93</f>
        <v>8.0045009733788836E-2</v>
      </c>
      <c r="C70">
        <f>Summary!C72/'Blank substraction'!C$93</f>
        <v>8.2793620905429299E-2</v>
      </c>
      <c r="D70">
        <f>Summary!D72/'Blank substraction'!D$93</f>
        <v>7.9308476171902564E-2</v>
      </c>
      <c r="E70">
        <f>Summary!E72/'Blank substraction'!E$93</f>
        <v>0.4257063592832469</v>
      </c>
      <c r="F70">
        <f>Summary!F72/'Blank substraction'!F$93</f>
        <v>0.44061751736082233</v>
      </c>
      <c r="G70">
        <f>Summary!G72/'Blank substraction'!G$93</f>
        <v>0.41065130076887435</v>
      </c>
      <c r="H70">
        <f>Summary!H72/'Blank substraction'!H$93</f>
        <v>3.7029545423168622</v>
      </c>
      <c r="I70">
        <f>Summary!I72/'Blank substraction'!I$93</f>
        <v>3.7340354159136635</v>
      </c>
      <c r="J70">
        <f>Summary!J72/'Blank substraction'!J$93</f>
        <v>3.3643389442685931</v>
      </c>
      <c r="K70">
        <f>Summary!K72/'Blank substraction'!K$93</f>
        <v>14.347609873724011</v>
      </c>
      <c r="L70">
        <f>Summary!L72/'Blank substraction'!L$93</f>
        <v>14.383581097433909</v>
      </c>
      <c r="M70">
        <f>Summary!M72/'Blank substraction'!M$93</f>
        <v>14.519156925243347</v>
      </c>
      <c r="N70">
        <f>Summary!N72/'Blank substraction'!N$93</f>
        <v>0.14415103994409348</v>
      </c>
      <c r="O70">
        <f>Summary!O72/'Blank substraction'!O$93</f>
        <v>0.1539807037823003</v>
      </c>
      <c r="P70">
        <f>Summary!P72/'Blank substraction'!P$93</f>
        <v>0.15163511230763807</v>
      </c>
      <c r="Q70">
        <f>Summary!Q72/'Blank substraction'!Q$93</f>
        <v>0.39596478949193559</v>
      </c>
      <c r="R70">
        <f>Summary!R72/'Blank substraction'!R$93</f>
        <v>0.48100791210584626</v>
      </c>
      <c r="S70">
        <f>Summary!S72/'Blank substraction'!S$93</f>
        <v>0.5241870890685647</v>
      </c>
    </row>
    <row r="71" spans="1:19" x14ac:dyDescent="0.25">
      <c r="A71" s="3" t="s">
        <v>3417</v>
      </c>
      <c r="B71">
        <f>Summary!B73/'Blank substraction'!B$93</f>
        <v>1.1647036284369486E-2</v>
      </c>
      <c r="C71">
        <f>Summary!C73/'Blank substraction'!C$93</f>
        <v>9.3795742127557417E-3</v>
      </c>
      <c r="D71">
        <f>Summary!D73/'Blank substraction'!D$93</f>
        <v>9.3262023179972176E-3</v>
      </c>
      <c r="E71">
        <f>Summary!E73/'Blank substraction'!E$93</f>
        <v>1.3452805250897577E-2</v>
      </c>
      <c r="F71">
        <f>Summary!F73/'Blank substraction'!F$93</f>
        <v>1.4964943748813343E-2</v>
      </c>
      <c r="G71">
        <f>Summary!G73/'Blank substraction'!G$93</f>
        <v>1.1673966693204692E-2</v>
      </c>
      <c r="H71">
        <f>Summary!H73/'Blank substraction'!H$93</f>
        <v>1.4620332480836615</v>
      </c>
      <c r="I71">
        <f>Summary!I73/'Blank substraction'!I$93</f>
        <v>1.4126849373720118</v>
      </c>
      <c r="J71">
        <f>Summary!J73/'Blank substraction'!J$93</f>
        <v>1.4159586384943517</v>
      </c>
      <c r="K71">
        <f>Summary!K73/'Blank substraction'!K$93</f>
        <v>1.752611309419335</v>
      </c>
      <c r="L71">
        <f>Summary!L73/'Blank substraction'!L$93</f>
        <v>1.7580466212928381</v>
      </c>
      <c r="M71">
        <f>Summary!M73/'Blank substraction'!M$93</f>
        <v>1.7202256612912952</v>
      </c>
      <c r="N71">
        <f>Summary!N73/'Blank substraction'!N$93</f>
        <v>1.9914267896032036E-2</v>
      </c>
      <c r="O71">
        <f>Summary!O73/'Blank substraction'!O$93</f>
        <v>1.8842525343590117E-2</v>
      </c>
      <c r="P71">
        <f>Summary!P73/'Blank substraction'!P$93</f>
        <v>1.3432953888497131E-2</v>
      </c>
      <c r="Q71">
        <f>Summary!Q73/'Blank substraction'!Q$93</f>
        <v>1.9777169867056905</v>
      </c>
      <c r="R71">
        <f>Summary!R73/'Blank substraction'!R$93</f>
        <v>1.7969091560246071</v>
      </c>
      <c r="S71">
        <f>Summary!S73/'Blank substraction'!S$93</f>
        <v>1.7797142461576738</v>
      </c>
    </row>
    <row r="72" spans="1:19" x14ac:dyDescent="0.25">
      <c r="A72" s="3" t="s">
        <v>3366</v>
      </c>
      <c r="B72">
        <f>Summary!B74/'Blank substraction'!B$93</f>
        <v>3.5108393398602046E-3</v>
      </c>
      <c r="C72">
        <f>Summary!C74/'Blank substraction'!C$93</f>
        <v>2.3502767535078842E-3</v>
      </c>
      <c r="D72">
        <f>Summary!D74/'Blank substraction'!D$93</f>
        <v>1.8740517189283128E-3</v>
      </c>
      <c r="E72">
        <f>Summary!E74/'Blank substraction'!E$93</f>
        <v>8.0329026314962927E-4</v>
      </c>
      <c r="F72">
        <f>Summary!F74/'Blank substraction'!F$93</f>
        <v>6.3976774098316585E-4</v>
      </c>
      <c r="G72">
        <f>Summary!G74/'Blank substraction'!G$93</f>
        <v>5.3266436979472682E-4</v>
      </c>
      <c r="H72">
        <f>Summary!H74/'Blank substraction'!H$93</f>
        <v>0.16547341321819195</v>
      </c>
      <c r="I72">
        <f>Summary!I74/'Blank substraction'!I$93</f>
        <v>0.13321438896416316</v>
      </c>
      <c r="J72">
        <f>Summary!J74/'Blank substraction'!J$93</f>
        <v>0.13566726760263412</v>
      </c>
      <c r="K72">
        <f>Summary!K74/'Blank substraction'!K$93</f>
        <v>0.64751971570885403</v>
      </c>
      <c r="L72">
        <f>Summary!L74/'Blank substraction'!L$93</f>
        <v>0.30228462442822507</v>
      </c>
      <c r="M72">
        <f>Summary!M74/'Blank substraction'!M$93</f>
        <v>0.26230062384587427</v>
      </c>
      <c r="N72">
        <f>Summary!N74/'Blank substraction'!N$93</f>
        <v>4.0785703222310154E-3</v>
      </c>
      <c r="O72">
        <f>Summary!O74/'Blank substraction'!O$93</f>
        <v>2.8536843600086509E-3</v>
      </c>
      <c r="P72">
        <f>Summary!P74/'Blank substraction'!P$93</f>
        <v>2.2620967307783357E-3</v>
      </c>
      <c r="Q72">
        <f>Summary!Q74/'Blank substraction'!Q$93</f>
        <v>0.6024057047633623</v>
      </c>
      <c r="R72">
        <f>Summary!R74/'Blank substraction'!R$93</f>
        <v>0.29329645271654547</v>
      </c>
      <c r="S72">
        <f>Summary!S74/'Blank substraction'!S$93</f>
        <v>0.28646041749175538</v>
      </c>
    </row>
    <row r="73" spans="1:19" x14ac:dyDescent="0.25">
      <c r="A73" s="3" t="s">
        <v>3354</v>
      </c>
      <c r="B73">
        <f>Summary!B75/'Blank substraction'!B$93</f>
        <v>0</v>
      </c>
      <c r="C73">
        <f>Summary!C75/'Blank substraction'!C$93</f>
        <v>0</v>
      </c>
      <c r="D73">
        <f>Summary!D75/'Blank substraction'!D$93</f>
        <v>0</v>
      </c>
      <c r="E73">
        <f>Summary!E75/'Blank substraction'!E$93</f>
        <v>0</v>
      </c>
      <c r="F73">
        <f>Summary!F75/'Blank substraction'!F$93</f>
        <v>0</v>
      </c>
      <c r="G73">
        <f>Summary!G75/'Blank substraction'!G$93</f>
        <v>0</v>
      </c>
      <c r="H73">
        <f>Summary!H75/'Blank substraction'!H$93</f>
        <v>0.38152461369003743</v>
      </c>
      <c r="I73">
        <f>Summary!I75/'Blank substraction'!I$93</f>
        <v>0.51033457591706077</v>
      </c>
      <c r="J73">
        <f>Summary!J75/'Blank substraction'!J$93</f>
        <v>0.4519824402005001</v>
      </c>
      <c r="K73">
        <f>Summary!K75/'Blank substraction'!K$93</f>
        <v>0.67833448388904694</v>
      </c>
      <c r="L73">
        <f>Summary!L75/'Blank substraction'!L$93</f>
        <v>0.65478414246975025</v>
      </c>
      <c r="M73">
        <f>Summary!M75/'Blank substraction'!M$93</f>
        <v>0.71674922677990027</v>
      </c>
      <c r="N73">
        <f>Summary!N75/'Blank substraction'!N$93</f>
        <v>0</v>
      </c>
      <c r="O73">
        <f>Summary!O75/'Blank substraction'!O$93</f>
        <v>0</v>
      </c>
      <c r="P73">
        <f>Summary!P75/'Blank substraction'!P$93</f>
        <v>0</v>
      </c>
      <c r="Q73">
        <f>Summary!Q75/'Blank substraction'!Q$93</f>
        <v>1.1212553902279792</v>
      </c>
      <c r="R73">
        <f>Summary!R75/'Blank substraction'!R$93</f>
        <v>1.0990071595682986</v>
      </c>
      <c r="S73">
        <f>Summary!S75/'Blank substraction'!S$93</f>
        <v>1.0769912884114647</v>
      </c>
    </row>
    <row r="74" spans="1:19" x14ac:dyDescent="0.25">
      <c r="A74" t="s">
        <v>3394</v>
      </c>
      <c r="B74">
        <f>Summary!B76/'Blank substraction'!B$93</f>
        <v>1.9131495487789762E-2</v>
      </c>
      <c r="C74">
        <f>Summary!C76/'Blank substraction'!C$93</f>
        <v>2.0129967778421423E-2</v>
      </c>
      <c r="D74">
        <f>Summary!D76/'Blank substraction'!D$93</f>
        <v>2.1112602235124758E-2</v>
      </c>
      <c r="E74">
        <f>Summary!E76/'Blank substraction'!E$93</f>
        <v>3.4064278232248939E-2</v>
      </c>
      <c r="F74">
        <f>Summary!F76/'Blank substraction'!F$93</f>
        <v>3.7722539652311281E-2</v>
      </c>
      <c r="G74">
        <f>Summary!G76/'Blank substraction'!G$93</f>
        <v>3.9667875694760719E-2</v>
      </c>
      <c r="H74">
        <f>Summary!H76/'Blank substraction'!H$93</f>
        <v>0.73502358159922199</v>
      </c>
      <c r="I74">
        <f>Summary!I76/'Blank substraction'!I$93</f>
        <v>0.71630106768602653</v>
      </c>
      <c r="J74">
        <f>Summary!J76/'Blank substraction'!J$93</f>
        <v>0.79125914629775884</v>
      </c>
      <c r="K74">
        <f>Summary!K76/'Blank substraction'!K$93</f>
        <v>1.0039629624510253</v>
      </c>
      <c r="L74">
        <f>Summary!L76/'Blank substraction'!L$93</f>
        <v>1.1007815866436224</v>
      </c>
      <c r="M74">
        <f>Summary!M76/'Blank substraction'!M$93</f>
        <v>1.0991132891720936</v>
      </c>
      <c r="N74">
        <f>Summary!N76/'Blank substraction'!N$93</f>
        <v>4.2256592596763259E-2</v>
      </c>
      <c r="O74">
        <f>Summary!O76/'Blank substraction'!O$93</f>
        <v>4.3013038730097902E-2</v>
      </c>
      <c r="P74">
        <f>Summary!P76/'Blank substraction'!P$93</f>
        <v>3.6316753326048175E-2</v>
      </c>
      <c r="Q74">
        <f>Summary!Q76/'Blank substraction'!Q$93</f>
        <v>0.96649783849285453</v>
      </c>
      <c r="R74">
        <f>Summary!R76/'Blank substraction'!R$93</f>
        <v>0.91613202674960625</v>
      </c>
      <c r="S74">
        <f>Summary!S76/'Blank substraction'!S$93</f>
        <v>0.85612236346235027</v>
      </c>
    </row>
  </sheetData>
  <conditionalFormatting sqref="B2:S2">
    <cfRule type="cellIs" dxfId="23" priority="1" operator="between">
      <formula>1</formula>
      <formula>5000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4"/>
  <sheetViews>
    <sheetView workbookViewId="0">
      <selection activeCell="A54" sqref="A54:XFD54"/>
    </sheetView>
  </sheetViews>
  <sheetFormatPr defaultColWidth="8.85546875" defaultRowHeight="15" x14ac:dyDescent="0.25"/>
  <cols>
    <col min="1" max="1" width="28.7109375" customWidth="1"/>
  </cols>
  <sheetData>
    <row r="1" spans="1:19" s="9" customFormat="1" x14ac:dyDescent="0.25">
      <c r="A1" s="9" t="s">
        <v>3474</v>
      </c>
    </row>
    <row r="2" spans="1:19" x14ac:dyDescent="0.25">
      <c r="A2" s="3" t="s">
        <v>3413</v>
      </c>
      <c r="B2" s="3" t="s">
        <v>3432</v>
      </c>
      <c r="C2" s="3" t="s">
        <v>3433</v>
      </c>
      <c r="D2" s="3" t="s">
        <v>3434</v>
      </c>
      <c r="E2" s="3" t="s">
        <v>3435</v>
      </c>
      <c r="F2" s="3" t="s">
        <v>3436</v>
      </c>
      <c r="G2" s="3" t="s">
        <v>3437</v>
      </c>
      <c r="H2" s="3" t="s">
        <v>3438</v>
      </c>
      <c r="I2" s="3" t="s">
        <v>3439</v>
      </c>
      <c r="J2" s="3" t="s">
        <v>3440</v>
      </c>
      <c r="K2" s="3" t="s">
        <v>3441</v>
      </c>
      <c r="L2" s="3" t="s">
        <v>3442</v>
      </c>
      <c r="M2" s="3" t="s">
        <v>3443</v>
      </c>
      <c r="N2" s="3" t="s">
        <v>3444</v>
      </c>
      <c r="O2" s="3" t="s">
        <v>3445</v>
      </c>
      <c r="P2" s="3" t="s">
        <v>3446</v>
      </c>
      <c r="Q2" s="3" t="s">
        <v>3447</v>
      </c>
      <c r="R2" s="3" t="s">
        <v>3448</v>
      </c>
      <c r="S2" s="3" t="s">
        <v>3449</v>
      </c>
    </row>
    <row r="3" spans="1:19" x14ac:dyDescent="0.25">
      <c r="A3" s="3" t="s">
        <v>3380</v>
      </c>
      <c r="B3">
        <f>Summary!B3/'Blank substraction'!B$93</f>
        <v>2.8521592233796063E-4</v>
      </c>
      <c r="C3">
        <f>Summary!C3/'Blank substraction'!C$93</f>
        <v>2.6194586969515213E-4</v>
      </c>
      <c r="D3">
        <f>Summary!D3/'Blank substraction'!D$93</f>
        <v>3.1969962053727749E-4</v>
      </c>
      <c r="E3">
        <f>Summary!E3/'Blank substraction'!E$93</f>
        <v>2.5790096903013184E-3</v>
      </c>
      <c r="F3">
        <f>Summary!F3/'Blank substraction'!F$93</f>
        <v>2.688133493868E-3</v>
      </c>
      <c r="G3">
        <f>Summary!G3/'Blank substraction'!G$93</f>
        <v>2.5937899032661637E-3</v>
      </c>
      <c r="H3">
        <f>'Intern Norm'!H3*1.488</f>
        <v>7.7703522146008791E-3</v>
      </c>
      <c r="I3">
        <f>'Intern Norm'!I3*1.488</f>
        <v>7.745437972583492E-3</v>
      </c>
      <c r="J3">
        <f>'Intern Norm'!J3*1.488</f>
        <v>7.5211731289468418E-3</v>
      </c>
      <c r="K3">
        <f>'Intern Norm'!K3*1.258</f>
        <v>9.426357436236741E-3</v>
      </c>
      <c r="L3">
        <f>'Intern Norm'!L3*1.258</f>
        <v>9.1900926288537681E-3</v>
      </c>
      <c r="M3">
        <f>'Intern Norm'!M3*1.258</f>
        <v>9.1699315850292205E-3</v>
      </c>
      <c r="N3">
        <f>Summary!N3/'Blank substraction'!N$93</f>
        <v>1.2871769838079003E-3</v>
      </c>
      <c r="O3">
        <f>Summary!O3/'Blank substraction'!O$93</f>
        <v>1.163105733737536E-3</v>
      </c>
      <c r="P3">
        <f>Summary!P3/'Blank substraction'!P$93</f>
        <v>1.1126363503128494E-3</v>
      </c>
      <c r="Q3">
        <f>'Intern Norm'!Q3*2.95</f>
        <v>1.9731217046822777E-2</v>
      </c>
      <c r="R3">
        <f>'Intern Norm'!R3*2.95</f>
        <v>1.8253262013139069E-2</v>
      </c>
      <c r="S3">
        <f>'Intern Norm'!S3*2.95</f>
        <v>1.652403054544949E-2</v>
      </c>
    </row>
    <row r="4" spans="1:19" x14ac:dyDescent="0.25">
      <c r="A4" t="s">
        <v>3410</v>
      </c>
      <c r="B4">
        <f>Summary!B4/'Blank substraction'!B$93</f>
        <v>0</v>
      </c>
      <c r="C4">
        <f>Summary!C4/'Blank substraction'!C$93</f>
        <v>0</v>
      </c>
      <c r="D4">
        <f>Summary!D4/'Blank substraction'!D$93</f>
        <v>0</v>
      </c>
      <c r="E4">
        <f>Summary!E4/'Blank substraction'!E$93</f>
        <v>0</v>
      </c>
      <c r="F4">
        <f>Summary!F4/'Blank substraction'!F$93</f>
        <v>0</v>
      </c>
      <c r="G4">
        <f>Summary!G4/'Blank substraction'!G$93</f>
        <v>0</v>
      </c>
      <c r="H4">
        <f>'Intern Norm'!H4*1.488</f>
        <v>1.9189741459934198E-3</v>
      </c>
      <c r="I4">
        <f>'Intern Norm'!I4*1.488</f>
        <v>1.8640481400496267E-3</v>
      </c>
      <c r="J4">
        <f>'Intern Norm'!J4*1.488</f>
        <v>1.9286934523464149E-3</v>
      </c>
      <c r="K4">
        <f>'Intern Norm'!K4*1.258</f>
        <v>7.7165454953722625E-4</v>
      </c>
      <c r="L4">
        <f>'Intern Norm'!L4*1.258</f>
        <v>7.4516551590812752E-4</v>
      </c>
      <c r="M4">
        <f>'Intern Norm'!M4*1.258</f>
        <v>7.0275072405346078E-4</v>
      </c>
      <c r="N4">
        <f>Summary!N4/'Blank substraction'!N$93</f>
        <v>0</v>
      </c>
      <c r="O4">
        <f>Summary!O4/'Blank substraction'!O$93</f>
        <v>0</v>
      </c>
      <c r="P4">
        <f>Summary!P4/'Blank substraction'!P$93</f>
        <v>0</v>
      </c>
      <c r="Q4">
        <f>'Intern Norm'!Q4*2.95</f>
        <v>3.3942130379338046E-3</v>
      </c>
      <c r="R4">
        <f>'Intern Norm'!R4*2.95</f>
        <v>3.2466520274052001E-3</v>
      </c>
      <c r="S4">
        <f>'Intern Norm'!S4*2.95</f>
        <v>3.3869091924243959E-3</v>
      </c>
    </row>
    <row r="5" spans="1:19" x14ac:dyDescent="0.25">
      <c r="A5" s="3" t="s">
        <v>3346</v>
      </c>
      <c r="B5">
        <f>Summary!B5/'Blank substraction'!B$93</f>
        <v>0</v>
      </c>
      <c r="C5">
        <f>Summary!C5/'Blank substraction'!C$93</f>
        <v>0</v>
      </c>
      <c r="D5">
        <f>Summary!D5/'Blank substraction'!D$93</f>
        <v>0</v>
      </c>
      <c r="E5">
        <f>Summary!E5/'Blank substraction'!E$93</f>
        <v>0</v>
      </c>
      <c r="F5">
        <f>Summary!F5/'Blank substraction'!F$93</f>
        <v>0</v>
      </c>
      <c r="G5">
        <f>Summary!G5/'Blank substraction'!G$93</f>
        <v>0</v>
      </c>
      <c r="H5">
        <f>'Intern Norm'!H5*1.488</f>
        <v>0</v>
      </c>
      <c r="I5">
        <f>'Intern Norm'!I5*1.488</f>
        <v>0</v>
      </c>
      <c r="J5">
        <f>'Intern Norm'!J5*1.488</f>
        <v>0</v>
      </c>
      <c r="K5">
        <f>'Intern Norm'!K5*1.258</f>
        <v>2.8647183024943543E-2</v>
      </c>
      <c r="L5">
        <f>'Intern Norm'!L5*1.258</f>
        <v>2.9655827432901495E-2</v>
      </c>
      <c r="M5">
        <f>'Intern Norm'!M5*1.258</f>
        <v>3.0972119255991949E-2</v>
      </c>
      <c r="N5">
        <f>Summary!N5/'Blank substraction'!N$93</f>
        <v>0</v>
      </c>
      <c r="O5">
        <f>Summary!O5/'Blank substraction'!O$93</f>
        <v>0</v>
      </c>
      <c r="P5">
        <f>Summary!P5/'Blank substraction'!P$93</f>
        <v>0</v>
      </c>
      <c r="Q5">
        <f>'Intern Norm'!Q5*2.95</f>
        <v>0.11867169401284881</v>
      </c>
      <c r="R5">
        <f>'Intern Norm'!R5*2.95</f>
        <v>0.11648958670065988</v>
      </c>
      <c r="S5">
        <f>'Intern Norm'!S5*2.95</f>
        <v>6.9048651216346055E-2</v>
      </c>
    </row>
    <row r="6" spans="1:19" x14ac:dyDescent="0.25">
      <c r="A6" s="3" t="s">
        <v>3347</v>
      </c>
      <c r="B6">
        <f>Summary!B6/'Blank substraction'!B$93</f>
        <v>0</v>
      </c>
      <c r="C6">
        <f>Summary!C6/'Blank substraction'!C$93</f>
        <v>0</v>
      </c>
      <c r="D6">
        <f>Summary!D6/'Blank substraction'!D$93</f>
        <v>0</v>
      </c>
      <c r="E6">
        <f>Summary!E6/'Blank substraction'!E$93</f>
        <v>4.9589536985366334E-3</v>
      </c>
      <c r="F6">
        <f>Summary!F6/'Blank substraction'!F$93</f>
        <v>4.8627893223414124E-3</v>
      </c>
      <c r="G6">
        <f>Summary!G6/'Blank substraction'!G$93</f>
        <v>5.6622346673368225E-3</v>
      </c>
      <c r="H6">
        <f>'Intern Norm'!H6*1.488</f>
        <v>9.7751200286819204E-2</v>
      </c>
      <c r="I6">
        <f>'Intern Norm'!I6*1.488</f>
        <v>7.7323411954686103E-2</v>
      </c>
      <c r="J6">
        <f>'Intern Norm'!J6*1.488</f>
        <v>0.11002917831961373</v>
      </c>
      <c r="K6">
        <f>'Intern Norm'!K6*1.258</f>
        <v>0.35263661469041013</v>
      </c>
      <c r="L6">
        <f>'Intern Norm'!L6*1.258</f>
        <v>0.37425468394353828</v>
      </c>
      <c r="M6">
        <f>'Intern Norm'!M6*1.258</f>
        <v>0.41974345635496468</v>
      </c>
      <c r="N6">
        <f>Summary!N6/'Blank substraction'!N$93</f>
        <v>1.7245211484787863E-2</v>
      </c>
      <c r="O6">
        <f>Summary!O6/'Blank substraction'!O$93</f>
        <v>1.793639605932747E-2</v>
      </c>
      <c r="P6">
        <f>Summary!P6/'Blank substraction'!P$93</f>
        <v>1.7930549485818053E-2</v>
      </c>
      <c r="Q6">
        <f>'Intern Norm'!Q6*2.95</f>
        <v>1.5939811925589749</v>
      </c>
      <c r="R6">
        <f>'Intern Norm'!R6*2.95</f>
        <v>1.584642916051612</v>
      </c>
      <c r="S6">
        <f>'Intern Norm'!S6*2.95</f>
        <v>1.5406090930553886</v>
      </c>
    </row>
    <row r="7" spans="1:19" x14ac:dyDescent="0.25">
      <c r="A7" s="3" t="s">
        <v>3412</v>
      </c>
      <c r="B7">
        <f>Summary!B7/'Blank substraction'!B$93</f>
        <v>3.0240008152840843E-2</v>
      </c>
      <c r="C7">
        <f>Summary!C7/'Blank substraction'!C$93</f>
        <v>3.4676405632542262E-2</v>
      </c>
      <c r="D7">
        <f>Summary!D7/'Blank substraction'!D$93</f>
        <v>2.5177534008686445E-2</v>
      </c>
      <c r="E7">
        <f>Summary!E7/'Blank substraction'!E$93</f>
        <v>2.9598494941059299E-2</v>
      </c>
      <c r="F7">
        <f>Summary!F7/'Blank substraction'!F$93</f>
        <v>3.0356988869838623E-2</v>
      </c>
      <c r="G7">
        <f>Summary!G7/'Blank substraction'!G$93</f>
        <v>2.9442756087397683E-2</v>
      </c>
      <c r="H7">
        <f>'Intern Norm'!H7*1.488</f>
        <v>0</v>
      </c>
      <c r="I7">
        <f>'Intern Norm'!I7*1.488</f>
        <v>0</v>
      </c>
      <c r="J7">
        <f>'Intern Norm'!J7*1.488</f>
        <v>0</v>
      </c>
      <c r="K7">
        <f>'Intern Norm'!K7*1.258</f>
        <v>0</v>
      </c>
      <c r="L7">
        <f>'Intern Norm'!L7*1.258</f>
        <v>0</v>
      </c>
      <c r="M7">
        <f>'Intern Norm'!M7*1.258</f>
        <v>0</v>
      </c>
      <c r="N7">
        <f>Summary!N7/'Blank substraction'!N$93</f>
        <v>0.15969331519255414</v>
      </c>
      <c r="O7">
        <f>Summary!O7/'Blank substraction'!O$93</f>
        <v>0.13560456993165981</v>
      </c>
      <c r="P7">
        <f>Summary!P7/'Blank substraction'!P$93</f>
        <v>0.13984001655065623</v>
      </c>
      <c r="Q7">
        <f>'Intern Norm'!Q7*2.95</f>
        <v>0</v>
      </c>
      <c r="R7">
        <f>'Intern Norm'!R7*2.95</f>
        <v>0</v>
      </c>
      <c r="S7">
        <f>'Intern Norm'!S7*2.95</f>
        <v>0</v>
      </c>
    </row>
    <row r="8" spans="1:19" x14ac:dyDescent="0.25">
      <c r="A8" s="3" t="s">
        <v>3369</v>
      </c>
      <c r="B8">
        <f>Summary!B8/'Blank substraction'!B$93</f>
        <v>1.4143903129535305E-3</v>
      </c>
      <c r="C8">
        <f>Summary!C8/'Blank substraction'!C$93</f>
        <v>6.5459423511798746E-4</v>
      </c>
      <c r="D8">
        <f>Summary!D8/'Blank substraction'!D$93</f>
        <v>0</v>
      </c>
      <c r="E8">
        <f>Summary!E8/'Blank substraction'!E$93</f>
        <v>1.2195083667264741E-3</v>
      </c>
      <c r="F8">
        <f>Summary!F8/'Blank substraction'!F$93</f>
        <v>0</v>
      </c>
      <c r="G8">
        <f>Summary!G8/'Blank substraction'!G$93</f>
        <v>0</v>
      </c>
      <c r="H8">
        <f>'Intern Norm'!H8*1.488</f>
        <v>3.6519667083639989E-2</v>
      </c>
      <c r="I8">
        <f>'Intern Norm'!I8*1.488</f>
        <v>2.3759852765483373E-2</v>
      </c>
      <c r="J8">
        <f>'Intern Norm'!J8*1.488</f>
        <v>4.8477231171033294E-2</v>
      </c>
      <c r="K8">
        <f>'Intern Norm'!K8*1.258</f>
        <v>8.3570537671593406E-2</v>
      </c>
      <c r="L8">
        <f>'Intern Norm'!L8*1.258</f>
        <v>4.407364343431748E-2</v>
      </c>
      <c r="M8">
        <f>'Intern Norm'!M8*1.258</f>
        <v>4.2041397132978282E-2</v>
      </c>
      <c r="N8">
        <f>Summary!N8/'Blank substraction'!N$93</f>
        <v>0</v>
      </c>
      <c r="O8">
        <f>Summary!O8/'Blank substraction'!O$93</f>
        <v>0</v>
      </c>
      <c r="P8">
        <f>Summary!P8/'Blank substraction'!P$93</f>
        <v>0</v>
      </c>
      <c r="Q8">
        <f>'Intern Norm'!Q8*2.95</f>
        <v>7.8525517678782047E-2</v>
      </c>
      <c r="R8">
        <f>'Intern Norm'!R8*2.95</f>
        <v>7.4134836967052822E-2</v>
      </c>
      <c r="S8">
        <f>'Intern Norm'!S8*2.95</f>
        <v>7.5240993319173444E-2</v>
      </c>
    </row>
    <row r="9" spans="1:19" x14ac:dyDescent="0.25">
      <c r="A9" s="3" t="s">
        <v>3418</v>
      </c>
      <c r="B9">
        <f>Summary!B9/'Blank substraction'!B$93</f>
        <v>6.6755834654869377E-3</v>
      </c>
      <c r="C9">
        <f>Summary!C9/'Blank substraction'!C$93</f>
        <v>8.6143484501053635E-3</v>
      </c>
      <c r="D9">
        <f>Summary!D9/'Blank substraction'!D$93</f>
        <v>8.3062232451772619E-3</v>
      </c>
      <c r="E9">
        <f>Summary!E9/'Blank substraction'!E$93</f>
        <v>8.360663034052614E-3</v>
      </c>
      <c r="F9">
        <f>Summary!F9/'Blank substraction'!F$93</f>
        <v>9.8818399077786074E-3</v>
      </c>
      <c r="G9">
        <f>Summary!G9/'Blank substraction'!G$93</f>
        <v>9.1278061727481461E-3</v>
      </c>
      <c r="H9">
        <f>'Intern Norm'!H9*1.488</f>
        <v>3.0621579364389184</v>
      </c>
      <c r="I9">
        <f>'Intern Norm'!I9*1.488</f>
        <v>3.1224108049858037</v>
      </c>
      <c r="J9">
        <f>'Intern Norm'!J9*1.488</f>
        <v>2.9040711511826105</v>
      </c>
      <c r="K9">
        <f>'Intern Norm'!K9*1.258</f>
        <v>3.6852992609755058</v>
      </c>
      <c r="L9">
        <f>'Intern Norm'!L9*1.258</f>
        <v>3.4569902070611995</v>
      </c>
      <c r="M9">
        <f>'Intern Norm'!M9*1.258</f>
        <v>3.5154032818867385</v>
      </c>
      <c r="N9">
        <f>Summary!N9/'Blank substraction'!N$93</f>
        <v>2.6386533043416205E-2</v>
      </c>
      <c r="O9">
        <f>Summary!O9/'Blank substraction'!O$93</f>
        <v>3.0343163028573202E-2</v>
      </c>
      <c r="P9">
        <f>Summary!P9/'Blank substraction'!P$93</f>
        <v>2.8889607014835169E-2</v>
      </c>
      <c r="Q9">
        <f>'Intern Norm'!Q9*2.95</f>
        <v>5.5939632270666468</v>
      </c>
      <c r="R9">
        <f>'Intern Norm'!R9*2.95</f>
        <v>6.2742961838535019</v>
      </c>
      <c r="S9">
        <f>'Intern Norm'!S9*2.95</f>
        <v>5.5963745498395214</v>
      </c>
    </row>
    <row r="10" spans="1:19" x14ac:dyDescent="0.25">
      <c r="A10" s="3" t="s">
        <v>3391</v>
      </c>
      <c r="B10">
        <f>Summary!B10/'Blank substraction'!B$93</f>
        <v>5.5188012653814227E-2</v>
      </c>
      <c r="C10">
        <f>Summary!C10/'Blank substraction'!C$93</f>
        <v>5.9147447545153213E-2</v>
      </c>
      <c r="D10">
        <f>Summary!D10/'Blank substraction'!D$93</f>
        <v>6.0319054478726541E-2</v>
      </c>
      <c r="E10">
        <f>Summary!E10/'Blank substraction'!E$93</f>
        <v>5.355038950470651E-2</v>
      </c>
      <c r="F10">
        <f>Summary!F10/'Blank substraction'!F$93</f>
        <v>5.4529588110797986E-2</v>
      </c>
      <c r="G10">
        <f>Summary!G10/'Blank substraction'!G$93</f>
        <v>6.0333067953073881E-2</v>
      </c>
      <c r="H10">
        <f>'Intern Norm'!H10*1.488</f>
        <v>2.0859068950612074</v>
      </c>
      <c r="I10">
        <f>'Intern Norm'!I10*1.488</f>
        <v>2.0038529466060528</v>
      </c>
      <c r="J10">
        <f>'Intern Norm'!J10*1.488</f>
        <v>1.7338186234629887</v>
      </c>
      <c r="K10">
        <f>'Intern Norm'!K10*1.258</f>
        <v>1.6735517229778278</v>
      </c>
      <c r="L10">
        <f>'Intern Norm'!L10*1.258</f>
        <v>1.6725799344105974</v>
      </c>
      <c r="M10">
        <f>'Intern Norm'!M10*1.258</f>
        <v>1.494854673465607</v>
      </c>
      <c r="N10">
        <f>Summary!N10/'Blank substraction'!N$93</f>
        <v>6.4512753598783418E-2</v>
      </c>
      <c r="O10">
        <f>Summary!O10/'Blank substraction'!O$93</f>
        <v>4.2609901492843889E-2</v>
      </c>
      <c r="P10">
        <f>Summary!P10/'Blank substraction'!P$93</f>
        <v>2.5773871251292837E-3</v>
      </c>
      <c r="Q10">
        <f>'Intern Norm'!Q10*2.95</f>
        <v>2.8453413319749092</v>
      </c>
      <c r="R10">
        <f>'Intern Norm'!R10*2.95</f>
        <v>2.3699103127285208</v>
      </c>
      <c r="S10">
        <f>'Intern Norm'!S10*2.95</f>
        <v>1.6917541287315094</v>
      </c>
    </row>
    <row r="11" spans="1:19" x14ac:dyDescent="0.25">
      <c r="A11" s="3" t="s">
        <v>3341</v>
      </c>
      <c r="B11">
        <f>Summary!B11/'Blank substraction'!B$93</f>
        <v>4.6165906305968727E-3</v>
      </c>
      <c r="C11">
        <f>Summary!C11/'Blank substraction'!C$93</f>
        <v>4.3226988923676128E-3</v>
      </c>
      <c r="D11">
        <f>Summary!D11/'Blank substraction'!D$93</f>
        <v>4.7001138150389197E-3</v>
      </c>
      <c r="E11">
        <f>Summary!E11/'Blank substraction'!E$93</f>
        <v>3.8090195207230769E-3</v>
      </c>
      <c r="F11">
        <f>Summary!F11/'Blank substraction'!F$93</f>
        <v>4.2351152184225572E-3</v>
      </c>
      <c r="G11">
        <f>Summary!G11/'Blank substraction'!G$93</f>
        <v>3.6964175651601244E-3</v>
      </c>
      <c r="H11">
        <f>'Intern Norm'!H11*1.488</f>
        <v>6.8466566249584221E-2</v>
      </c>
      <c r="I11">
        <f>'Intern Norm'!I11*1.488</f>
        <v>7.1672860294131432E-2</v>
      </c>
      <c r="J11">
        <f>'Intern Norm'!J11*1.488</f>
        <v>7.7875213473343904E-2</v>
      </c>
      <c r="K11">
        <f>'Intern Norm'!K11*1.258</f>
        <v>3.3381605209083405E-2</v>
      </c>
      <c r="L11">
        <f>'Intern Norm'!L11*1.258</f>
        <v>4.0493306192086791E-2</v>
      </c>
      <c r="M11">
        <f>'Intern Norm'!M11*1.258</f>
        <v>2.2598057564626968E-2</v>
      </c>
      <c r="N11">
        <f>Summary!N11/'Blank substraction'!N$93</f>
        <v>4.3332319206436992E-3</v>
      </c>
      <c r="O11">
        <f>Summary!O11/'Blank substraction'!O$93</f>
        <v>4.1540663143131004E-3</v>
      </c>
      <c r="P11">
        <f>Summary!P11/'Blank substraction'!P$93</f>
        <v>4.0507908095676988E-3</v>
      </c>
      <c r="Q11">
        <f>'Intern Norm'!Q11*2.95</f>
        <v>4.2265952266259434E-2</v>
      </c>
      <c r="R11">
        <f>'Intern Norm'!R11*2.95</f>
        <v>5.2959519547668449E-2</v>
      </c>
      <c r="S11">
        <f>'Intern Norm'!S11*2.95</f>
        <v>4.9138967517482902E-2</v>
      </c>
    </row>
    <row r="12" spans="1:19" x14ac:dyDescent="0.25">
      <c r="A12" s="3" t="s">
        <v>3381</v>
      </c>
      <c r="B12">
        <f>Summary!B12/'Blank substraction'!B$93</f>
        <v>0</v>
      </c>
      <c r="C12">
        <f>Summary!C12/'Blank substraction'!C$93</f>
        <v>0</v>
      </c>
      <c r="D12">
        <f>Summary!D12/'Blank substraction'!D$93</f>
        <v>0</v>
      </c>
      <c r="E12">
        <f>Summary!E12/'Blank substraction'!E$93</f>
        <v>1.1426915143089933E-2</v>
      </c>
      <c r="F12">
        <f>Summary!F12/'Blank substraction'!F$93</f>
        <v>1.2778672292645749E-2</v>
      </c>
      <c r="G12">
        <f>Summary!G12/'Blank substraction'!G$93</f>
        <v>1.1561523603860611E-2</v>
      </c>
      <c r="H12">
        <f>'Intern Norm'!H12*1.488</f>
        <v>2.1868596329448684E-2</v>
      </c>
      <c r="I12">
        <f>'Intern Norm'!I12*1.488</f>
        <v>2.8125976716090476E-2</v>
      </c>
      <c r="J12">
        <f>'Intern Norm'!J12*1.488</f>
        <v>2.785594848106096E-2</v>
      </c>
      <c r="K12">
        <f>'Intern Norm'!K12*1.258</f>
        <v>4.7867680529233028E-2</v>
      </c>
      <c r="L12">
        <f>'Intern Norm'!L12*1.258</f>
        <v>6.4807229390574442E-2</v>
      </c>
      <c r="M12">
        <f>'Intern Norm'!M12*1.258</f>
        <v>5.1591266320743595E-2</v>
      </c>
      <c r="N12">
        <f>Summary!N12/'Blank substraction'!N$93</f>
        <v>1.1464998675459538E-2</v>
      </c>
      <c r="O12">
        <f>Summary!O12/'Blank substraction'!O$93</f>
        <v>1.3338487669934852E-2</v>
      </c>
      <c r="P12">
        <f>Summary!P12/'Blank substraction'!P$93</f>
        <v>7.9688381192527281E-3</v>
      </c>
      <c r="Q12">
        <f>'Intern Norm'!Q12*2.95</f>
        <v>0.23665591780377196</v>
      </c>
      <c r="R12">
        <f>'Intern Norm'!R12*2.95</f>
        <v>0.2463511414125458</v>
      </c>
      <c r="S12">
        <f>'Intern Norm'!S12*2.95</f>
        <v>0.21414418433713675</v>
      </c>
    </row>
    <row r="13" spans="1:19" x14ac:dyDescent="0.25">
      <c r="A13" t="s">
        <v>3401</v>
      </c>
      <c r="B13">
        <f>Summary!B13/'Blank substraction'!B$93</f>
        <v>0</v>
      </c>
      <c r="C13">
        <f>Summary!C13/'Blank substraction'!C$93</f>
        <v>0</v>
      </c>
      <c r="D13">
        <f>Summary!D13/'Blank substraction'!D$93</f>
        <v>0</v>
      </c>
      <c r="E13">
        <f>Summary!E13/'Blank substraction'!E$93</f>
        <v>0</v>
      </c>
      <c r="F13">
        <f>Summary!F13/'Blank substraction'!F$93</f>
        <v>0</v>
      </c>
      <c r="G13">
        <f>Summary!G13/'Blank substraction'!G$93</f>
        <v>0</v>
      </c>
      <c r="H13">
        <f>'Intern Norm'!H13*1.488</f>
        <v>0.55371034306860956</v>
      </c>
      <c r="I13">
        <f>'Intern Norm'!I13*1.488</f>
        <v>0.49364623472480745</v>
      </c>
      <c r="J13">
        <f>'Intern Norm'!J13*1.488</f>
        <v>0.33812856552875653</v>
      </c>
      <c r="K13">
        <f>'Intern Norm'!K13*1.258</f>
        <v>0.41111897441541384</v>
      </c>
      <c r="L13">
        <f>'Intern Norm'!L13*1.258</f>
        <v>0.45771389868688006</v>
      </c>
      <c r="M13">
        <f>'Intern Norm'!M13*1.258</f>
        <v>0.42261118505725331</v>
      </c>
      <c r="N13">
        <f>Summary!N13/'Blank substraction'!N$93</f>
        <v>0</v>
      </c>
      <c r="O13">
        <f>Summary!O13/'Blank substraction'!O$93</f>
        <v>0</v>
      </c>
      <c r="P13">
        <f>Summary!P13/'Blank substraction'!P$93</f>
        <v>0</v>
      </c>
      <c r="Q13">
        <f>'Intern Norm'!Q13*2.95</f>
        <v>1.3118134678986364</v>
      </c>
      <c r="R13">
        <f>'Intern Norm'!R13*2.95</f>
        <v>0.86859422289687904</v>
      </c>
      <c r="S13">
        <f>'Intern Norm'!S13*2.95</f>
        <v>0.75892598445960424</v>
      </c>
    </row>
    <row r="14" spans="1:19" x14ac:dyDescent="0.25">
      <c r="A14" t="s">
        <v>3400</v>
      </c>
      <c r="B14">
        <f>Summary!B14/'Blank substraction'!B$93</f>
        <v>7.1760486268893781E-2</v>
      </c>
      <c r="C14">
        <f>Summary!C14/'Blank substraction'!C$93</f>
        <v>6.8363354926215952E-2</v>
      </c>
      <c r="D14">
        <f>Summary!D14/'Blank substraction'!D$93</f>
        <v>6.2142768985440029E-2</v>
      </c>
      <c r="E14">
        <f>Summary!E14/'Blank substraction'!E$93</f>
        <v>8.1346632488943943E-2</v>
      </c>
      <c r="F14">
        <f>Summary!F14/'Blank substraction'!F$93</f>
        <v>8.2824683562577064E-2</v>
      </c>
      <c r="G14">
        <f>Summary!G14/'Blank substraction'!G$93</f>
        <v>8.2994274044270996E-2</v>
      </c>
      <c r="H14">
        <f>'Intern Norm'!H14*1.488</f>
        <v>2.2014947493100299</v>
      </c>
      <c r="I14">
        <f>'Intern Norm'!I14*1.488</f>
        <v>2.2053411812681643</v>
      </c>
      <c r="J14">
        <f>'Intern Norm'!J14*1.488</f>
        <v>2.6827926836444158</v>
      </c>
      <c r="K14">
        <f>'Intern Norm'!K14*1.258</f>
        <v>3.3781051268014979</v>
      </c>
      <c r="L14">
        <f>'Intern Norm'!L14*1.258</f>
        <v>2.7623253519036788</v>
      </c>
      <c r="M14">
        <f>'Intern Norm'!M14*1.258</f>
        <v>2.9336818491980403</v>
      </c>
      <c r="N14">
        <f>Summary!N14/'Blank substraction'!N$93</f>
        <v>0.13748890415972981</v>
      </c>
      <c r="O14">
        <f>Summary!O14/'Blank substraction'!O$93</f>
        <v>0.11928559967617684</v>
      </c>
      <c r="P14">
        <f>Summary!P14/'Blank substraction'!P$93</f>
        <v>0.12750303232859778</v>
      </c>
      <c r="Q14">
        <f>'Intern Norm'!Q14*2.95</f>
        <v>6.6527627747261899</v>
      </c>
      <c r="R14">
        <f>'Intern Norm'!R14*2.95</f>
        <v>6.1118841650128628</v>
      </c>
      <c r="S14">
        <f>'Intern Norm'!S14*2.95</f>
        <v>4.6176605790879153</v>
      </c>
    </row>
    <row r="15" spans="1:19" x14ac:dyDescent="0.25">
      <c r="A15" s="3" t="s">
        <v>3355</v>
      </c>
      <c r="B15">
        <f>Summary!B15/'Blank substraction'!B$93</f>
        <v>7.3889926413045967E-2</v>
      </c>
      <c r="C15">
        <f>Summary!C15/'Blank substraction'!C$93</f>
        <v>7.0910321320705377E-2</v>
      </c>
      <c r="D15">
        <f>Summary!D15/'Blank substraction'!D$93</f>
        <v>7.4305755853843164E-2</v>
      </c>
      <c r="E15">
        <f>Summary!E15/'Blank substraction'!E$93</f>
        <v>0</v>
      </c>
      <c r="F15">
        <f>Summary!F15/'Blank substraction'!F$93</f>
        <v>0</v>
      </c>
      <c r="G15">
        <f>Summary!G15/'Blank substraction'!G$93</f>
        <v>0</v>
      </c>
      <c r="H15">
        <f>'Intern Norm'!H15*1.488</f>
        <v>3.3509547563780337</v>
      </c>
      <c r="I15">
        <f>'Intern Norm'!I15*1.488</f>
        <v>3.2823952134313719</v>
      </c>
      <c r="J15">
        <f>'Intern Norm'!J15*1.488</f>
        <v>3.3613669284071603</v>
      </c>
      <c r="K15">
        <f>'Intern Norm'!K15*1.258</f>
        <v>0</v>
      </c>
      <c r="L15">
        <f>'Intern Norm'!L15*1.258</f>
        <v>0</v>
      </c>
      <c r="M15">
        <f>'Intern Norm'!M15*1.258</f>
        <v>0</v>
      </c>
      <c r="N15">
        <f>Summary!N15/'Blank substraction'!N$93</f>
        <v>9.616153400984688E-2</v>
      </c>
      <c r="O15">
        <f>Summary!O15/'Blank substraction'!O$93</f>
        <v>9.2489213821547386E-2</v>
      </c>
      <c r="P15">
        <f>Summary!P15/'Blank substraction'!P$93</f>
        <v>9.4240362785035323E-2</v>
      </c>
      <c r="Q15">
        <f>'Intern Norm'!Q15*2.95</f>
        <v>3.8611947609467649</v>
      </c>
      <c r="R15">
        <f>'Intern Norm'!R15*2.95</f>
        <v>3.6976407982756498</v>
      </c>
      <c r="S15">
        <f>'Intern Norm'!S15*2.95</f>
        <v>3.6937974132550719</v>
      </c>
    </row>
    <row r="16" spans="1:19" x14ac:dyDescent="0.25">
      <c r="A16" s="2" t="s">
        <v>3385</v>
      </c>
      <c r="B16">
        <f>Summary!B16/'Blank substraction'!B$93</f>
        <v>0</v>
      </c>
      <c r="C16">
        <f>Summary!C16/'Blank substraction'!C$93</f>
        <v>0</v>
      </c>
      <c r="D16">
        <f>Summary!D16/'Blank substraction'!D$93</f>
        <v>0</v>
      </c>
      <c r="E16">
        <f>Summary!E16/'Blank substraction'!E$93</f>
        <v>0</v>
      </c>
      <c r="F16">
        <f>Summary!F16/'Blank substraction'!F$93</f>
        <v>0</v>
      </c>
      <c r="G16">
        <f>Summary!G16/'Blank substraction'!G$93</f>
        <v>0</v>
      </c>
      <c r="H16">
        <f>'Intern Norm'!H16*1.488</f>
        <v>0.13696532365579478</v>
      </c>
      <c r="I16">
        <f>'Intern Norm'!I16*1.488</f>
        <v>9.7515173712990746E-2</v>
      </c>
      <c r="J16">
        <f>'Intern Norm'!J16*1.488</f>
        <v>8.7541839683208222E-2</v>
      </c>
      <c r="K16">
        <f>'Intern Norm'!K16*1.258</f>
        <v>0.2034503965309637</v>
      </c>
      <c r="L16">
        <f>'Intern Norm'!L16*1.258</f>
        <v>0.18488854523609105</v>
      </c>
      <c r="M16">
        <f>'Intern Norm'!M16*1.258</f>
        <v>0.15872666499699295</v>
      </c>
      <c r="N16">
        <f>Summary!N16/'Blank substraction'!N$93</f>
        <v>0</v>
      </c>
      <c r="O16">
        <f>Summary!O16/'Blank substraction'!O$93</f>
        <v>0</v>
      </c>
      <c r="P16">
        <f>Summary!P16/'Blank substraction'!P$93</f>
        <v>0</v>
      </c>
      <c r="Q16">
        <f>'Intern Norm'!Q16*2.95</f>
        <v>0.3987594332374606</v>
      </c>
      <c r="R16">
        <f>'Intern Norm'!R16*2.95</f>
        <v>0.31136524538896393</v>
      </c>
      <c r="S16">
        <f>'Intern Norm'!S16*2.95</f>
        <v>0.29201190412746486</v>
      </c>
    </row>
    <row r="17" spans="1:19" x14ac:dyDescent="0.25">
      <c r="A17" s="2" t="s">
        <v>3358</v>
      </c>
      <c r="B17">
        <f>Summary!B17/'Blank substraction'!B$93</f>
        <v>0</v>
      </c>
      <c r="C17">
        <f>Summary!C17/'Blank substraction'!C$93</f>
        <v>0</v>
      </c>
      <c r="D17">
        <f>Summary!D17/'Blank substraction'!D$93</f>
        <v>0</v>
      </c>
      <c r="E17">
        <f>Summary!E17/'Blank substraction'!E$93</f>
        <v>3.2669001816115803E-2</v>
      </c>
      <c r="F17">
        <f>Summary!F17/'Blank substraction'!F$93</f>
        <v>3.494769525870154E-2</v>
      </c>
      <c r="G17">
        <f>Summary!G17/'Blank substraction'!G$93</f>
        <v>2.977392681166726E-2</v>
      </c>
      <c r="H17">
        <f>'Intern Norm'!H17*1.488</f>
        <v>0.13330696813235471</v>
      </c>
      <c r="I17">
        <f>'Intern Norm'!I17*1.488</f>
        <v>0.11799777562061979</v>
      </c>
      <c r="J17">
        <f>'Intern Norm'!J17*1.488</f>
        <v>0.12546969596644769</v>
      </c>
      <c r="K17">
        <f>'Intern Norm'!K17*1.258</f>
        <v>0.75517372095976953</v>
      </c>
      <c r="L17">
        <f>'Intern Norm'!L17*1.258</f>
        <v>0.69463591504777278</v>
      </c>
      <c r="M17">
        <f>'Intern Norm'!M17*1.258</f>
        <v>0.66262558843774499</v>
      </c>
      <c r="N17">
        <f>Summary!N17/'Blank substraction'!N$93</f>
        <v>0</v>
      </c>
      <c r="O17">
        <f>Summary!O17/'Blank substraction'!O$93</f>
        <v>0</v>
      </c>
      <c r="P17">
        <f>Summary!P17/'Blank substraction'!P$93</f>
        <v>0</v>
      </c>
      <c r="Q17">
        <f>'Intern Norm'!Q17*2.95</f>
        <v>1.119366313293737</v>
      </c>
      <c r="R17">
        <f>'Intern Norm'!R17*2.95</f>
        <v>0.57630748168087176</v>
      </c>
      <c r="S17">
        <f>'Intern Norm'!S17*2.95</f>
        <v>1.1814564609688716</v>
      </c>
    </row>
    <row r="18" spans="1:19" x14ac:dyDescent="0.25">
      <c r="A18" s="3" t="s">
        <v>3419</v>
      </c>
      <c r="B18">
        <f>Summary!B18/'Blank substraction'!B$93</f>
        <v>0</v>
      </c>
      <c r="C18">
        <f>Summary!C18/'Blank substraction'!C$93</f>
        <v>0</v>
      </c>
      <c r="D18">
        <f>Summary!D18/'Blank substraction'!D$93</f>
        <v>0</v>
      </c>
      <c r="E18">
        <f>Summary!E18/'Blank substraction'!E$93</f>
        <v>2.8683337796057019E-3</v>
      </c>
      <c r="F18">
        <f>Summary!F18/'Blank substraction'!F$93</f>
        <v>3.2195843115795093E-3</v>
      </c>
      <c r="G18">
        <f>Summary!G18/'Blank substraction'!G$93</f>
        <v>0</v>
      </c>
      <c r="H18">
        <f>'Intern Norm'!H18*1.488</f>
        <v>9.6706258400015135E-2</v>
      </c>
      <c r="I18">
        <f>'Intern Norm'!I18*1.488</f>
        <v>9.6666973003343523E-2</v>
      </c>
      <c r="J18">
        <f>'Intern Norm'!J18*1.488</f>
        <v>6.5295029069509472E-2</v>
      </c>
      <c r="K18">
        <f>'Intern Norm'!K18*1.258</f>
        <v>6.213328312094344E-2</v>
      </c>
      <c r="L18">
        <f>'Intern Norm'!L18*1.258</f>
        <v>5.7931668579926335E-2</v>
      </c>
      <c r="M18">
        <f>'Intern Norm'!M18*1.258</f>
        <v>4.0390995116476043E-2</v>
      </c>
      <c r="N18">
        <f>Summary!N18/'Blank substraction'!N$93</f>
        <v>6.7465399841220748E-3</v>
      </c>
      <c r="O18">
        <f>Summary!O18/'Blank substraction'!O$93</f>
        <v>5.9028774843772856E-3</v>
      </c>
      <c r="P18">
        <f>Summary!P18/'Blank substraction'!P$93</f>
        <v>7.2586112306212312E-3</v>
      </c>
      <c r="Q18">
        <f>'Intern Norm'!Q18*2.95</f>
        <v>0.29131664775983002</v>
      </c>
      <c r="R18">
        <f>'Intern Norm'!R18*2.95</f>
        <v>0.23132622014478155</v>
      </c>
      <c r="S18">
        <f>'Intern Norm'!S18*2.95</f>
        <v>0.18004900539096202</v>
      </c>
    </row>
    <row r="19" spans="1:19" x14ac:dyDescent="0.25">
      <c r="A19" s="3" t="s">
        <v>3368</v>
      </c>
      <c r="B19">
        <f>Summary!B19/'Blank substraction'!B$93</f>
        <v>0</v>
      </c>
      <c r="C19">
        <f>Summary!C19/'Blank substraction'!C$93</f>
        <v>0</v>
      </c>
      <c r="D19">
        <f>Summary!D19/'Blank substraction'!D$93</f>
        <v>0</v>
      </c>
      <c r="E19">
        <f>Summary!E19/'Blank substraction'!E$93</f>
        <v>5.6302745055519673E-2</v>
      </c>
      <c r="F19">
        <f>Summary!F19/'Blank substraction'!F$93</f>
        <v>4.9836539915790047E-2</v>
      </c>
      <c r="G19">
        <f>Summary!G19/'Blank substraction'!G$93</f>
        <v>4.4904972179771865E-2</v>
      </c>
      <c r="H19">
        <f>'Intern Norm'!H19*1.488</f>
        <v>0.43463186616508415</v>
      </c>
      <c r="I19">
        <f>'Intern Norm'!I19*1.488</f>
        <v>0.44121008810439311</v>
      </c>
      <c r="J19">
        <f>'Intern Norm'!J19*1.488</f>
        <v>0.40667316068882142</v>
      </c>
      <c r="K19">
        <f>'Intern Norm'!K19*1.258</f>
        <v>0.36623751825262968</v>
      </c>
      <c r="L19">
        <f>'Intern Norm'!L19*1.258</f>
        <v>0.29477989612298211</v>
      </c>
      <c r="M19">
        <f>'Intern Norm'!M19*1.258</f>
        <v>0</v>
      </c>
      <c r="N19">
        <f>Summary!N19/'Blank substraction'!N$93</f>
        <v>8.9470211242856756E-2</v>
      </c>
      <c r="O19">
        <f>Summary!O19/'Blank substraction'!O$93</f>
        <v>7.240820877999006E-2</v>
      </c>
      <c r="P19">
        <f>Summary!P19/'Blank substraction'!P$93</f>
        <v>8.1803230966954299E-2</v>
      </c>
      <c r="Q19">
        <f>'Intern Norm'!Q19*2.95</f>
        <v>0.77484444607095004</v>
      </c>
      <c r="R19">
        <f>'Intern Norm'!R19*2.95</f>
        <v>0.75084794731260751</v>
      </c>
      <c r="S19">
        <f>'Intern Norm'!S19*2.95</f>
        <v>0.71067587388204545</v>
      </c>
    </row>
    <row r="20" spans="1:19" x14ac:dyDescent="0.25">
      <c r="A20" s="3" t="s">
        <v>3396</v>
      </c>
      <c r="B20">
        <f>Summary!B20/'Blank substraction'!B$93</f>
        <v>1.4456793169948683</v>
      </c>
      <c r="C20">
        <f>Summary!C20/'Blank substraction'!C$93</f>
        <v>1.4876300196369499</v>
      </c>
      <c r="D20">
        <f>Summary!D20/'Blank substraction'!D$93</f>
        <v>1.3188433944275451</v>
      </c>
      <c r="E20">
        <f>Summary!E20/'Blank substraction'!E$93</f>
        <v>1.4068657772867108</v>
      </c>
      <c r="F20">
        <f>Summary!F20/'Blank substraction'!F$93</f>
        <v>1.3498984612495968</v>
      </c>
      <c r="G20">
        <f>Summary!G20/'Blank substraction'!G$93</f>
        <v>1.23503476348957</v>
      </c>
      <c r="H20">
        <f>'Intern Norm'!H20*1.488</f>
        <v>0.4263273948911967</v>
      </c>
      <c r="I20">
        <f>'Intern Norm'!I20*1.488</f>
        <v>0.42640754049069779</v>
      </c>
      <c r="J20">
        <f>'Intern Norm'!J20*1.488</f>
        <v>0.41417198746430739</v>
      </c>
      <c r="K20">
        <f>'Intern Norm'!K20*1.258</f>
        <v>0.3052159491797759</v>
      </c>
      <c r="L20">
        <f>'Intern Norm'!L20*1.258</f>
        <v>0.285234906358798</v>
      </c>
      <c r="M20">
        <f>'Intern Norm'!M20*1.258</f>
        <v>0.30021637368601478</v>
      </c>
      <c r="N20">
        <f>Summary!N20/'Blank substraction'!N$93</f>
        <v>1.0059607684518526</v>
      </c>
      <c r="O20">
        <f>Summary!O20/'Blank substraction'!O$93</f>
        <v>1.0614022097174085</v>
      </c>
      <c r="P20">
        <f>Summary!P20/'Blank substraction'!P$93</f>
        <v>0.96296476018977206</v>
      </c>
      <c r="Q20">
        <f>'Intern Norm'!Q20*2.95</f>
        <v>5.7047018525192471E-2</v>
      </c>
      <c r="R20">
        <f>'Intern Norm'!R20*2.95</f>
        <v>5.9952783325330217E-2</v>
      </c>
      <c r="S20">
        <f>'Intern Norm'!S20*2.95</f>
        <v>9.0713021413194331E-2</v>
      </c>
    </row>
    <row r="21" spans="1:19" x14ac:dyDescent="0.25">
      <c r="A21" s="3" t="s">
        <v>3360</v>
      </c>
      <c r="B21">
        <f>Summary!B21/'Blank substraction'!B$93</f>
        <v>0</v>
      </c>
      <c r="C21">
        <f>Summary!C21/'Blank substraction'!C$93</f>
        <v>0</v>
      </c>
      <c r="D21">
        <f>Summary!D21/'Blank substraction'!D$93</f>
        <v>0</v>
      </c>
      <c r="E21">
        <f>Summary!E21/'Blank substraction'!E$93</f>
        <v>0</v>
      </c>
      <c r="F21">
        <f>Summary!F21/'Blank substraction'!F$93</f>
        <v>0</v>
      </c>
      <c r="G21">
        <f>Summary!G21/'Blank substraction'!G$93</f>
        <v>0</v>
      </c>
      <c r="H21">
        <f>'Intern Norm'!H21*1.488</f>
        <v>3.8961041578393717E-2</v>
      </c>
      <c r="I21">
        <f>'Intern Norm'!I21*1.488</f>
        <v>0</v>
      </c>
      <c r="J21">
        <f>'Intern Norm'!J21*1.488</f>
        <v>0</v>
      </c>
      <c r="K21">
        <f>'Intern Norm'!K21*1.258</f>
        <v>7.4477951449243809E-2</v>
      </c>
      <c r="L21">
        <f>'Intern Norm'!L21*1.258</f>
        <v>0</v>
      </c>
      <c r="M21">
        <f>'Intern Norm'!M21*1.258</f>
        <v>4.914163414696425E-2</v>
      </c>
      <c r="N21">
        <f>Summary!N21/'Blank substraction'!N$93</f>
        <v>0</v>
      </c>
      <c r="O21">
        <f>Summary!O21/'Blank substraction'!O$93</f>
        <v>3.2045764791995622E-3</v>
      </c>
      <c r="P21">
        <f>Summary!P21/'Blank substraction'!P$93</f>
        <v>6.7908624684420767E-3</v>
      </c>
      <c r="Q21">
        <f>'Intern Norm'!Q21*2.95</f>
        <v>0</v>
      </c>
      <c r="R21">
        <f>'Intern Norm'!R21*2.95</f>
        <v>8.3332587072744033E-2</v>
      </c>
      <c r="S21">
        <f>'Intern Norm'!S21*2.95</f>
        <v>0</v>
      </c>
    </row>
    <row r="22" spans="1:19" x14ac:dyDescent="0.25">
      <c r="A22" s="3" t="s">
        <v>3395</v>
      </c>
      <c r="B22">
        <f>Summary!B22/'Blank substraction'!B$93</f>
        <v>1.1344701769719775E-3</v>
      </c>
      <c r="C22">
        <f>Summary!C22/'Blank substraction'!C$93</f>
        <v>9.4096733558832776E-4</v>
      </c>
      <c r="D22">
        <f>Summary!D22/'Blank substraction'!D$93</f>
        <v>1.0988646326634461E-3</v>
      </c>
      <c r="E22">
        <f>Summary!E22/'Blank substraction'!E$93</f>
        <v>3.159681671473517E-4</v>
      </c>
      <c r="F22">
        <f>Summary!F22/'Blank substraction'!F$93</f>
        <v>2.8844678758264226E-4</v>
      </c>
      <c r="G22">
        <f>Summary!G22/'Blank substraction'!G$93</f>
        <v>2.7511473184922366E-4</v>
      </c>
      <c r="H22">
        <f>'Intern Norm'!H22*1.488</f>
        <v>1.616257262815169E-2</v>
      </c>
      <c r="I22">
        <f>'Intern Norm'!I22*1.488</f>
        <v>1.5053984471141878E-2</v>
      </c>
      <c r="J22">
        <f>'Intern Norm'!J22*1.488</f>
        <v>1.9448911727944614E-2</v>
      </c>
      <c r="K22">
        <f>'Intern Norm'!K22*1.258</f>
        <v>5.4310000828469663E-3</v>
      </c>
      <c r="L22">
        <f>'Intern Norm'!L22*1.258</f>
        <v>5.3549921592901117E-3</v>
      </c>
      <c r="M22">
        <f>'Intern Norm'!M22*1.258</f>
        <v>5.9072295241774011E-3</v>
      </c>
      <c r="N22">
        <f>Summary!N22/'Blank substraction'!N$93</f>
        <v>1.3232122123579305E-3</v>
      </c>
      <c r="O22">
        <f>Summary!O22/'Blank substraction'!O$93</f>
        <v>1.1864438179000434E-3</v>
      </c>
      <c r="P22">
        <f>Summary!P22/'Blank substraction'!P$93</f>
        <v>1.1135376950651391E-3</v>
      </c>
      <c r="Q22">
        <f>'Intern Norm'!Q22*2.95</f>
        <v>3.7598671585177969E-2</v>
      </c>
      <c r="R22">
        <f>'Intern Norm'!R22*2.95</f>
        <v>3.3892399917097658E-2</v>
      </c>
      <c r="S22">
        <f>'Intern Norm'!S22*2.95</f>
        <v>3.4484620819445054E-2</v>
      </c>
    </row>
    <row r="23" spans="1:19" x14ac:dyDescent="0.25">
      <c r="A23" s="3" t="s">
        <v>3345</v>
      </c>
      <c r="B23">
        <f>Summary!B23/'Blank substraction'!B$93</f>
        <v>0</v>
      </c>
      <c r="C23">
        <f>Summary!C23/'Blank substraction'!C$93</f>
        <v>0</v>
      </c>
      <c r="D23">
        <f>Summary!D23/'Blank substraction'!D$93</f>
        <v>0</v>
      </c>
      <c r="E23">
        <f>Summary!E23/'Blank substraction'!E$93</f>
        <v>0</v>
      </c>
      <c r="F23">
        <f>Summary!F23/'Blank substraction'!F$93</f>
        <v>0</v>
      </c>
      <c r="G23">
        <f>Summary!G23/'Blank substraction'!G$93</f>
        <v>0</v>
      </c>
      <c r="H23">
        <f>'Intern Norm'!H23*1.488</f>
        <v>0.15343766557183294</v>
      </c>
      <c r="I23">
        <f>'Intern Norm'!I23*1.488</f>
        <v>0.1600627498977166</v>
      </c>
      <c r="J23">
        <f>'Intern Norm'!J23*1.488</f>
        <v>0.15777825694893363</v>
      </c>
      <c r="K23">
        <f>'Intern Norm'!K23*1.258</f>
        <v>0.16975366623904417</v>
      </c>
      <c r="L23">
        <f>'Intern Norm'!L23*1.258</f>
        <v>0.17292172523510357</v>
      </c>
      <c r="M23">
        <f>'Intern Norm'!M23*1.258</f>
        <v>0.16658728979903609</v>
      </c>
      <c r="N23">
        <f>Summary!N23/'Blank substraction'!N$93</f>
        <v>0</v>
      </c>
      <c r="O23">
        <f>Summary!O23/'Blank substraction'!O$93</f>
        <v>0</v>
      </c>
      <c r="P23">
        <f>Summary!P23/'Blank substraction'!P$93</f>
        <v>0</v>
      </c>
      <c r="Q23">
        <f>'Intern Norm'!Q23*2.95</f>
        <v>0.11405272492881503</v>
      </c>
      <c r="R23">
        <f>'Intern Norm'!R23*2.95</f>
        <v>0.11326330340270419</v>
      </c>
      <c r="S23">
        <f>'Intern Norm'!S23*2.95</f>
        <v>0.12293063137816788</v>
      </c>
    </row>
    <row r="24" spans="1:19" x14ac:dyDescent="0.25">
      <c r="A24" s="3" t="s">
        <v>3364</v>
      </c>
      <c r="B24">
        <f>Summary!B24/'Blank substraction'!B$93</f>
        <v>0</v>
      </c>
      <c r="C24">
        <f>Summary!C24/'Blank substraction'!C$93</f>
        <v>0</v>
      </c>
      <c r="D24">
        <f>Summary!D24/'Blank substraction'!D$93</f>
        <v>0</v>
      </c>
      <c r="E24">
        <f>Summary!E24/'Blank substraction'!E$93</f>
        <v>0</v>
      </c>
      <c r="F24">
        <f>Summary!F24/'Blank substraction'!F$93</f>
        <v>0</v>
      </c>
      <c r="G24">
        <f>Summary!G24/'Blank substraction'!G$93</f>
        <v>0</v>
      </c>
      <c r="H24">
        <f>'Intern Norm'!H24*1.488</f>
        <v>0.11171284376993035</v>
      </c>
      <c r="I24">
        <f>'Intern Norm'!I24*1.488</f>
        <v>0.10856371057132148</v>
      </c>
      <c r="J24">
        <f>'Intern Norm'!J24*1.488</f>
        <v>0.10735513240501128</v>
      </c>
      <c r="K24">
        <f>'Intern Norm'!K24*1.258</f>
        <v>5.130666139158388E-2</v>
      </c>
      <c r="L24">
        <f>'Intern Norm'!L24*1.258</f>
        <v>4.1026074996101961E-2</v>
      </c>
      <c r="M24">
        <f>'Intern Norm'!M24*1.258</f>
        <v>3.360730632554617E-2</v>
      </c>
      <c r="N24">
        <f>Summary!N24/'Blank substraction'!N$93</f>
        <v>8.0713391955353434E-3</v>
      </c>
      <c r="O24">
        <f>Summary!O24/'Blank substraction'!O$93</f>
        <v>7.6833640679806522E-3</v>
      </c>
      <c r="P24">
        <f>Summary!P24/'Blank substraction'!P$93</f>
        <v>0</v>
      </c>
      <c r="Q24">
        <f>'Intern Norm'!Q24*2.95</f>
        <v>0.33987162874286897</v>
      </c>
      <c r="R24">
        <f>'Intern Norm'!R24*2.95</f>
        <v>0.30781162220662284</v>
      </c>
      <c r="S24">
        <f>'Intern Norm'!S24*2.95</f>
        <v>0.29593032716126172</v>
      </c>
    </row>
    <row r="25" spans="1:19" x14ac:dyDescent="0.25">
      <c r="A25" s="3" t="s">
        <v>3319</v>
      </c>
      <c r="B25">
        <f>Summary!B25/'Blank substraction'!B$93</f>
        <v>4.3535502573462906E-2</v>
      </c>
      <c r="C25">
        <f>Summary!C25/'Blank substraction'!C$93</f>
        <v>4.2331996238469588E-2</v>
      </c>
      <c r="D25">
        <f>Summary!D25/'Blank substraction'!D$93</f>
        <v>4.416722488481549E-2</v>
      </c>
      <c r="E25">
        <f>Summary!E25/'Blank substraction'!E$93</f>
        <v>0.10917911269388407</v>
      </c>
      <c r="F25">
        <f>Summary!F25/'Blank substraction'!F$93</f>
        <v>0.11730187419825878</v>
      </c>
      <c r="G25">
        <f>Summary!G25/'Blank substraction'!G$93</f>
        <v>0.11003450274477355</v>
      </c>
      <c r="H25">
        <f>'Intern Norm'!H25*1.488</f>
        <v>3.3987817084159486</v>
      </c>
      <c r="I25">
        <f>'Intern Norm'!I25*1.488</f>
        <v>3.3738735104602364</v>
      </c>
      <c r="J25">
        <f>'Intern Norm'!J25*1.488</f>
        <v>3.2424471517887801</v>
      </c>
      <c r="K25">
        <f>'Intern Norm'!K25*1.258</f>
        <v>4.056741346382295</v>
      </c>
      <c r="L25">
        <f>'Intern Norm'!L25*1.258</f>
        <v>4.0446597531915209</v>
      </c>
      <c r="M25">
        <f>'Intern Norm'!M25*1.258</f>
        <v>4.0357760970272381</v>
      </c>
      <c r="N25">
        <f>Summary!N25/'Blank substraction'!N$93</f>
        <v>5.928517871049737E-2</v>
      </c>
      <c r="O25">
        <f>Summary!O25/'Blank substraction'!O$93</f>
        <v>5.946725720711022E-2</v>
      </c>
      <c r="P25">
        <f>Summary!P25/'Blank substraction'!P$93</f>
        <v>5.6458957012689145E-2</v>
      </c>
      <c r="Q25">
        <f>'Intern Norm'!Q25*2.95</f>
        <v>0.83304683453750628</v>
      </c>
      <c r="R25">
        <f>'Intern Norm'!R25*2.95</f>
        <v>1.3714915691733003</v>
      </c>
      <c r="S25">
        <f>'Intern Norm'!S25*2.95</f>
        <v>0.51997063352407857</v>
      </c>
    </row>
    <row r="26" spans="1:19" x14ac:dyDescent="0.25">
      <c r="A26" t="s">
        <v>3409</v>
      </c>
      <c r="B26">
        <f>Summary!B26/'Blank substraction'!B$93</f>
        <v>0</v>
      </c>
      <c r="C26">
        <f>Summary!C26/'Blank substraction'!C$93</f>
        <v>0</v>
      </c>
      <c r="D26">
        <f>Summary!D26/'Blank substraction'!D$93</f>
        <v>0</v>
      </c>
      <c r="E26">
        <f>Summary!E26/'Blank substraction'!E$93</f>
        <v>0</v>
      </c>
      <c r="F26">
        <f>Summary!F26/'Blank substraction'!F$93</f>
        <v>0</v>
      </c>
      <c r="G26">
        <f>Summary!G26/'Blank substraction'!G$93</f>
        <v>0</v>
      </c>
      <c r="H26">
        <f>'Intern Norm'!H26*1.488</f>
        <v>3.5550685031331353E-2</v>
      </c>
      <c r="I26">
        <f>'Intern Norm'!I26*1.488</f>
        <v>3.4332094857911138E-2</v>
      </c>
      <c r="J26">
        <f>'Intern Norm'!J26*1.488</f>
        <v>3.4151931994345144E-2</v>
      </c>
      <c r="K26">
        <f>'Intern Norm'!K26*1.258</f>
        <v>0.10605033513901468</v>
      </c>
      <c r="L26">
        <f>'Intern Norm'!L26*1.258</f>
        <v>0.13448739784531938</v>
      </c>
      <c r="M26">
        <f>'Intern Norm'!M26*1.258</f>
        <v>0.11331987842529849</v>
      </c>
      <c r="N26">
        <f>Summary!N26/'Blank substraction'!N$93</f>
        <v>0</v>
      </c>
      <c r="O26">
        <f>Summary!O26/'Blank substraction'!O$93</f>
        <v>0</v>
      </c>
      <c r="P26">
        <f>Summary!P26/'Blank substraction'!P$93</f>
        <v>0</v>
      </c>
      <c r="Q26">
        <f>'Intern Norm'!Q26*2.95</f>
        <v>0.11767974660764</v>
      </c>
      <c r="R26">
        <f>'Intern Norm'!R26*2.95</f>
        <v>0.1592141283170673</v>
      </c>
      <c r="S26">
        <f>'Intern Norm'!S26*2.95</f>
        <v>0.14362303672054885</v>
      </c>
    </row>
    <row r="27" spans="1:19" x14ac:dyDescent="0.25">
      <c r="A27" t="s">
        <v>3325</v>
      </c>
      <c r="B27">
        <f>Summary!B27/'Blank substraction'!B$93</f>
        <v>0.12584506175710186</v>
      </c>
      <c r="C27">
        <f>Summary!C27/'Blank substraction'!C$93</f>
        <v>0.11720724742342052</v>
      </c>
      <c r="D27">
        <f>Summary!D27/'Blank substraction'!D$93</f>
        <v>0.1298274317438394</v>
      </c>
      <c r="E27">
        <f>Summary!E27/'Blank substraction'!E$93</f>
        <v>0.10006650342707062</v>
      </c>
      <c r="F27">
        <f>Summary!F27/'Blank substraction'!F$93</f>
        <v>0.13007882565717208</v>
      </c>
      <c r="G27">
        <f>Summary!G27/'Blank substraction'!G$93</f>
        <v>0.13214342652435132</v>
      </c>
      <c r="H27">
        <f>'Intern Norm'!H27*1.488</f>
        <v>7.1661943052042627</v>
      </c>
      <c r="I27">
        <f>'Intern Norm'!I27*1.488</f>
        <v>6.7470455360092521</v>
      </c>
      <c r="J27">
        <f>'Intern Norm'!J27*1.488</f>
        <v>6.1929200996356837</v>
      </c>
      <c r="K27">
        <f>'Intern Norm'!K27*1.258</f>
        <v>6.7838334851614821</v>
      </c>
      <c r="L27">
        <f>'Intern Norm'!L27*1.258</f>
        <v>6.3664687396957413</v>
      </c>
      <c r="M27">
        <f>'Intern Norm'!M27*1.258</f>
        <v>6.5432733771070346</v>
      </c>
      <c r="N27">
        <f>Summary!N27/'Blank substraction'!N$93</f>
        <v>0.40500597117019566</v>
      </c>
      <c r="O27">
        <f>Summary!O27/'Blank substraction'!O$93</f>
        <v>0.36731649711065667</v>
      </c>
      <c r="P27">
        <f>Summary!P27/'Blank substraction'!P$93</f>
        <v>0.37356660987703083</v>
      </c>
      <c r="Q27">
        <f>'Intern Norm'!Q27*2.95</f>
        <v>27.880070001976051</v>
      </c>
      <c r="R27">
        <f>'Intern Norm'!R27*2.95</f>
        <v>21.448870827522789</v>
      </c>
      <c r="S27">
        <f>'Intern Norm'!S27*2.95</f>
        <v>24.579538979041821</v>
      </c>
    </row>
    <row r="28" spans="1:19" x14ac:dyDescent="0.25">
      <c r="A28" t="s">
        <v>3420</v>
      </c>
      <c r="B28">
        <f>Summary!B28/'Blank substraction'!B$93</f>
        <v>0</v>
      </c>
      <c r="C28">
        <f>Summary!C28/'Blank substraction'!C$93</f>
        <v>0</v>
      </c>
      <c r="D28">
        <f>Summary!D28/'Blank substraction'!D$93</f>
        <v>0</v>
      </c>
      <c r="E28">
        <f>Summary!E28/'Blank substraction'!E$93</f>
        <v>0</v>
      </c>
      <c r="F28">
        <f>Summary!F28/'Blank substraction'!F$93</f>
        <v>0</v>
      </c>
      <c r="G28">
        <f>Summary!G28/'Blank substraction'!G$93</f>
        <v>0</v>
      </c>
      <c r="H28">
        <f>'Intern Norm'!H28*1.488</f>
        <v>0</v>
      </c>
      <c r="I28">
        <f>'Intern Norm'!I28*1.488</f>
        <v>0</v>
      </c>
      <c r="J28">
        <f>'Intern Norm'!J28*1.488</f>
        <v>0</v>
      </c>
      <c r="K28">
        <f>'Intern Norm'!K28*1.258</f>
        <v>8.0048168686506993E-2</v>
      </c>
      <c r="L28">
        <f>'Intern Norm'!L28*1.258</f>
        <v>8.1685406028321805E-2</v>
      </c>
      <c r="M28">
        <f>'Intern Norm'!M28*1.258</f>
        <v>0.11278730511946949</v>
      </c>
      <c r="N28">
        <f>Summary!N28/'Blank substraction'!N$93</f>
        <v>0</v>
      </c>
      <c r="O28">
        <f>Summary!O28/'Blank substraction'!O$93</f>
        <v>0</v>
      </c>
      <c r="P28">
        <f>Summary!P28/'Blank substraction'!P$93</f>
        <v>0</v>
      </c>
      <c r="Q28">
        <f>'Intern Norm'!Q28*2.95</f>
        <v>0.3567011827978786</v>
      </c>
      <c r="R28">
        <f>'Intern Norm'!R28*2.95</f>
        <v>0.51150755798078629</v>
      </c>
      <c r="S28">
        <f>'Intern Norm'!S28*2.95</f>
        <v>0.46579453089391165</v>
      </c>
    </row>
    <row r="29" spans="1:19" x14ac:dyDescent="0.25">
      <c r="A29" s="3" t="s">
        <v>3388</v>
      </c>
      <c r="B29">
        <f>Summary!B29/'Blank substraction'!B$93</f>
        <v>7.4532630165644628E-4</v>
      </c>
      <c r="C29">
        <f>Summary!C29/'Blank substraction'!C$93</f>
        <v>1.1293537646726195E-3</v>
      </c>
      <c r="D29">
        <f>Summary!D29/'Blank substraction'!D$93</f>
        <v>9.4097387610845619E-4</v>
      </c>
      <c r="E29">
        <f>Summary!E29/'Blank substraction'!E$93</f>
        <v>1.5901829448994893E-3</v>
      </c>
      <c r="F29">
        <f>Summary!F29/'Blank substraction'!F$93</f>
        <v>1.8631849228961325E-3</v>
      </c>
      <c r="G29">
        <f>Summary!G29/'Blank substraction'!G$93</f>
        <v>1.6651907683428997E-3</v>
      </c>
      <c r="H29">
        <f>'Intern Norm'!H29*1.488</f>
        <v>5.0390596452135339E-2</v>
      </c>
      <c r="I29">
        <f>'Intern Norm'!I29*1.488</f>
        <v>4.5231922496642131E-2</v>
      </c>
      <c r="J29">
        <f>'Intern Norm'!J29*1.488</f>
        <v>5.8561869623062292E-2</v>
      </c>
      <c r="K29">
        <f>'Intern Norm'!K29*1.258</f>
        <v>7.7350494565091243E-2</v>
      </c>
      <c r="L29">
        <f>'Intern Norm'!L29*1.258</f>
        <v>6.7874373302635085E-2</v>
      </c>
      <c r="M29">
        <f>'Intern Norm'!M29*1.258</f>
        <v>7.2052196227587753E-2</v>
      </c>
      <c r="N29">
        <f>Summary!N29/'Blank substraction'!N$93</f>
        <v>3.5006266662519769E-3</v>
      </c>
      <c r="O29">
        <f>Summary!O29/'Blank substraction'!O$93</f>
        <v>3.4272218021098818E-3</v>
      </c>
      <c r="P29">
        <f>Summary!P29/'Blank substraction'!P$93</f>
        <v>3.107967810586235E-3</v>
      </c>
      <c r="Q29">
        <f>'Intern Norm'!Q29*2.95</f>
        <v>0.24692528954849363</v>
      </c>
      <c r="R29">
        <f>'Intern Norm'!R29*2.95</f>
        <v>0.21554703865316008</v>
      </c>
      <c r="S29">
        <f>'Intern Norm'!S29*2.95</f>
        <v>0.22262935587410065</v>
      </c>
    </row>
    <row r="30" spans="1:19" x14ac:dyDescent="0.25">
      <c r="A30" s="3" t="s">
        <v>3306</v>
      </c>
      <c r="B30">
        <f>Summary!B30/'Blank substraction'!B$93</f>
        <v>7.8441424857278918E-4</v>
      </c>
      <c r="C30">
        <f>Summary!C30/'Blank substraction'!C$93</f>
        <v>1.0378430138331949E-3</v>
      </c>
      <c r="D30">
        <f>Summary!D30/'Blank substraction'!D$93</f>
        <v>1.2010195633347035E-3</v>
      </c>
      <c r="E30">
        <f>Summary!E30/'Blank substraction'!E$93</f>
        <v>4.0096787481146162E-4</v>
      </c>
      <c r="F30">
        <f>Summary!F30/'Blank substraction'!F$93</f>
        <v>5.020691750941311E-4</v>
      </c>
      <c r="G30">
        <f>Summary!G30/'Blank substraction'!G$93</f>
        <v>5.494679233406987E-4</v>
      </c>
      <c r="H30">
        <f>'Intern Norm'!H30*1.488</f>
        <v>7.4075734102435384E-2</v>
      </c>
      <c r="I30">
        <f>'Intern Norm'!I30*1.488</f>
        <v>7.3582424884326633E-2</v>
      </c>
      <c r="J30">
        <f>'Intern Norm'!J30*1.488</f>
        <v>6.7692657363422448E-2</v>
      </c>
      <c r="K30">
        <f>'Intern Norm'!K30*1.258</f>
        <v>5.1195167370431206E-2</v>
      </c>
      <c r="L30">
        <f>'Intern Norm'!L30*1.258</f>
        <v>5.0992191308567816E-2</v>
      </c>
      <c r="M30">
        <f>'Intern Norm'!M30*1.258</f>
        <v>4.9759694837249367E-2</v>
      </c>
      <c r="N30">
        <f>Summary!N30/'Blank substraction'!N$93</f>
        <v>3.8294114705428217E-3</v>
      </c>
      <c r="O30">
        <f>Summary!O30/'Blank substraction'!O$93</f>
        <v>5.5233680454340028E-3</v>
      </c>
      <c r="P30">
        <f>Summary!P30/'Blank substraction'!P$93</f>
        <v>5.4284389051401346E-3</v>
      </c>
      <c r="Q30">
        <f>'Intern Norm'!Q30*2.95</f>
        <v>3.2195685166378357E-2</v>
      </c>
      <c r="R30">
        <f>'Intern Norm'!R30*2.95</f>
        <v>2.6303093622110609E-2</v>
      </c>
      <c r="S30">
        <f>'Intern Norm'!S30*2.95</f>
        <v>2.5021622912630517E-2</v>
      </c>
    </row>
    <row r="31" spans="1:19" x14ac:dyDescent="0.25">
      <c r="A31" s="3" t="s">
        <v>3339</v>
      </c>
      <c r="B31">
        <f>Summary!B31/'Blank substraction'!B$93</f>
        <v>8.0285367230519572E-2</v>
      </c>
      <c r="C31">
        <f>Summary!C31/'Blank substraction'!C$93</f>
        <v>8.0697308412997021E-2</v>
      </c>
      <c r="D31">
        <f>Summary!D31/'Blank substraction'!D$93</f>
        <v>9.2612978216414385E-2</v>
      </c>
      <c r="E31">
        <f>Summary!E31/'Blank substraction'!E$93</f>
        <v>0.15549812099493257</v>
      </c>
      <c r="F31">
        <f>Summary!F31/'Blank substraction'!F$93</f>
        <v>0.1588222938981339</v>
      </c>
      <c r="G31">
        <f>Summary!G31/'Blank substraction'!G$93</f>
        <v>0.16646369960610152</v>
      </c>
      <c r="H31">
        <f>'Intern Norm'!H31*1.488</f>
        <v>0.47001121800095041</v>
      </c>
      <c r="I31">
        <f>'Intern Norm'!I31*1.488</f>
        <v>0.42012308089672867</v>
      </c>
      <c r="J31">
        <f>'Intern Norm'!J31*1.488</f>
        <v>0.38557495264301472</v>
      </c>
      <c r="K31">
        <f>'Intern Norm'!K31*1.258</f>
        <v>0.28900152514918326</v>
      </c>
      <c r="L31">
        <f>'Intern Norm'!L31*1.258</f>
        <v>0.28627675030972471</v>
      </c>
      <c r="M31">
        <f>'Intern Norm'!M31*1.258</f>
        <v>0.26691234538993491</v>
      </c>
      <c r="N31">
        <f>Summary!N31/'Blank substraction'!N$93</f>
        <v>0.12764435226969931</v>
      </c>
      <c r="O31">
        <f>Summary!O31/'Blank substraction'!O$93</f>
        <v>0.12819257144918253</v>
      </c>
      <c r="P31">
        <f>Summary!P31/'Blank substraction'!P$93</f>
        <v>0.13453937194330437</v>
      </c>
      <c r="Q31">
        <f>'Intern Norm'!Q31*2.95</f>
        <v>0.66072005259974287</v>
      </c>
      <c r="R31">
        <f>'Intern Norm'!R31*2.95</f>
        <v>0.56050299358599487</v>
      </c>
      <c r="S31">
        <f>'Intern Norm'!S31*2.95</f>
        <v>0.49985621546646702</v>
      </c>
    </row>
    <row r="32" spans="1:19" x14ac:dyDescent="0.25">
      <c r="A32" t="s">
        <v>3342</v>
      </c>
      <c r="B32">
        <f>Summary!B32/'Blank substraction'!B$93</f>
        <v>6.7639919459544978E-2</v>
      </c>
      <c r="C32">
        <f>Summary!C32/'Blank substraction'!C$93</f>
        <v>6.4447849638422164E-2</v>
      </c>
      <c r="D32">
        <f>Summary!D32/'Blank substraction'!D$93</f>
        <v>7.0365635242831959E-2</v>
      </c>
      <c r="E32">
        <f>Summary!E32/'Blank substraction'!E$93</f>
        <v>2.8041585222557012E-2</v>
      </c>
      <c r="F32">
        <f>Summary!F32/'Blank substraction'!F$93</f>
        <v>2.8108910802113106E-2</v>
      </c>
      <c r="G32">
        <f>Summary!G32/'Blank substraction'!G$93</f>
        <v>2.3964085756728582E-2</v>
      </c>
      <c r="H32">
        <f>'Intern Norm'!H32*1.488</f>
        <v>3.2438914169013535</v>
      </c>
      <c r="I32">
        <f>'Intern Norm'!I32*1.488</f>
        <v>2.5121203276176982</v>
      </c>
      <c r="J32">
        <f>'Intern Norm'!J32*1.488</f>
        <v>1.0418735396812286</v>
      </c>
      <c r="K32">
        <f>'Intern Norm'!K32*1.258</f>
        <v>2.5380681062044208</v>
      </c>
      <c r="L32">
        <f>'Intern Norm'!L32*1.258</f>
        <v>1.724623559959872</v>
      </c>
      <c r="M32">
        <f>'Intern Norm'!M32*1.258</f>
        <v>1.0897387863391717</v>
      </c>
      <c r="N32">
        <f>Summary!N32/'Blank substraction'!N$93</f>
        <v>7.263641201317575E-2</v>
      </c>
      <c r="O32">
        <f>Summary!O32/'Blank substraction'!O$93</f>
        <v>7.2084066933818525E-2</v>
      </c>
      <c r="P32">
        <f>Summary!P32/'Blank substraction'!P$93</f>
        <v>4.8141200145781861E-2</v>
      </c>
      <c r="Q32">
        <f>'Intern Norm'!Q32*2.95</f>
        <v>5.7918674618627879</v>
      </c>
      <c r="R32">
        <f>'Intern Norm'!R32*2.95</f>
        <v>4.7394809408881411</v>
      </c>
      <c r="S32">
        <f>'Intern Norm'!S32*2.95</f>
        <v>4.224346826007161</v>
      </c>
    </row>
    <row r="33" spans="1:19" x14ac:dyDescent="0.25">
      <c r="A33" s="3" t="s">
        <v>3383</v>
      </c>
      <c r="B33">
        <f>Summary!B33/'Blank substraction'!B$93</f>
        <v>9.7961960381436064E-3</v>
      </c>
      <c r="C33">
        <f>Summary!C33/'Blank substraction'!C$93</f>
        <v>1.0095609292247228E-2</v>
      </c>
      <c r="D33">
        <f>Summary!D33/'Blank substraction'!D$93</f>
        <v>9.9812291249554604E-3</v>
      </c>
      <c r="E33">
        <f>Summary!E33/'Blank substraction'!E$93</f>
        <v>8.4312411565206202E-3</v>
      </c>
      <c r="F33">
        <f>Summary!F33/'Blank substraction'!F$93</f>
        <v>7.6936723477761641E-3</v>
      </c>
      <c r="G33">
        <f>Summary!G33/'Blank substraction'!G$93</f>
        <v>7.9178178756368171E-3</v>
      </c>
      <c r="H33">
        <f>'Intern Norm'!H33*1.488</f>
        <v>0.19303349416861218</v>
      </c>
      <c r="I33">
        <f>'Intern Norm'!I33*1.488</f>
        <v>0.2366809558883223</v>
      </c>
      <c r="J33">
        <f>'Intern Norm'!J33*1.488</f>
        <v>0.26161228121072783</v>
      </c>
      <c r="K33">
        <f>'Intern Norm'!K33*1.258</f>
        <v>0.33552493445918274</v>
      </c>
      <c r="L33">
        <f>'Intern Norm'!L33*1.258</f>
        <v>0.2379578240706049</v>
      </c>
      <c r="M33">
        <f>'Intern Norm'!M33*1.258</f>
        <v>0.23225806065768845</v>
      </c>
      <c r="N33">
        <f>Summary!N33/'Blank substraction'!N$93</f>
        <v>1.0686334138959605E-2</v>
      </c>
      <c r="O33">
        <f>Summary!O33/'Blank substraction'!O$93</f>
        <v>1.0033734476371535E-2</v>
      </c>
      <c r="P33">
        <f>Summary!P33/'Blank substraction'!P$93</f>
        <v>1.1517579901795048E-2</v>
      </c>
      <c r="Q33">
        <f>'Intern Norm'!Q33*2.95</f>
        <v>0.47599742783460836</v>
      </c>
      <c r="R33">
        <f>'Intern Norm'!R33*2.95</f>
        <v>0.34169620382352772</v>
      </c>
      <c r="S33">
        <f>'Intern Norm'!S33*2.95</f>
        <v>0.33092573717840229</v>
      </c>
    </row>
    <row r="34" spans="1:19" x14ac:dyDescent="0.25">
      <c r="A34" s="3" t="s">
        <v>3421</v>
      </c>
      <c r="B34">
        <f>Summary!B34/'Blank substraction'!B$93</f>
        <v>0</v>
      </c>
      <c r="C34">
        <f>Summary!C34/'Blank substraction'!C$93</f>
        <v>0</v>
      </c>
      <c r="D34">
        <f>Summary!D34/'Blank substraction'!D$93</f>
        <v>0</v>
      </c>
      <c r="E34">
        <f>Summary!E34/'Blank substraction'!E$93</f>
        <v>0</v>
      </c>
      <c r="F34">
        <f>Summary!F34/'Blank substraction'!F$93</f>
        <v>0</v>
      </c>
      <c r="G34">
        <f>Summary!G34/'Blank substraction'!G$93</f>
        <v>0</v>
      </c>
      <c r="H34">
        <f>'Intern Norm'!H34*1.488</f>
        <v>0</v>
      </c>
      <c r="I34">
        <f>'Intern Norm'!I34*1.488</f>
        <v>0</v>
      </c>
      <c r="J34">
        <f>'Intern Norm'!J34*1.488</f>
        <v>0</v>
      </c>
      <c r="K34">
        <f>'Intern Norm'!K34*1.258</f>
        <v>0</v>
      </c>
      <c r="L34">
        <f>'Intern Norm'!L34*1.258</f>
        <v>0</v>
      </c>
      <c r="M34">
        <f>'Intern Norm'!M34*1.258</f>
        <v>0</v>
      </c>
      <c r="N34">
        <f>Summary!N34/'Blank substraction'!N$93</f>
        <v>0</v>
      </c>
      <c r="O34">
        <f>Summary!O34/'Blank substraction'!O$93</f>
        <v>0</v>
      </c>
      <c r="P34">
        <f>Summary!P34/'Blank substraction'!P$93</f>
        <v>0</v>
      </c>
      <c r="Q34">
        <f>'Intern Norm'!Q34*2.95</f>
        <v>1.2445233256617638</v>
      </c>
      <c r="R34">
        <f>'Intern Norm'!R34*2.95</f>
        <v>0.75367755474815279</v>
      </c>
      <c r="S34">
        <f>'Intern Norm'!S34*2.95</f>
        <v>1.1299722592785271</v>
      </c>
    </row>
    <row r="35" spans="1:19" x14ac:dyDescent="0.25">
      <c r="A35" t="s">
        <v>3408</v>
      </c>
      <c r="B35">
        <f>Summary!B36/'Blank substraction'!B$93</f>
        <v>0</v>
      </c>
      <c r="C35">
        <f>Summary!C36/'Blank substraction'!C$93</f>
        <v>0</v>
      </c>
      <c r="D35">
        <f>Summary!D36/'Blank substraction'!D$93</f>
        <v>0</v>
      </c>
      <c r="E35">
        <f>Summary!E36/'Blank substraction'!E$93</f>
        <v>0</v>
      </c>
      <c r="F35">
        <f>Summary!F36/'Blank substraction'!F$93</f>
        <v>0</v>
      </c>
      <c r="G35">
        <f>Summary!G36/'Blank substraction'!G$93</f>
        <v>0</v>
      </c>
      <c r="H35">
        <f>'Intern Norm'!H35*1.488</f>
        <v>1.4459971059043451E-2</v>
      </c>
      <c r="I35">
        <f>'Intern Norm'!I35*1.488</f>
        <v>6.4359596032127313E-3</v>
      </c>
      <c r="J35">
        <f>'Intern Norm'!J35*1.488</f>
        <v>4.8690672704696514E-3</v>
      </c>
      <c r="K35">
        <f>'Intern Norm'!K35*1.258</f>
        <v>1.5955893509744343E-2</v>
      </c>
      <c r="L35">
        <f>'Intern Norm'!L35*1.258</f>
        <v>1.6174644262178413E-2</v>
      </c>
      <c r="M35">
        <f>'Intern Norm'!M35*1.258</f>
        <v>1.2601159409109356E-2</v>
      </c>
      <c r="N35">
        <f>Summary!N36/'Blank substraction'!N$93</f>
        <v>0</v>
      </c>
      <c r="O35">
        <f>Summary!O36/'Blank substraction'!O$93</f>
        <v>0</v>
      </c>
      <c r="P35">
        <f>Summary!P36/'Blank substraction'!P$93</f>
        <v>0</v>
      </c>
      <c r="Q35">
        <f>'Intern Norm'!Q35*2.95</f>
        <v>1.7475483911599875E-2</v>
      </c>
      <c r="R35">
        <f>'Intern Norm'!R35*2.95</f>
        <v>1.7020645264331429E-2</v>
      </c>
      <c r="S35">
        <f>'Intern Norm'!S35*2.95</f>
        <v>1.668312882014153E-2</v>
      </c>
    </row>
    <row r="36" spans="1:19" x14ac:dyDescent="0.25">
      <c r="A36" s="3" t="s">
        <v>3386</v>
      </c>
      <c r="B36">
        <f>Summary!B37/'Blank substraction'!B$93</f>
        <v>0</v>
      </c>
      <c r="C36">
        <f>Summary!C37/'Blank substraction'!C$93</f>
        <v>0</v>
      </c>
      <c r="D36">
        <f>Summary!D37/'Blank substraction'!D$93</f>
        <v>0</v>
      </c>
      <c r="E36">
        <f>Summary!E37/'Blank substraction'!E$93</f>
        <v>0</v>
      </c>
      <c r="F36">
        <f>Summary!F37/'Blank substraction'!F$93</f>
        <v>0</v>
      </c>
      <c r="G36">
        <f>Summary!G37/'Blank substraction'!G$93</f>
        <v>0</v>
      </c>
      <c r="H36">
        <f>'Intern Norm'!H36*1.488</f>
        <v>1.7917343637494237E-2</v>
      </c>
      <c r="I36">
        <f>'Intern Norm'!I36*1.488</f>
        <v>1.4564931809723661E-2</v>
      </c>
      <c r="J36">
        <f>'Intern Norm'!J36*1.488</f>
        <v>1.7250775425837424E-2</v>
      </c>
      <c r="K36">
        <f>'Intern Norm'!K36*1.258</f>
        <v>1.9200156270415627E-2</v>
      </c>
      <c r="L36">
        <f>'Intern Norm'!L36*1.258</f>
        <v>1.9887778811127837E-2</v>
      </c>
      <c r="M36">
        <f>'Intern Norm'!M36*1.258</f>
        <v>2.0435129916731815E-2</v>
      </c>
      <c r="N36">
        <f>Summary!N37/'Blank substraction'!N$93</f>
        <v>0</v>
      </c>
      <c r="O36">
        <f>Summary!O37/'Blank substraction'!O$93</f>
        <v>0</v>
      </c>
      <c r="P36">
        <f>Summary!P37/'Blank substraction'!P$93</f>
        <v>0</v>
      </c>
      <c r="Q36">
        <f>'Intern Norm'!Q36*2.95</f>
        <v>4.0891240066173673E-2</v>
      </c>
      <c r="R36">
        <f>'Intern Norm'!R36*2.95</f>
        <v>4.0901437458306183E-2</v>
      </c>
      <c r="S36">
        <f>'Intern Norm'!S36*2.95</f>
        <v>2.8088172377374578E-2</v>
      </c>
    </row>
    <row r="37" spans="1:19" x14ac:dyDescent="0.25">
      <c r="A37" t="s">
        <v>3405</v>
      </c>
      <c r="B37">
        <f>Summary!B38/'Blank substraction'!B$93</f>
        <v>8.4692529536803374E-4</v>
      </c>
      <c r="C37">
        <f>Summary!C38/'Blank substraction'!C$93</f>
        <v>8.0105529145348207E-4</v>
      </c>
      <c r="D37">
        <f>Summary!D38/'Blank substraction'!D$93</f>
        <v>8.6968525738354257E-4</v>
      </c>
      <c r="E37">
        <f>Summary!E38/'Blank substraction'!E$93</f>
        <v>1.2922059044774431E-4</v>
      </c>
      <c r="F37">
        <f>Summary!F38/'Blank substraction'!F$93</f>
        <v>2.3938709256154323E-4</v>
      </c>
      <c r="G37">
        <f>Summary!G38/'Blank substraction'!G$93</f>
        <v>2.4952035373880722E-4</v>
      </c>
      <c r="H37">
        <f>'Intern Norm'!H37*1.488</f>
        <v>4.6410541146357356E-2</v>
      </c>
      <c r="I37">
        <f>'Intern Norm'!I37*1.488</f>
        <v>4.5225344206767076E-2</v>
      </c>
      <c r="J37">
        <f>'Intern Norm'!J37*1.488</f>
        <v>4.6747149399598752E-2</v>
      </c>
      <c r="K37">
        <f>'Intern Norm'!K37*1.258</f>
        <v>7.8179235803242184E-3</v>
      </c>
      <c r="L37">
        <f>'Intern Norm'!L37*1.258</f>
        <v>8.0934147857729902E-3</v>
      </c>
      <c r="M37">
        <f>'Intern Norm'!M37*1.258</f>
        <v>7.8411466638126474E-3</v>
      </c>
      <c r="N37">
        <f>Summary!N38/'Blank substraction'!N$93</f>
        <v>3.7342777771711533E-4</v>
      </c>
      <c r="O37">
        <f>Summary!O38/'Blank substraction'!O$93</f>
        <v>3.475121207949621E-4</v>
      </c>
      <c r="P37">
        <f>Summary!P38/'Blank substraction'!P$93</f>
        <v>3.3967586692198651E-4</v>
      </c>
      <c r="Q37">
        <f>'Intern Norm'!Q37*2.95</f>
        <v>8.424249143776397E-3</v>
      </c>
      <c r="R37">
        <f>'Intern Norm'!R37*2.95</f>
        <v>8.204483073310339E-3</v>
      </c>
      <c r="S37">
        <f>'Intern Norm'!S37*2.95</f>
        <v>7.7097767876752633E-3</v>
      </c>
    </row>
    <row r="38" spans="1:19" x14ac:dyDescent="0.25">
      <c r="A38" s="3" t="s">
        <v>3376</v>
      </c>
      <c r="B38">
        <f>Summary!B39/'Blank substraction'!B$93</f>
        <v>0</v>
      </c>
      <c r="C38">
        <f>Summary!C39/'Blank substraction'!C$93</f>
        <v>0</v>
      </c>
      <c r="D38">
        <f>Summary!D39/'Blank substraction'!D$93</f>
        <v>1.3398581486592468E-3</v>
      </c>
      <c r="E38">
        <f>Summary!E39/'Blank substraction'!E$93</f>
        <v>0</v>
      </c>
      <c r="F38">
        <f>Summary!F39/'Blank substraction'!F$93</f>
        <v>0</v>
      </c>
      <c r="G38">
        <f>Summary!G39/'Blank substraction'!G$93</f>
        <v>5.370101164014437E-3</v>
      </c>
      <c r="H38">
        <f>'Intern Norm'!H38*1.488</f>
        <v>0.31907493236933693</v>
      </c>
      <c r="I38">
        <f>'Intern Norm'!I38*1.488</f>
        <v>0.33628835801844287</v>
      </c>
      <c r="J38">
        <f>'Intern Norm'!J38*1.488</f>
        <v>0.39213320108646305</v>
      </c>
      <c r="K38">
        <f>'Intern Norm'!K38*1.258</f>
        <v>0.41583485982997509</v>
      </c>
      <c r="L38">
        <f>'Intern Norm'!L38*1.258</f>
        <v>0.473697132047743</v>
      </c>
      <c r="M38">
        <f>'Intern Norm'!M38*1.258</f>
        <v>0.5069868917937348</v>
      </c>
      <c r="N38">
        <f>Summary!N39/'Blank substraction'!N$93</f>
        <v>0</v>
      </c>
      <c r="O38">
        <f>Summary!O39/'Blank substraction'!O$93</f>
        <v>7.3426119439775886E-3</v>
      </c>
      <c r="P38">
        <f>Summary!P39/'Blank substraction'!P$93</f>
        <v>1.0225772602813404E-2</v>
      </c>
      <c r="Q38">
        <f>'Intern Norm'!Q38*2.95</f>
        <v>1.1833400736167383</v>
      </c>
      <c r="R38">
        <f>'Intern Norm'!R38*2.95</f>
        <v>1.2768228583105707</v>
      </c>
      <c r="S38">
        <f>'Intern Norm'!S38*2.95</f>
        <v>1.2905315166798788</v>
      </c>
    </row>
    <row r="39" spans="1:19" x14ac:dyDescent="0.25">
      <c r="A39" s="3" t="s">
        <v>3361</v>
      </c>
      <c r="B39">
        <f>Summary!B40/'Blank substraction'!B$93</f>
        <v>0</v>
      </c>
      <c r="C39">
        <f>Summary!C40/'Blank substraction'!C$93</f>
        <v>0</v>
      </c>
      <c r="D39">
        <f>Summary!D40/'Blank substraction'!D$93</f>
        <v>3.8715238218164976E-3</v>
      </c>
      <c r="E39">
        <f>Summary!E40/'Blank substraction'!E$93</f>
        <v>8.1451519642270747E-3</v>
      </c>
      <c r="F39">
        <f>Summary!F40/'Blank substraction'!F$93</f>
        <v>9.0824648381087423E-3</v>
      </c>
      <c r="G39">
        <f>Summary!G40/'Blank substraction'!G$93</f>
        <v>1.0614945494404417E-2</v>
      </c>
      <c r="H39">
        <f>'Intern Norm'!H39*1.488</f>
        <v>0.34509597611965448</v>
      </c>
      <c r="I39">
        <f>'Intern Norm'!I39*1.488</f>
        <v>0.40053153825399351</v>
      </c>
      <c r="J39">
        <f>'Intern Norm'!J39*1.488</f>
        <v>0.38002208695664047</v>
      </c>
      <c r="K39">
        <f>'Intern Norm'!K39*1.258</f>
        <v>0.50080659136720707</v>
      </c>
      <c r="L39">
        <f>'Intern Norm'!L39*1.258</f>
        <v>0.5346681891128372</v>
      </c>
      <c r="M39">
        <f>'Intern Norm'!M39*1.258</f>
        <v>0.49645690774980322</v>
      </c>
      <c r="N39">
        <f>Summary!N40/'Blank substraction'!N$93</f>
        <v>1.8836626537498055E-2</v>
      </c>
      <c r="O39">
        <f>Summary!O40/'Blank substraction'!O$93</f>
        <v>2.1480807234394054E-2</v>
      </c>
      <c r="P39">
        <f>Summary!P40/'Blank substraction'!P$93</f>
        <v>2.2042107319776485E-2</v>
      </c>
      <c r="Q39">
        <f>'Intern Norm'!Q39*2.95</f>
        <v>2.0684894819856865</v>
      </c>
      <c r="R39">
        <f>'Intern Norm'!R39*2.95</f>
        <v>1.8273126667970878</v>
      </c>
      <c r="S39">
        <f>'Intern Norm'!S39*2.95</f>
        <v>1.7813272947424692</v>
      </c>
    </row>
    <row r="40" spans="1:19" x14ac:dyDescent="0.25">
      <c r="A40" s="3" t="s">
        <v>3349</v>
      </c>
      <c r="B40">
        <f>Summary!B41/'Blank substraction'!B$93</f>
        <v>3.0062710565917077E-2</v>
      </c>
      <c r="C40">
        <f>Summary!C41/'Blank substraction'!C$93</f>
        <v>3.0377563856048444E-2</v>
      </c>
      <c r="D40">
        <f>Summary!D41/'Blank substraction'!D$93</f>
        <v>3.2433091324399421E-2</v>
      </c>
      <c r="E40">
        <f>Summary!E41/'Blank substraction'!E$93</f>
        <v>4.0104755207773851E-3</v>
      </c>
      <c r="F40">
        <f>Summary!F41/'Blank substraction'!F$93</f>
        <v>0</v>
      </c>
      <c r="G40">
        <f>Summary!G41/'Blank substraction'!G$93</f>
        <v>0</v>
      </c>
      <c r="H40">
        <f>'Intern Norm'!H40*1.488</f>
        <v>3.9414756870488294</v>
      </c>
      <c r="I40">
        <f>'Intern Norm'!I40*1.488</f>
        <v>4.2577714097855015</v>
      </c>
      <c r="J40">
        <f>'Intern Norm'!J40*1.488</f>
        <v>4.0885337250680402</v>
      </c>
      <c r="K40">
        <f>'Intern Norm'!K40*1.258</f>
        <v>0.18190263221241301</v>
      </c>
      <c r="L40">
        <f>'Intern Norm'!L40*1.258</f>
        <v>0.15667041506815424</v>
      </c>
      <c r="M40">
        <f>'Intern Norm'!M40*1.258</f>
        <v>0.15493936313719012</v>
      </c>
      <c r="N40">
        <f>Summary!N41/'Blank substraction'!N$93</f>
        <v>7.0991125242532696E-3</v>
      </c>
      <c r="O40">
        <f>Summary!O41/'Blank substraction'!O$93</f>
        <v>1.0340042807196827E-2</v>
      </c>
      <c r="P40">
        <f>Summary!P41/'Blank substraction'!P$93</f>
        <v>4.8532006842288283E-3</v>
      </c>
      <c r="Q40">
        <f>'Intern Norm'!Q40*2.95</f>
        <v>0.11403537840263099</v>
      </c>
      <c r="R40">
        <f>'Intern Norm'!R40*2.95</f>
        <v>4.7419430882146271E-2</v>
      </c>
      <c r="S40">
        <f>'Intern Norm'!S40*2.95</f>
        <v>8.1004049200112491E-2</v>
      </c>
    </row>
    <row r="41" spans="1:19" x14ac:dyDescent="0.25">
      <c r="A41" s="3" t="s">
        <v>3367</v>
      </c>
      <c r="B41">
        <f>Summary!B42/'Blank substraction'!B$93</f>
        <v>0.18817971584768517</v>
      </c>
      <c r="C41">
        <f>Summary!C42/'Blank substraction'!C$93</f>
        <v>0.19544407148697063</v>
      </c>
      <c r="D41">
        <f>Summary!D42/'Blank substraction'!D$93</f>
        <v>0.17133638523992703</v>
      </c>
      <c r="E41">
        <f>Summary!E42/'Blank substraction'!E$93</f>
        <v>0.19000322167058464</v>
      </c>
      <c r="F41">
        <f>Summary!F42/'Blank substraction'!F$93</f>
        <v>0.21611864804418643</v>
      </c>
      <c r="G41">
        <f>Summary!G42/'Blank substraction'!G$93</f>
        <v>0.17922976483799305</v>
      </c>
      <c r="H41">
        <f>'Intern Norm'!H41*1.488</f>
        <v>0</v>
      </c>
      <c r="I41">
        <f>'Intern Norm'!I41*1.488</f>
        <v>6.5076629628508284E-2</v>
      </c>
      <c r="J41">
        <f>'Intern Norm'!J41*1.488</f>
        <v>0</v>
      </c>
      <c r="K41">
        <f>'Intern Norm'!K41*1.258</f>
        <v>0</v>
      </c>
      <c r="L41">
        <f>'Intern Norm'!L41*1.258</f>
        <v>0</v>
      </c>
      <c r="M41">
        <f>'Intern Norm'!M41*1.258</f>
        <v>0</v>
      </c>
      <c r="N41">
        <f>Summary!N42/'Blank substraction'!N$93</f>
        <v>0.11308299768734563</v>
      </c>
      <c r="O41">
        <f>Summary!O42/'Blank substraction'!O$93</f>
        <v>0.1137686697229256</v>
      </c>
      <c r="P41">
        <f>Summary!P42/'Blank substraction'!P$93</f>
        <v>0.12453660842029385</v>
      </c>
      <c r="Q41">
        <f>'Intern Norm'!Q41*2.95</f>
        <v>0</v>
      </c>
      <c r="R41">
        <f>'Intern Norm'!R41*2.95</f>
        <v>0</v>
      </c>
      <c r="S41">
        <f>'Intern Norm'!S41*2.95</f>
        <v>0</v>
      </c>
    </row>
    <row r="42" spans="1:19" x14ac:dyDescent="0.25">
      <c r="A42" s="3" t="s">
        <v>3422</v>
      </c>
      <c r="B42">
        <f>Summary!B43/'Blank substraction'!B$93</f>
        <v>0</v>
      </c>
      <c r="C42">
        <f>Summary!C43/'Blank substraction'!C$93</f>
        <v>4.2907286028970341E-3</v>
      </c>
      <c r="D42">
        <f>Summary!D43/'Blank substraction'!D$93</f>
        <v>5.6953280561809943E-3</v>
      </c>
      <c r="E42">
        <f>Summary!E43/'Blank substraction'!E$93</f>
        <v>5.5915752573213167E-3</v>
      </c>
      <c r="F42">
        <f>Summary!F43/'Blank substraction'!F$93</f>
        <v>6.1714355749487148E-3</v>
      </c>
      <c r="G42">
        <f>Summary!G43/'Blank substraction'!G$93</f>
        <v>8.7242725592672921E-3</v>
      </c>
      <c r="H42">
        <f>'Intern Norm'!H42*1.488</f>
        <v>0.60392071140042258</v>
      </c>
      <c r="I42">
        <f>'Intern Norm'!I42*1.488</f>
        <v>0.68424361214347162</v>
      </c>
      <c r="J42">
        <f>'Intern Norm'!J42*1.488</f>
        <v>0.72346745941975665</v>
      </c>
      <c r="K42">
        <f>'Intern Norm'!K42*1.258</f>
        <v>0.53258550419768103</v>
      </c>
      <c r="L42">
        <f>'Intern Norm'!L42*1.258</f>
        <v>0.56315507304849199</v>
      </c>
      <c r="M42">
        <f>'Intern Norm'!M42*1.258</f>
        <v>0.63261336550262159</v>
      </c>
      <c r="N42">
        <f>Summary!N43/'Blank substraction'!N$93</f>
        <v>4.5441130451167096E-3</v>
      </c>
      <c r="O42">
        <f>Summary!O43/'Blank substraction'!O$93</f>
        <v>1.2964949561491079E-2</v>
      </c>
      <c r="P42">
        <f>Summary!P43/'Blank substraction'!P$93</f>
        <v>1.4673761462585581E-2</v>
      </c>
      <c r="Q42">
        <f>'Intern Norm'!Q42*2.95</f>
        <v>1.7633805199594144</v>
      </c>
      <c r="R42">
        <f>'Intern Norm'!R42*2.95</f>
        <v>1.8034697316356254</v>
      </c>
      <c r="S42">
        <f>'Intern Norm'!S42*2.95</f>
        <v>1.7435667846231591</v>
      </c>
    </row>
    <row r="43" spans="1:19" x14ac:dyDescent="0.25">
      <c r="A43" s="3" t="s">
        <v>3404</v>
      </c>
      <c r="B43">
        <f>Summary!B44/'Blank substraction'!B$93</f>
        <v>0.27357600643860813</v>
      </c>
      <c r="C43">
        <f>Summary!C44/'Blank substraction'!C$93</f>
        <v>0.28701070820506297</v>
      </c>
      <c r="D43">
        <f>Summary!D44/'Blank substraction'!D$93</f>
        <v>0.32809270014862935</v>
      </c>
      <c r="E43">
        <f>Summary!E44/'Blank substraction'!E$93</f>
        <v>0.35252710871582127</v>
      </c>
      <c r="F43">
        <f>Summary!F44/'Blank substraction'!F$93</f>
        <v>0.31528365171625439</v>
      </c>
      <c r="G43">
        <f>Summary!G44/'Blank substraction'!G$93</f>
        <v>0.33973378204615629</v>
      </c>
      <c r="H43">
        <f>'Intern Norm'!H43*1.488</f>
        <v>2.3031639522125511</v>
      </c>
      <c r="I43">
        <f>'Intern Norm'!I43*1.488</f>
        <v>2.8142759328956561</v>
      </c>
      <c r="J43">
        <f>'Intern Norm'!J43*1.488</f>
        <v>3.6135587318772067</v>
      </c>
      <c r="K43">
        <f>'Intern Norm'!K43*1.258</f>
        <v>1.5326379893589026</v>
      </c>
      <c r="L43">
        <f>'Intern Norm'!L43*1.258</f>
        <v>1.6814584554485388</v>
      </c>
      <c r="M43">
        <f>'Intern Norm'!M43*1.258</f>
        <v>1.6879211253021305</v>
      </c>
      <c r="N43">
        <f>Summary!N44/'Blank substraction'!N$93</f>
        <v>0.56252485615707937</v>
      </c>
      <c r="O43">
        <f>Summary!O44/'Blank substraction'!O$93</f>
        <v>0.42130183149075939</v>
      </c>
      <c r="P43">
        <f>Summary!P44/'Blank substraction'!P$93</f>
        <v>0.50575430780926567</v>
      </c>
      <c r="Q43">
        <f>'Intern Norm'!Q43*2.95</f>
        <v>1.6565192995964806</v>
      </c>
      <c r="R43">
        <f>'Intern Norm'!R43*2.95</f>
        <v>1.6755709817616005</v>
      </c>
      <c r="S43">
        <f>'Intern Norm'!S43*2.95</f>
        <v>1.7359560255774957</v>
      </c>
    </row>
    <row r="44" spans="1:19" x14ac:dyDescent="0.25">
      <c r="A44" s="3" t="s">
        <v>3371</v>
      </c>
      <c r="B44">
        <f>Summary!B45/'Blank substraction'!B$93</f>
        <v>1.1034015636810522E-2</v>
      </c>
      <c r="C44">
        <f>Summary!C45/'Blank substraction'!C$93</f>
        <v>1.0322281129709867E-2</v>
      </c>
      <c r="D44">
        <f>Summary!D45/'Blank substraction'!D$93</f>
        <v>1.1109404790281132E-2</v>
      </c>
      <c r="E44">
        <f>Summary!E45/'Blank substraction'!E$93</f>
        <v>0</v>
      </c>
      <c r="F44">
        <f>Summary!F45/'Blank substraction'!F$93</f>
        <v>0</v>
      </c>
      <c r="G44">
        <f>Summary!G45/'Blank substraction'!G$93</f>
        <v>0</v>
      </c>
      <c r="H44">
        <f>'Intern Norm'!H44*1.488</f>
        <v>0.25065347609581456</v>
      </c>
      <c r="I44">
        <f>'Intern Norm'!I44*1.488</f>
        <v>0.24340131024572936</v>
      </c>
      <c r="J44">
        <f>'Intern Norm'!J44*1.488</f>
        <v>0.25715269393837414</v>
      </c>
      <c r="K44">
        <f>'Intern Norm'!K44*1.258</f>
        <v>0</v>
      </c>
      <c r="L44">
        <f>'Intern Norm'!L44*1.258</f>
        <v>0</v>
      </c>
      <c r="M44">
        <f>'Intern Norm'!M44*1.258</f>
        <v>0</v>
      </c>
      <c r="N44">
        <f>Summary!N45/'Blank substraction'!N$93</f>
        <v>1.2469413827581419E-2</v>
      </c>
      <c r="O44">
        <f>Summary!O45/'Blank substraction'!O$93</f>
        <v>1.090484053915996E-2</v>
      </c>
      <c r="P44">
        <f>Summary!P45/'Blank substraction'!P$93</f>
        <v>1.0145536531773214E-2</v>
      </c>
      <c r="Q44">
        <f>'Intern Norm'!Q44*2.95</f>
        <v>1.8776080796126633</v>
      </c>
      <c r="R44">
        <f>'Intern Norm'!R44*2.95</f>
        <v>1.6320950603477227</v>
      </c>
      <c r="S44">
        <f>'Intern Norm'!S44*2.95</f>
        <v>1.6859032896797095</v>
      </c>
    </row>
    <row r="45" spans="1:19" x14ac:dyDescent="0.25">
      <c r="A45" s="3" t="s">
        <v>3338</v>
      </c>
      <c r="B45">
        <f>Summary!B46/'Blank substraction'!B$93</f>
        <v>0</v>
      </c>
      <c r="C45">
        <f>Summary!C46/'Blank substraction'!C$93</f>
        <v>0</v>
      </c>
      <c r="D45">
        <f>Summary!D46/'Blank substraction'!D$93</f>
        <v>0</v>
      </c>
      <c r="E45">
        <f>Summary!E46/'Blank substraction'!E$93</f>
        <v>0</v>
      </c>
      <c r="F45">
        <f>Summary!F46/'Blank substraction'!F$93</f>
        <v>0</v>
      </c>
      <c r="G45">
        <f>Summary!G46/'Blank substraction'!G$93</f>
        <v>0</v>
      </c>
      <c r="H45">
        <f>'Intern Norm'!H45*1.488</f>
        <v>2.9501288992687051E-2</v>
      </c>
      <c r="I45">
        <f>'Intern Norm'!I45*1.488</f>
        <v>0</v>
      </c>
      <c r="J45">
        <f>'Intern Norm'!J45*1.488</f>
        <v>0</v>
      </c>
      <c r="K45">
        <f>'Intern Norm'!K45*1.258</f>
        <v>2.5055806950747436E-2</v>
      </c>
      <c r="L45">
        <f>'Intern Norm'!L45*1.258</f>
        <v>3.1101817477852445E-2</v>
      </c>
      <c r="M45">
        <f>'Intern Norm'!M45*1.258</f>
        <v>0</v>
      </c>
      <c r="N45">
        <f>Summary!N46/'Blank substraction'!N$93</f>
        <v>0</v>
      </c>
      <c r="O45">
        <f>Summary!O46/'Blank substraction'!O$93</f>
        <v>0</v>
      </c>
      <c r="P45">
        <f>Summary!P46/'Blank substraction'!P$93</f>
        <v>0</v>
      </c>
      <c r="Q45">
        <f>'Intern Norm'!Q45*2.95</f>
        <v>6.4269107755661262E-2</v>
      </c>
      <c r="R45">
        <f>'Intern Norm'!R45*2.95</f>
        <v>7.804679890822773E-2</v>
      </c>
      <c r="S45">
        <f>'Intern Norm'!S45*2.95</f>
        <v>0.20546265203482936</v>
      </c>
    </row>
    <row r="46" spans="1:19" x14ac:dyDescent="0.25">
      <c r="A46" s="3" t="s">
        <v>3392</v>
      </c>
      <c r="B46">
        <f>Summary!B47/'Blank substraction'!B$93</f>
        <v>0</v>
      </c>
      <c r="C46">
        <f>Summary!C47/'Blank substraction'!C$93</f>
        <v>0</v>
      </c>
      <c r="D46">
        <f>Summary!D47/'Blank substraction'!D$93</f>
        <v>0</v>
      </c>
      <c r="E46">
        <f>Summary!E47/'Blank substraction'!E$93</f>
        <v>0</v>
      </c>
      <c r="F46">
        <f>Summary!F47/'Blank substraction'!F$93</f>
        <v>0</v>
      </c>
      <c r="G46">
        <f>Summary!G47/'Blank substraction'!G$93</f>
        <v>0</v>
      </c>
      <c r="H46">
        <f>'Intern Norm'!H46*1.488</f>
        <v>0</v>
      </c>
      <c r="I46">
        <f>'Intern Norm'!I46*1.488</f>
        <v>0</v>
      </c>
      <c r="J46">
        <f>'Intern Norm'!J46*1.488</f>
        <v>0</v>
      </c>
      <c r="K46">
        <f>'Intern Norm'!K46*1.258</f>
        <v>0</v>
      </c>
      <c r="L46">
        <f>'Intern Norm'!L46*1.258</f>
        <v>0</v>
      </c>
      <c r="M46">
        <f>'Intern Norm'!M46*1.258</f>
        <v>0</v>
      </c>
      <c r="N46">
        <f>Summary!N47/'Blank substraction'!N$93</f>
        <v>0</v>
      </c>
      <c r="O46">
        <f>Summary!O47/'Blank substraction'!O$93</f>
        <v>0</v>
      </c>
      <c r="P46">
        <f>Summary!P47/'Blank substraction'!P$93</f>
        <v>0</v>
      </c>
      <c r="Q46">
        <f>'Intern Norm'!Q46*2.95</f>
        <v>0</v>
      </c>
      <c r="R46">
        <f>'Intern Norm'!R46*2.95</f>
        <v>2.0512339279356376E-2</v>
      </c>
      <c r="S46">
        <f>'Intern Norm'!S46*2.95</f>
        <v>0</v>
      </c>
    </row>
    <row r="47" spans="1:19" x14ac:dyDescent="0.25">
      <c r="A47" s="3" t="s">
        <v>3357</v>
      </c>
      <c r="B47">
        <f>Summary!B48/'Blank substraction'!B$93</f>
        <v>3.8891987987020428E-3</v>
      </c>
      <c r="C47">
        <f>Summary!C48/'Blank substraction'!C$93</f>
        <v>4.3414249741288435E-3</v>
      </c>
      <c r="D47">
        <f>Summary!D48/'Blank substraction'!D$93</f>
        <v>5.656879757724575E-3</v>
      </c>
      <c r="E47">
        <f>Summary!E48/'Blank substraction'!E$93</f>
        <v>6.581644968077064E-3</v>
      </c>
      <c r="F47">
        <f>Summary!F48/'Blank substraction'!F$93</f>
        <v>7.7859122225657513E-3</v>
      </c>
      <c r="G47">
        <f>Summary!G48/'Blank substraction'!G$93</f>
        <v>8.7201006425248438E-3</v>
      </c>
      <c r="H47">
        <f>'Intern Norm'!H47*1.488</f>
        <v>0</v>
      </c>
      <c r="I47">
        <f>'Intern Norm'!I47*1.488</f>
        <v>0</v>
      </c>
      <c r="J47">
        <f>'Intern Norm'!J47*1.488</f>
        <v>0</v>
      </c>
      <c r="K47">
        <f>'Intern Norm'!K47*1.258</f>
        <v>0</v>
      </c>
      <c r="L47">
        <f>'Intern Norm'!L47*1.258</f>
        <v>0</v>
      </c>
      <c r="M47">
        <f>'Intern Norm'!M47*1.258</f>
        <v>0</v>
      </c>
      <c r="N47">
        <f>Summary!N48/'Blank substraction'!N$93</f>
        <v>7.3807876065861769E-3</v>
      </c>
      <c r="O47">
        <f>Summary!O48/'Blank substraction'!O$93</f>
        <v>9.7692576495037268E-3</v>
      </c>
      <c r="P47">
        <f>Summary!P48/'Blank substraction'!P$93</f>
        <v>1.0747208736056217E-2</v>
      </c>
      <c r="Q47">
        <f>'Intern Norm'!Q47*2.95</f>
        <v>0</v>
      </c>
      <c r="R47">
        <f>'Intern Norm'!R47*2.95</f>
        <v>0</v>
      </c>
      <c r="S47">
        <f>'Intern Norm'!S47*2.95</f>
        <v>0</v>
      </c>
    </row>
    <row r="48" spans="1:19" x14ac:dyDescent="0.25">
      <c r="A48" s="3" t="s">
        <v>3334</v>
      </c>
      <c r="B48">
        <f>Summary!B49/'Blank substraction'!B$93</f>
        <v>0.10190125405555991</v>
      </c>
      <c r="C48">
        <f>Summary!C49/'Blank substraction'!C$93</f>
        <v>9.9726296606838377E-2</v>
      </c>
      <c r="D48">
        <f>Summary!D49/'Blank substraction'!D$93</f>
        <v>0.11433492092952642</v>
      </c>
      <c r="E48">
        <f>Summary!E49/'Blank substraction'!E$93</f>
        <v>0.37390826408940669</v>
      </c>
      <c r="F48">
        <f>Summary!F49/'Blank substraction'!F$93</f>
        <v>0.37294945930448109</v>
      </c>
      <c r="G48">
        <f>Summary!G49/'Blank substraction'!G$93</f>
        <v>0.38751380084958104</v>
      </c>
      <c r="H48">
        <f>'Intern Norm'!H48*1.488</f>
        <v>0.93171860007978913</v>
      </c>
      <c r="I48">
        <f>'Intern Norm'!I48*1.488</f>
        <v>0.90311288470818218</v>
      </c>
      <c r="J48">
        <f>'Intern Norm'!J48*1.488</f>
        <v>0.94515750615896788</v>
      </c>
      <c r="K48">
        <f>'Intern Norm'!K48*1.258</f>
        <v>1.3534842124370075</v>
      </c>
      <c r="L48">
        <f>'Intern Norm'!L48*1.258</f>
        <v>1.3596346191075113</v>
      </c>
      <c r="M48">
        <f>'Intern Norm'!M48*1.258</f>
        <v>1.3757029721097487</v>
      </c>
      <c r="N48">
        <f>Summary!N49/'Blank substraction'!N$93</f>
        <v>0.34618426518381618</v>
      </c>
      <c r="O48">
        <f>Summary!O49/'Blank substraction'!O$93</f>
        <v>0.32926930373819613</v>
      </c>
      <c r="P48">
        <f>Summary!P49/'Blank substraction'!P$93</f>
        <v>0.366248165742944</v>
      </c>
      <c r="Q48">
        <f>'Intern Norm'!Q48*2.95</f>
        <v>2.5187060156855305</v>
      </c>
      <c r="R48">
        <f>'Intern Norm'!R48*2.95</f>
        <v>2.4253967891963786</v>
      </c>
      <c r="S48">
        <f>'Intern Norm'!S48*2.95</f>
        <v>2.3887257796471868</v>
      </c>
    </row>
    <row r="49" spans="1:19" x14ac:dyDescent="0.25">
      <c r="A49" t="s">
        <v>3423</v>
      </c>
      <c r="B49">
        <f>Summary!B50/'Blank substraction'!B$93</f>
        <v>2.1088488807311033E-2</v>
      </c>
      <c r="C49">
        <f>Summary!C50/'Blank substraction'!C$93</f>
        <v>3.2587680053797793E-2</v>
      </c>
      <c r="D49">
        <f>Summary!D50/'Blank substraction'!D$93</f>
        <v>1.7036095594583196E-2</v>
      </c>
      <c r="E49">
        <f>Summary!E50/'Blank substraction'!E$93</f>
        <v>2.0086654763839213E-2</v>
      </c>
      <c r="F49">
        <f>Summary!F50/'Blank substraction'!F$93</f>
        <v>3.1166832344714353E-2</v>
      </c>
      <c r="G49">
        <f>Summary!G50/'Blank substraction'!G$93</f>
        <v>2.2923192529487754E-2</v>
      </c>
      <c r="H49">
        <f>'Intern Norm'!H49*1.488</f>
        <v>0</v>
      </c>
      <c r="I49">
        <f>'Intern Norm'!I49*1.488</f>
        <v>0</v>
      </c>
      <c r="J49">
        <f>'Intern Norm'!J49*1.488</f>
        <v>0</v>
      </c>
      <c r="K49">
        <f>'Intern Norm'!K49*1.258</f>
        <v>0</v>
      </c>
      <c r="L49">
        <f>'Intern Norm'!L49*1.258</f>
        <v>0</v>
      </c>
      <c r="M49">
        <f>'Intern Norm'!M49*1.258</f>
        <v>0</v>
      </c>
      <c r="N49">
        <f>Summary!N50/'Blank substraction'!N$93</f>
        <v>3.0582679295660151E-2</v>
      </c>
      <c r="O49">
        <f>Summary!O50/'Blank substraction'!O$93</f>
        <v>1.7752331003822345E-2</v>
      </c>
      <c r="P49">
        <f>Summary!P50/'Blank substraction'!P$93</f>
        <v>3.2307063837184888E-2</v>
      </c>
      <c r="Q49">
        <f>'Intern Norm'!Q49*2.95</f>
        <v>0</v>
      </c>
      <c r="R49">
        <f>'Intern Norm'!R49*2.95</f>
        <v>0</v>
      </c>
      <c r="S49">
        <f>'Intern Norm'!S49*2.95</f>
        <v>0</v>
      </c>
    </row>
    <row r="50" spans="1:19" x14ac:dyDescent="0.25">
      <c r="A50" s="3" t="s">
        <v>3320</v>
      </c>
      <c r="B50">
        <f>Summary!B51/'Blank substraction'!B$93</f>
        <v>1.3240904802158247E-2</v>
      </c>
      <c r="C50">
        <f>Summary!C51/'Blank substraction'!C$93</f>
        <v>1.2706033860761246E-2</v>
      </c>
      <c r="D50">
        <f>Summary!D51/'Blank substraction'!D$93</f>
        <v>1.9167052532952516E-2</v>
      </c>
      <c r="E50">
        <f>Summary!E51/'Blank substraction'!E$93</f>
        <v>2.628495646840525E-2</v>
      </c>
      <c r="F50">
        <f>Summary!F51/'Blank substraction'!F$93</f>
        <v>2.6749707091791631E-2</v>
      </c>
      <c r="G50">
        <f>Summary!G51/'Blank substraction'!G$93</f>
        <v>2.661257412395129E-2</v>
      </c>
      <c r="H50">
        <f>'Intern Norm'!H50*1.488</f>
        <v>2.24032095512273E-2</v>
      </c>
      <c r="I50">
        <f>'Intern Norm'!I50*1.488</f>
        <v>1.7211264865925013E-2</v>
      </c>
      <c r="J50">
        <f>'Intern Norm'!J50*1.488</f>
        <v>2.190416652729776E-2</v>
      </c>
      <c r="K50">
        <f>'Intern Norm'!K50*1.258</f>
        <v>2.5846216992808136E-2</v>
      </c>
      <c r="L50">
        <f>'Intern Norm'!L50*1.258</f>
        <v>0</v>
      </c>
      <c r="M50">
        <f>'Intern Norm'!M50*1.258</f>
        <v>2.0678151015648759E-2</v>
      </c>
      <c r="N50">
        <f>Summary!N51/'Blank substraction'!N$93</f>
        <v>6.8998147678852595E-2</v>
      </c>
      <c r="O50">
        <f>Summary!O51/'Blank substraction'!O$93</f>
        <v>6.9985828310535E-2</v>
      </c>
      <c r="P50">
        <f>Summary!P51/'Blank substraction'!P$93</f>
        <v>7.1805351093692543E-2</v>
      </c>
      <c r="Q50">
        <f>'Intern Norm'!Q50*2.95</f>
        <v>0</v>
      </c>
      <c r="R50">
        <f>'Intern Norm'!R50*2.95</f>
        <v>0</v>
      </c>
      <c r="S50">
        <f>'Intern Norm'!S50*2.95</f>
        <v>0</v>
      </c>
    </row>
    <row r="51" spans="1:19" x14ac:dyDescent="0.25">
      <c r="A51" s="3" t="s">
        <v>3317</v>
      </c>
      <c r="B51">
        <f>Summary!B52/'Blank substraction'!B$93</f>
        <v>6.6901950889072247E-6</v>
      </c>
      <c r="C51">
        <f>Summary!C52/'Blank substraction'!C$93</f>
        <v>0</v>
      </c>
      <c r="D51">
        <f>Summary!D52/'Blank substraction'!D$93</f>
        <v>9.1721100320015154E-4</v>
      </c>
      <c r="E51">
        <f>Summary!E52/'Blank substraction'!E$93</f>
        <v>1.0033758142239759E-3</v>
      </c>
      <c r="F51">
        <f>Summary!F52/'Blank substraction'!F$93</f>
        <v>1.4457552736065087E-3</v>
      </c>
      <c r="G51">
        <f>Summary!G52/'Blank substraction'!G$93</f>
        <v>1.6805043516237115E-3</v>
      </c>
      <c r="H51">
        <f>'Intern Norm'!H51*1.488</f>
        <v>5.0193919780291252E-2</v>
      </c>
      <c r="I51">
        <f>'Intern Norm'!I51*1.488</f>
        <v>4.7410000919010035E-2</v>
      </c>
      <c r="J51">
        <f>'Intern Norm'!J51*1.488</f>
        <v>5.3814962418179076E-2</v>
      </c>
      <c r="K51">
        <f>'Intern Norm'!K51*1.258</f>
        <v>0.10219277324089941</v>
      </c>
      <c r="L51">
        <f>'Intern Norm'!L51*1.258</f>
        <v>0.10716866761834128</v>
      </c>
      <c r="M51">
        <f>'Intern Norm'!M51*1.258</f>
        <v>0.10384347940805179</v>
      </c>
      <c r="N51">
        <f>Summary!N52/'Blank substraction'!N$93</f>
        <v>9.5023465937281899E-3</v>
      </c>
      <c r="O51">
        <f>Summary!O52/'Blank substraction'!O$93</f>
        <v>1.0742858139841703E-2</v>
      </c>
      <c r="P51">
        <f>Summary!P52/'Blank substraction'!P$93</f>
        <v>8.9214611939045438E-3</v>
      </c>
      <c r="Q51">
        <f>'Intern Norm'!Q51*2.95</f>
        <v>0.12651103046669995</v>
      </c>
      <c r="R51">
        <f>'Intern Norm'!R51*2.95</f>
        <v>0.11590739766262351</v>
      </c>
      <c r="S51">
        <f>'Intern Norm'!S51*2.95</f>
        <v>0.12586334290832452</v>
      </c>
    </row>
    <row r="52" spans="1:19" x14ac:dyDescent="0.25">
      <c r="A52" s="3" t="s">
        <v>3356</v>
      </c>
      <c r="B52">
        <f>Summary!B53/'Blank substraction'!B$93</f>
        <v>0.31496176093648492</v>
      </c>
      <c r="C52">
        <f>Summary!C53/'Blank substraction'!C$93</f>
        <v>0.30347609434395878</v>
      </c>
      <c r="D52">
        <f>Summary!D53/'Blank substraction'!D$93</f>
        <v>0.31885226251038618</v>
      </c>
      <c r="E52">
        <f>Summary!E53/'Blank substraction'!E$93</f>
        <v>0.41804848160866231</v>
      </c>
      <c r="F52">
        <f>Summary!F53/'Blank substraction'!F$93</f>
        <v>0.40246470554081054</v>
      </c>
      <c r="G52">
        <f>Summary!G53/'Blank substraction'!G$93</f>
        <v>0.42537089912586751</v>
      </c>
      <c r="H52">
        <f>'Intern Norm'!H52*1.488</f>
        <v>0.32365511272441377</v>
      </c>
      <c r="I52">
        <f>'Intern Norm'!I52*1.488</f>
        <v>0.30451594884302535</v>
      </c>
      <c r="J52">
        <f>'Intern Norm'!J52*1.488</f>
        <v>0.30181425139784174</v>
      </c>
      <c r="K52">
        <f>'Intern Norm'!K52*1.258</f>
        <v>0.20738243359181066</v>
      </c>
      <c r="L52">
        <f>'Intern Norm'!L52*1.258</f>
        <v>0.20267447100825267</v>
      </c>
      <c r="M52">
        <f>'Intern Norm'!M52*1.258</f>
        <v>0.19232485874325003</v>
      </c>
      <c r="N52">
        <f>Summary!N53/'Blank substraction'!N$93</f>
        <v>0.26614603782657098</v>
      </c>
      <c r="O52">
        <f>Summary!O53/'Blank substraction'!O$93</f>
        <v>0.24010787538499592</v>
      </c>
      <c r="P52">
        <f>Summary!P53/'Blank substraction'!P$93</f>
        <v>0.31463713245066116</v>
      </c>
      <c r="Q52">
        <f>'Intern Norm'!Q52*2.95</f>
        <v>0</v>
      </c>
      <c r="R52">
        <f>'Intern Norm'!R52*2.95</f>
        <v>0</v>
      </c>
      <c r="S52">
        <f>'Intern Norm'!S52*2.95</f>
        <v>0</v>
      </c>
    </row>
    <row r="53" spans="1:19" x14ac:dyDescent="0.25">
      <c r="A53" s="3" t="s">
        <v>3389</v>
      </c>
      <c r="B53">
        <f>Summary!B54/'Blank substraction'!B$93</f>
        <v>1.516121330470642E-2</v>
      </c>
      <c r="C53">
        <f>Summary!C54/'Blank substraction'!C$93</f>
        <v>1.167441825585099E-2</v>
      </c>
      <c r="D53">
        <f>Summary!D54/'Blank substraction'!D$93</f>
        <v>2.4132476057410084E-2</v>
      </c>
      <c r="E53">
        <f>Summary!E54/'Blank substraction'!E$93</f>
        <v>1.0519646047449056E-2</v>
      </c>
      <c r="F53">
        <f>Summary!F54/'Blank substraction'!F$93</f>
        <v>1.7808717093595956E-2</v>
      </c>
      <c r="G53">
        <f>Summary!G54/'Blank substraction'!G$93</f>
        <v>1.5934735329131949E-2</v>
      </c>
      <c r="H53">
        <f>'Intern Norm'!H53*1.488</f>
        <v>1.1488221138853825</v>
      </c>
      <c r="I53">
        <f>'Intern Norm'!I53*1.488</f>
        <v>1.3449877787741906</v>
      </c>
      <c r="J53">
        <f>'Intern Norm'!J53*1.488</f>
        <v>1.7825499259012505</v>
      </c>
      <c r="K53">
        <f>'Intern Norm'!K53*1.258</f>
        <v>2.5451156875728769</v>
      </c>
      <c r="L53">
        <f>'Intern Norm'!L53*1.258</f>
        <v>1.9046821531953948</v>
      </c>
      <c r="M53">
        <f>'Intern Norm'!M53*1.258</f>
        <v>2.1003992360971142</v>
      </c>
      <c r="N53">
        <f>Summary!N54/'Blank substraction'!N$93</f>
        <v>2.594733105485119E-2</v>
      </c>
      <c r="O53">
        <f>Summary!O54/'Blank substraction'!O$93</f>
        <v>5.4095136042279723E-2</v>
      </c>
      <c r="P53">
        <f>Summary!P54/'Blank substraction'!P$93</f>
        <v>3.463533566086769E-2</v>
      </c>
      <c r="Q53">
        <f>'Intern Norm'!Q53*2.95</f>
        <v>6.588747245794087</v>
      </c>
      <c r="R53">
        <f>'Intern Norm'!R53*2.95</f>
        <v>6.2192493838991147</v>
      </c>
      <c r="S53">
        <f>'Intern Norm'!S53*2.95</f>
        <v>4.7139700916532377</v>
      </c>
    </row>
    <row r="54" spans="1:19" x14ac:dyDescent="0.25">
      <c r="A54" s="3" t="s">
        <v>3393</v>
      </c>
      <c r="B54">
        <f>Summary!B56/'Blank substraction'!B$93</f>
        <v>6.9904468909395098E-2</v>
      </c>
      <c r="C54">
        <f>Summary!C56/'Blank substraction'!C$93</f>
        <v>6.5960145196863093E-2</v>
      </c>
      <c r="D54">
        <f>Summary!D56/'Blank substraction'!D$93</f>
        <v>6.7098202831418832E-2</v>
      </c>
      <c r="E54">
        <f>Summary!E56/'Blank substraction'!E$93</f>
        <v>6.8905648842495684E-2</v>
      </c>
      <c r="F54">
        <f>Summary!F56/'Blank substraction'!F$93</f>
        <v>7.0159012685030261E-2</v>
      </c>
      <c r="G54">
        <f>Summary!G56/'Blank substraction'!G$93</f>
        <v>7.5657312798894247E-2</v>
      </c>
      <c r="H54">
        <f>'Intern Norm'!H54*1.488</f>
        <v>4.0927031755775554</v>
      </c>
      <c r="I54">
        <f>'Intern Norm'!I54*1.488</f>
        <v>4.0256255535159902</v>
      </c>
      <c r="J54">
        <f>'Intern Norm'!J54*1.488</f>
        <v>4.1111770818813369</v>
      </c>
      <c r="K54">
        <f>'Intern Norm'!K54*1.258</f>
        <v>4.3038371410337888</v>
      </c>
      <c r="L54">
        <f>'Intern Norm'!L54*1.258</f>
        <v>4.3259723438572255</v>
      </c>
      <c r="M54">
        <f>'Intern Norm'!M54*1.258</f>
        <v>4.2886452173355591</v>
      </c>
      <c r="N54">
        <f>Summary!N56/'Blank substraction'!N$93</f>
        <v>7.853735750063795E-2</v>
      </c>
      <c r="O54">
        <f>Summary!O56/'Blank substraction'!O$93</f>
        <v>7.1117145964120151E-2</v>
      </c>
      <c r="P54">
        <f>Summary!P56/'Blank substraction'!P$93</f>
        <v>8.3353429224287789E-2</v>
      </c>
      <c r="Q54">
        <f>'Intern Norm'!Q54*2.95</f>
        <v>7.2464549371757103</v>
      </c>
      <c r="R54">
        <f>'Intern Norm'!R54*2.95</f>
        <v>6.9247641520125853</v>
      </c>
      <c r="S54">
        <f>'Intern Norm'!S54*2.95</f>
        <v>7.1015398967308858</v>
      </c>
    </row>
    <row r="55" spans="1:19" x14ac:dyDescent="0.25">
      <c r="A55" s="3" t="s">
        <v>3387</v>
      </c>
      <c r="B55">
        <f>Summary!B57/'Blank substraction'!B$93</f>
        <v>0.36923108074761374</v>
      </c>
      <c r="C55">
        <f>Summary!C57/'Blank substraction'!C$93</f>
        <v>0.35894543829359171</v>
      </c>
      <c r="D55">
        <f>Summary!D57/'Blank substraction'!D$93</f>
        <v>0.46504473170153732</v>
      </c>
      <c r="E55">
        <f>Summary!E57/'Blank substraction'!E$93</f>
        <v>0.70533417147443278</v>
      </c>
      <c r="F55">
        <f>Summary!F57/'Blank substraction'!F$93</f>
        <v>0.71629474669614268</v>
      </c>
      <c r="G55">
        <f>Summary!G57/'Blank substraction'!G$93</f>
        <v>0.72639576689514529</v>
      </c>
      <c r="H55">
        <f>'Intern Norm'!H55*1.488</f>
        <v>0.35383036876164331</v>
      </c>
      <c r="I55">
        <f>'Intern Norm'!I55*1.488</f>
        <v>0.37275022405893238</v>
      </c>
      <c r="J55">
        <f>'Intern Norm'!J55*1.488</f>
        <v>0.38142300016997316</v>
      </c>
      <c r="K55">
        <f>'Intern Norm'!K55*1.258</f>
        <v>0.5233056364537777</v>
      </c>
      <c r="L55">
        <f>'Intern Norm'!L55*1.258</f>
        <v>0.49228175971817306</v>
      </c>
      <c r="M55">
        <f>'Intern Norm'!M55*1.258</f>
        <v>0.49356098700533879</v>
      </c>
      <c r="N55">
        <f>Summary!N57/'Blank substraction'!N$93</f>
        <v>0.39275173371453048</v>
      </c>
      <c r="O55">
        <f>Summary!O57/'Blank substraction'!O$93</f>
        <v>0.46023405330035355</v>
      </c>
      <c r="P55">
        <f>Summary!P57/'Blank substraction'!P$93</f>
        <v>0.50669580337324827</v>
      </c>
      <c r="Q55">
        <f>'Intern Norm'!Q55*2.95</f>
        <v>0.18374741523606827</v>
      </c>
      <c r="R55">
        <f>'Intern Norm'!R55*2.95</f>
        <v>0.23769875203608834</v>
      </c>
      <c r="S55">
        <f>'Intern Norm'!S55*2.95</f>
        <v>0.23351544598006843</v>
      </c>
    </row>
    <row r="56" spans="1:19" x14ac:dyDescent="0.25">
      <c r="A56" s="3" t="s">
        <v>3318</v>
      </c>
      <c r="B56">
        <f>Summary!B58/'Blank substraction'!B$93</f>
        <v>0.60903332095424734</v>
      </c>
      <c r="C56">
        <f>Summary!C58/'Blank substraction'!C$93</f>
        <v>0.60112959058163162</v>
      </c>
      <c r="D56">
        <f>Summary!D58/'Blank substraction'!D$93</f>
        <v>0.63470890757347587</v>
      </c>
      <c r="E56">
        <f>Summary!E58/'Blank substraction'!E$93</f>
        <v>1.0257760896396018</v>
      </c>
      <c r="F56">
        <f>Summary!F58/'Blank substraction'!F$93</f>
        <v>1.0172851056295547</v>
      </c>
      <c r="G56">
        <f>Summary!G58/'Blank substraction'!G$93</f>
        <v>1.0476587848895162</v>
      </c>
      <c r="H56">
        <f>'Intern Norm'!H56*1.488</f>
        <v>1.3181310785936124</v>
      </c>
      <c r="I56">
        <f>'Intern Norm'!I56*1.488</f>
        <v>1.2169419643826007</v>
      </c>
      <c r="J56">
        <f>'Intern Norm'!J56*1.488</f>
        <v>1.252104376365673</v>
      </c>
      <c r="K56">
        <f>'Intern Norm'!K56*1.258</f>
        <v>0.96060771587785132</v>
      </c>
      <c r="L56">
        <f>'Intern Norm'!L56*1.258</f>
        <v>0.87326747316402742</v>
      </c>
      <c r="M56">
        <f>'Intern Norm'!M56*1.258</f>
        <v>0.89990228823167973</v>
      </c>
      <c r="N56">
        <f>Summary!N58/'Blank substraction'!N$93</f>
        <v>0.77756999015146333</v>
      </c>
      <c r="O56">
        <f>Summary!O58/'Blank substraction'!O$93</f>
        <v>0.75379183912907288</v>
      </c>
      <c r="P56">
        <f>Summary!P58/'Blank substraction'!P$93</f>
        <v>0.86974303169142897</v>
      </c>
      <c r="Q56">
        <f>'Intern Norm'!Q56*2.95</f>
        <v>0.78002466657454395</v>
      </c>
      <c r="R56">
        <f>'Intern Norm'!R56*2.95</f>
        <v>0.64945405807093037</v>
      </c>
      <c r="S56">
        <f>'Intern Norm'!S56*2.95</f>
        <v>0.69518095796605128</v>
      </c>
    </row>
    <row r="57" spans="1:19" x14ac:dyDescent="0.25">
      <c r="A57" t="s">
        <v>3411</v>
      </c>
      <c r="B57">
        <f>Summary!B59/'Blank substraction'!B$93</f>
        <v>0</v>
      </c>
      <c r="C57">
        <f>Summary!C59/'Blank substraction'!C$93</f>
        <v>0</v>
      </c>
      <c r="D57">
        <f>Summary!D59/'Blank substraction'!D$93</f>
        <v>0</v>
      </c>
      <c r="E57">
        <f>Summary!E59/'Blank substraction'!E$93</f>
        <v>0</v>
      </c>
      <c r="F57">
        <f>Summary!F59/'Blank substraction'!F$93</f>
        <v>0</v>
      </c>
      <c r="G57">
        <f>Summary!G59/'Blank substraction'!G$93</f>
        <v>0</v>
      </c>
      <c r="H57">
        <f>'Intern Norm'!H57*1.488</f>
        <v>9.1045909431913808E-4</v>
      </c>
      <c r="I57">
        <f>'Intern Norm'!I57*1.488</f>
        <v>7.6208491491923033E-4</v>
      </c>
      <c r="J57">
        <f>'Intern Norm'!J57*1.488</f>
        <v>7.9065461518140366E-4</v>
      </c>
      <c r="K57">
        <f>'Intern Norm'!K57*1.258</f>
        <v>2.2977392167023657E-3</v>
      </c>
      <c r="L57">
        <f>'Intern Norm'!L57*1.258</f>
        <v>2.3229938385998087E-3</v>
      </c>
      <c r="M57">
        <f>'Intern Norm'!M57*1.258</f>
        <v>2.3255871882060914E-3</v>
      </c>
      <c r="N57">
        <f>Summary!N59/'Blank substraction'!N$93</f>
        <v>0</v>
      </c>
      <c r="O57">
        <f>Summary!O59/'Blank substraction'!O$93</f>
        <v>0</v>
      </c>
      <c r="P57">
        <f>Summary!P59/'Blank substraction'!P$93</f>
        <v>0</v>
      </c>
      <c r="Q57">
        <f>'Intern Norm'!Q57*2.95</f>
        <v>1.1665538858771888E-2</v>
      </c>
      <c r="R57">
        <f>'Intern Norm'!R57*2.95</f>
        <v>1.1429120413330726E-2</v>
      </c>
      <c r="S57">
        <f>'Intern Norm'!S57*2.95</f>
        <v>1.11496489583853E-2</v>
      </c>
    </row>
    <row r="58" spans="1:19" x14ac:dyDescent="0.25">
      <c r="A58" t="s">
        <v>3365</v>
      </c>
      <c r="B58">
        <f>Summary!B60/'Blank substraction'!B$93</f>
        <v>1.4979821496397865E-2</v>
      </c>
      <c r="C58">
        <f>Summary!C60/'Blank substraction'!C$93</f>
        <v>1.3962771760068811E-2</v>
      </c>
      <c r="D58">
        <f>Summary!D60/'Blank substraction'!D$93</f>
        <v>1.499384939384261E-2</v>
      </c>
      <c r="E58">
        <f>Summary!E60/'Blank substraction'!E$93</f>
        <v>2.0285337995027086E-2</v>
      </c>
      <c r="F58">
        <f>Summary!F60/'Blank substraction'!F$93</f>
        <v>2.1482314704925773E-2</v>
      </c>
      <c r="G58">
        <f>Summary!G60/'Blank substraction'!G$93</f>
        <v>1.9533559841924088E-2</v>
      </c>
      <c r="H58">
        <f>'Intern Norm'!H58*1.488</f>
        <v>1.750163297077197</v>
      </c>
      <c r="I58">
        <f>'Intern Norm'!I58*1.488</f>
        <v>1.4525169037560717</v>
      </c>
      <c r="J58">
        <f>'Intern Norm'!J58*1.488</f>
        <v>1.3974216971787865</v>
      </c>
      <c r="K58">
        <f>'Intern Norm'!K58*1.258</f>
        <v>1.4011968730790565</v>
      </c>
      <c r="L58">
        <f>'Intern Norm'!L58*1.258</f>
        <v>1.3962914144933019</v>
      </c>
      <c r="M58">
        <f>'Intern Norm'!M58*1.258</f>
        <v>1.3350157042591348</v>
      </c>
      <c r="N58">
        <f>Summary!N60/'Blank substraction'!N$93</f>
        <v>2.8311994147285482E-2</v>
      </c>
      <c r="O58">
        <f>Summary!O60/'Blank substraction'!O$93</f>
        <v>2.346549400680413E-2</v>
      </c>
      <c r="P58">
        <f>Summary!P60/'Blank substraction'!P$93</f>
        <v>2.5217282672710725E-2</v>
      </c>
      <c r="Q58">
        <f>'Intern Norm'!Q58*2.95</f>
        <v>3.7608873320686826</v>
      </c>
      <c r="R58">
        <f>'Intern Norm'!R58*2.95</f>
        <v>3.3839792358221823</v>
      </c>
      <c r="S58">
        <f>'Intern Norm'!S58*2.95</f>
        <v>2.4385873882755078</v>
      </c>
    </row>
    <row r="59" spans="1:19" x14ac:dyDescent="0.25">
      <c r="A59" s="3" t="s">
        <v>3373</v>
      </c>
      <c r="B59">
        <f>Summary!B61/'Blank substraction'!B$93</f>
        <v>1.119649392241762E-2</v>
      </c>
      <c r="C59">
        <f>Summary!C61/'Blank substraction'!C$93</f>
        <v>1.5376174310613772E-2</v>
      </c>
      <c r="D59">
        <f>Summary!D61/'Blank substraction'!D$93</f>
        <v>1.2471919170819599E-2</v>
      </c>
      <c r="E59">
        <f>Summary!E61/'Blank substraction'!E$93</f>
        <v>1.3498890581712088E-2</v>
      </c>
      <c r="F59">
        <f>Summary!F61/'Blank substraction'!F$93</f>
        <v>1.5936067585171233E-2</v>
      </c>
      <c r="G59">
        <f>Summary!G61/'Blank substraction'!G$93</f>
        <v>1.5130697708376066E-2</v>
      </c>
      <c r="H59">
        <f>'Intern Norm'!H59*1.488</f>
        <v>0</v>
      </c>
      <c r="I59">
        <f>'Intern Norm'!I59*1.488</f>
        <v>0</v>
      </c>
      <c r="J59">
        <f>'Intern Norm'!J59*1.488</f>
        <v>0</v>
      </c>
      <c r="K59">
        <f>'Intern Norm'!K59*1.258</f>
        <v>0</v>
      </c>
      <c r="L59">
        <f>'Intern Norm'!L59*1.258</f>
        <v>0</v>
      </c>
      <c r="M59">
        <f>'Intern Norm'!M59*1.258</f>
        <v>0</v>
      </c>
      <c r="N59">
        <f>Summary!N61/'Blank substraction'!N$93</f>
        <v>1.5695144657465143E-2</v>
      </c>
      <c r="O59">
        <f>Summary!O61/'Blank substraction'!O$93</f>
        <v>1.650853987980436E-2</v>
      </c>
      <c r="P59">
        <f>Summary!P61/'Blank substraction'!P$93</f>
        <v>1.2349766929454548E-2</v>
      </c>
      <c r="Q59">
        <f>'Intern Norm'!Q59*2.95</f>
        <v>0</v>
      </c>
      <c r="R59">
        <f>'Intern Norm'!R59*2.95</f>
        <v>0</v>
      </c>
      <c r="S59">
        <f>'Intern Norm'!S59*2.95</f>
        <v>0</v>
      </c>
    </row>
    <row r="60" spans="1:19" x14ac:dyDescent="0.25">
      <c r="A60" s="3" t="s">
        <v>3377</v>
      </c>
      <c r="B60">
        <f>Summary!B62/'Blank substraction'!B$93</f>
        <v>9.2633568595304541E-2</v>
      </c>
      <c r="C60">
        <f>Summary!C62/'Blank substraction'!C$93</f>
        <v>8.8770076943438012E-2</v>
      </c>
      <c r="D60">
        <f>Summary!D62/'Blank substraction'!D$93</f>
        <v>0.10401703365799339</v>
      </c>
      <c r="E60">
        <f>Summary!E62/'Blank substraction'!E$93</f>
        <v>0.10212784991837143</v>
      </c>
      <c r="F60">
        <f>Summary!F62/'Blank substraction'!F$93</f>
        <v>0.10048061292783352</v>
      </c>
      <c r="G60">
        <f>Summary!G62/'Blank substraction'!G$93</f>
        <v>0.11078086196104257</v>
      </c>
      <c r="H60">
        <f>'Intern Norm'!H60*1.488</f>
        <v>0.10773525927661272</v>
      </c>
      <c r="I60">
        <f>'Intern Norm'!I60*1.488</f>
        <v>9.593671637983997E-2</v>
      </c>
      <c r="J60">
        <f>'Intern Norm'!J60*1.488</f>
        <v>0.13853818205151483</v>
      </c>
      <c r="K60">
        <f>'Intern Norm'!K60*1.258</f>
        <v>0.11857129416088846</v>
      </c>
      <c r="L60">
        <f>'Intern Norm'!L60*1.258</f>
        <v>0.1384066107976008</v>
      </c>
      <c r="M60">
        <f>'Intern Norm'!M60*1.258</f>
        <v>0.13570361951576926</v>
      </c>
      <c r="N60">
        <f>Summary!N62/'Blank substraction'!N$93</f>
        <v>0.18491240343089185</v>
      </c>
      <c r="O60">
        <f>Summary!O62/'Blank substraction'!O$93</f>
        <v>0.18560515982185605</v>
      </c>
      <c r="P60">
        <f>Summary!P62/'Blank substraction'!P$93</f>
        <v>0.17626181751056216</v>
      </c>
      <c r="Q60">
        <f>'Intern Norm'!Q60*2.95</f>
        <v>6.5790732859525067E-2</v>
      </c>
      <c r="R60">
        <f>'Intern Norm'!R60*2.95</f>
        <v>7.1520095623646598E-2</v>
      </c>
      <c r="S60">
        <f>'Intern Norm'!S60*2.95</f>
        <v>0.12100965927115154</v>
      </c>
    </row>
    <row r="61" spans="1:19" x14ac:dyDescent="0.25">
      <c r="A61" s="3" t="s">
        <v>3321</v>
      </c>
      <c r="B61">
        <f>Summary!B63/'Blank substraction'!B$93</f>
        <v>9.6766032381285939E-3</v>
      </c>
      <c r="C61">
        <f>Summary!C63/'Blank substraction'!C$93</f>
        <v>6.603772467844533E-3</v>
      </c>
      <c r="D61">
        <f>Summary!D63/'Blank substraction'!D$93</f>
        <v>4.860232808260579E-3</v>
      </c>
      <c r="E61">
        <f>Summary!E63/'Blank substraction'!E$93</f>
        <v>6.2683698925298688E-3</v>
      </c>
      <c r="F61">
        <f>Summary!F63/'Blank substraction'!F$93</f>
        <v>8.1580425172126398E-3</v>
      </c>
      <c r="G61">
        <f>Summary!G63/'Blank substraction'!G$93</f>
        <v>7.0326099858800482E-3</v>
      </c>
      <c r="H61">
        <f>'Intern Norm'!H61*1.488</f>
        <v>6.9607446254491695E-2</v>
      </c>
      <c r="I61">
        <f>'Intern Norm'!I61*1.488</f>
        <v>3.1437049286534735E-2</v>
      </c>
      <c r="J61">
        <f>'Intern Norm'!J61*1.488</f>
        <v>2.2648638678659901E-2</v>
      </c>
      <c r="K61">
        <f>'Intern Norm'!K61*1.258</f>
        <v>1.5850742453993202E-2</v>
      </c>
      <c r="L61">
        <f>'Intern Norm'!L61*1.258</f>
        <v>1.241615328391639E-2</v>
      </c>
      <c r="M61">
        <f>'Intern Norm'!M61*1.258</f>
        <v>2.1615095027432814E-2</v>
      </c>
      <c r="N61">
        <f>Summary!N63/'Blank substraction'!N$93</f>
        <v>1.2397377870460823E-2</v>
      </c>
      <c r="O61">
        <f>Summary!O63/'Blank substraction'!O$93</f>
        <v>5.8610137899588839E-3</v>
      </c>
      <c r="P61">
        <f>Summary!P63/'Blank substraction'!P$93</f>
        <v>4.0667200295536193E-3</v>
      </c>
      <c r="Q61">
        <f>'Intern Norm'!Q61*2.95</f>
        <v>5.6775180200387194E-2</v>
      </c>
      <c r="R61">
        <f>'Intern Norm'!R61*2.95</f>
        <v>5.5321674929584744E-2</v>
      </c>
      <c r="S61">
        <f>'Intern Norm'!S61*2.95</f>
        <v>7.5314820501026156E-2</v>
      </c>
    </row>
    <row r="62" spans="1:19" x14ac:dyDescent="0.25">
      <c r="A62" s="3" t="s">
        <v>3378</v>
      </c>
      <c r="B62">
        <f>Summary!B64/'Blank substraction'!B$93</f>
        <v>4.0763670193556541E-2</v>
      </c>
      <c r="C62">
        <f>Summary!C64/'Blank substraction'!C$93</f>
        <v>4.3159715365311428E-2</v>
      </c>
      <c r="D62">
        <f>Summary!D64/'Blank substraction'!D$93</f>
        <v>5.7044264399930857E-2</v>
      </c>
      <c r="E62">
        <f>Summary!E64/'Blank substraction'!E$93</f>
        <v>5.4675225343642872E-2</v>
      </c>
      <c r="F62">
        <f>Summary!F64/'Blank substraction'!F$93</f>
        <v>5.1892745022345026E-2</v>
      </c>
      <c r="G62">
        <f>Summary!G64/'Blank substraction'!G$93</f>
        <v>5.6481643814661607E-2</v>
      </c>
      <c r="H62">
        <f>'Intern Norm'!H62*1.488</f>
        <v>1.7947649917186508</v>
      </c>
      <c r="I62">
        <f>'Intern Norm'!I62*1.488</f>
        <v>2.0969221930740938</v>
      </c>
      <c r="J62">
        <f>'Intern Norm'!J62*1.488</f>
        <v>2.6324335509308594</v>
      </c>
      <c r="K62">
        <f>'Intern Norm'!K62*1.258</f>
        <v>1.7309305707651748</v>
      </c>
      <c r="L62">
        <f>'Intern Norm'!L62*1.258</f>
        <v>1.8466232158287406</v>
      </c>
      <c r="M62">
        <f>'Intern Norm'!M62*1.258</f>
        <v>1.6933791046673536</v>
      </c>
      <c r="N62">
        <f>Summary!N64/'Blank substraction'!N$93</f>
        <v>0.11750451505543741</v>
      </c>
      <c r="O62">
        <f>Summary!O64/'Blank substraction'!O$93</f>
        <v>0.14209600170815462</v>
      </c>
      <c r="P62">
        <f>Summary!P64/'Blank substraction'!P$93</f>
        <v>0.17084909478028468</v>
      </c>
      <c r="Q62">
        <f>'Intern Norm'!Q62*2.95</f>
        <v>9.4144616681230442</v>
      </c>
      <c r="R62">
        <f>'Intern Norm'!R62*2.95</f>
        <v>7.8920033086544263</v>
      </c>
      <c r="S62">
        <f>'Intern Norm'!S62*2.95</f>
        <v>8.1413834020760412</v>
      </c>
    </row>
    <row r="63" spans="1:19" x14ac:dyDescent="0.25">
      <c r="A63" s="3" t="s">
        <v>3336</v>
      </c>
      <c r="B63">
        <f>Summary!B65/'Blank substraction'!B$93</f>
        <v>0.34548521974954488</v>
      </c>
      <c r="C63">
        <f>Summary!C65/'Blank substraction'!C$93</f>
        <v>0.33682055076520162</v>
      </c>
      <c r="D63">
        <f>Summary!D65/'Blank substraction'!D$93</f>
        <v>0.35127819057731352</v>
      </c>
      <c r="E63">
        <f>Summary!E65/'Blank substraction'!E$93</f>
        <v>0.44626266372542817</v>
      </c>
      <c r="F63">
        <f>Summary!F65/'Blank substraction'!F$93</f>
        <v>0.51334578260936903</v>
      </c>
      <c r="G63">
        <f>Summary!G65/'Blank substraction'!G$93</f>
        <v>0.55572980481886181</v>
      </c>
      <c r="H63">
        <f>'Intern Norm'!H63*1.488</f>
        <v>4.9708537849758372</v>
      </c>
      <c r="I63">
        <f>'Intern Norm'!I63*1.488</f>
        <v>3.807838509306785</v>
      </c>
      <c r="J63">
        <f>'Intern Norm'!J63*1.488</f>
        <v>2.9228906406214059</v>
      </c>
      <c r="K63">
        <f>'Intern Norm'!K63*1.258</f>
        <v>9.1372822561358702E-2</v>
      </c>
      <c r="L63">
        <f>'Intern Norm'!L63*1.258</f>
        <v>7.3850590585793796E-2</v>
      </c>
      <c r="M63">
        <f>'Intern Norm'!M63*1.258</f>
        <v>6.2938136144325002E-2</v>
      </c>
      <c r="N63">
        <f>Summary!N65/'Blank substraction'!N$93</f>
        <v>0.99709770647759022</v>
      </c>
      <c r="O63">
        <f>Summary!O65/'Blank substraction'!O$93</f>
        <v>0.91281627308919155</v>
      </c>
      <c r="P63">
        <f>Summary!P65/'Blank substraction'!P$93</f>
        <v>0.98408941326832244</v>
      </c>
      <c r="Q63">
        <f>'Intern Norm'!Q63*2.95</f>
        <v>0.68362910759473017</v>
      </c>
      <c r="R63">
        <f>'Intern Norm'!R63*2.95</f>
        <v>0.67123337347099399</v>
      </c>
      <c r="S63">
        <f>'Intern Norm'!S63*2.95</f>
        <v>0.62023352887566274</v>
      </c>
    </row>
    <row r="64" spans="1:19" x14ac:dyDescent="0.25">
      <c r="A64" s="3" t="s">
        <v>3353</v>
      </c>
      <c r="B64">
        <f>Summary!B66/'Blank substraction'!B$93</f>
        <v>8.6188255414440893E-3</v>
      </c>
      <c r="C64">
        <f>Summary!C66/'Blank substraction'!C$93</f>
        <v>9.0684668965633087E-3</v>
      </c>
      <c r="D64">
        <f>Summary!D66/'Blank substraction'!D$93</f>
        <v>9.8010859109507794E-3</v>
      </c>
      <c r="E64">
        <f>Summary!E66/'Blank substraction'!E$93</f>
        <v>3.8230745904943076E-4</v>
      </c>
      <c r="F64">
        <f>Summary!F66/'Blank substraction'!F$93</f>
        <v>9.1318910069802751E-4</v>
      </c>
      <c r="G64">
        <f>Summary!G66/'Blank substraction'!G$93</f>
        <v>1.2021576756066539E-3</v>
      </c>
      <c r="H64">
        <f>'Intern Norm'!H64*1.488</f>
        <v>0.20153993671247297</v>
      </c>
      <c r="I64">
        <f>'Intern Norm'!I64*1.488</f>
        <v>0.21135267934293192</v>
      </c>
      <c r="J64">
        <f>'Intern Norm'!J64*1.488</f>
        <v>0.22808780773507667</v>
      </c>
      <c r="K64">
        <f>'Intern Norm'!K64*1.258</f>
        <v>6.5867539958882518E-2</v>
      </c>
      <c r="L64">
        <f>'Intern Norm'!L64*1.258</f>
        <v>6.9730263615478266E-2</v>
      </c>
      <c r="M64">
        <f>'Intern Norm'!M64*1.258</f>
        <v>7.0164525427844834E-2</v>
      </c>
      <c r="N64">
        <f>Summary!N66/'Blank substraction'!N$93</f>
        <v>2.4222090581800582E-3</v>
      </c>
      <c r="O64">
        <f>Summary!O66/'Blank substraction'!O$93</f>
        <v>2.1781192520411207E-3</v>
      </c>
      <c r="P64">
        <f>Summary!P66/'Blank substraction'!P$93</f>
        <v>2.0014278284161452E-3</v>
      </c>
      <c r="Q64">
        <f>'Intern Norm'!Q64*2.95</f>
        <v>0.20791135445421194</v>
      </c>
      <c r="R64">
        <f>'Intern Norm'!R64*2.95</f>
        <v>0.19432878916429627</v>
      </c>
      <c r="S64">
        <f>'Intern Norm'!S64*2.95</f>
        <v>0.21337339506422087</v>
      </c>
    </row>
    <row r="65" spans="1:19" x14ac:dyDescent="0.25">
      <c r="A65" s="3" t="s">
        <v>3363</v>
      </c>
      <c r="B65">
        <f>Summary!B67/'Blank substraction'!B$93</f>
        <v>1.1605337529613569E-3</v>
      </c>
      <c r="C65">
        <f>Summary!C67/'Blank substraction'!C$93</f>
        <v>0</v>
      </c>
      <c r="D65">
        <f>Summary!D67/'Blank substraction'!D$93</f>
        <v>2.6535606870500073E-3</v>
      </c>
      <c r="E65">
        <f>Summary!E67/'Blank substraction'!E$93</f>
        <v>1.9461012933580377E-3</v>
      </c>
      <c r="F65">
        <f>Summary!F67/'Blank substraction'!F$93</f>
        <v>0</v>
      </c>
      <c r="G65">
        <f>Summary!G67/'Blank substraction'!G$93</f>
        <v>2.4621758631770238E-3</v>
      </c>
      <c r="H65">
        <f>'Intern Norm'!H65*1.488</f>
        <v>3.6362664600445002E-2</v>
      </c>
      <c r="I65">
        <f>'Intern Norm'!I65*1.488</f>
        <v>6.1312452425154935E-2</v>
      </c>
      <c r="J65">
        <f>'Intern Norm'!J65*1.488</f>
        <v>6.0755468938254682E-2</v>
      </c>
      <c r="K65">
        <f>'Intern Norm'!K65*1.258</f>
        <v>0</v>
      </c>
      <c r="L65">
        <f>'Intern Norm'!L65*1.258</f>
        <v>0</v>
      </c>
      <c r="M65">
        <f>'Intern Norm'!M65*1.258</f>
        <v>0</v>
      </c>
      <c r="N65">
        <f>Summary!N67/'Blank substraction'!N$93</f>
        <v>4.2178294893369965E-3</v>
      </c>
      <c r="O65">
        <f>Summary!O67/'Blank substraction'!O$93</f>
        <v>3.8832801571061881E-3</v>
      </c>
      <c r="P65">
        <f>Summary!P67/'Blank substraction'!P$93</f>
        <v>5.7036440401437979E-3</v>
      </c>
      <c r="Q65">
        <f>'Intern Norm'!Q65*2.95</f>
        <v>0.15188024892961413</v>
      </c>
      <c r="R65">
        <f>'Intern Norm'!R65*2.95</f>
        <v>0.13806953544580877</v>
      </c>
      <c r="S65">
        <f>'Intern Norm'!S65*2.95</f>
        <v>7.8892019603575642E-2</v>
      </c>
    </row>
    <row r="66" spans="1:19" x14ac:dyDescent="0.25">
      <c r="A66" t="s">
        <v>3374</v>
      </c>
      <c r="B66">
        <f>Summary!B68/'Blank substraction'!B$93</f>
        <v>3.4625586792041814E-2</v>
      </c>
      <c r="C66">
        <f>Summary!C68/'Blank substraction'!C$93</f>
        <v>3.4091511598702613E-2</v>
      </c>
      <c r="D66">
        <f>Summary!D68/'Blank substraction'!D$93</f>
        <v>3.2845614199903249E-2</v>
      </c>
      <c r="E66">
        <f>Summary!E68/'Blank substraction'!E$93</f>
        <v>3.682127099995941E-2</v>
      </c>
      <c r="F66">
        <f>Summary!F68/'Blank substraction'!F$93</f>
        <v>3.6864751837611419E-2</v>
      </c>
      <c r="G66">
        <f>Summary!G68/'Blank substraction'!G$93</f>
        <v>4.0366075761014732E-2</v>
      </c>
      <c r="H66">
        <f>'Intern Norm'!H66*1.488</f>
        <v>1.7243193046883238</v>
      </c>
      <c r="I66">
        <f>'Intern Norm'!I66*1.488</f>
        <v>1.5087664650828436</v>
      </c>
      <c r="J66">
        <f>'Intern Norm'!J66*1.488</f>
        <v>1.4742127062119394</v>
      </c>
      <c r="K66">
        <f>'Intern Norm'!K66*1.258</f>
        <v>1.0574050861951831</v>
      </c>
      <c r="L66">
        <f>'Intern Norm'!L66*1.258</f>
        <v>0.97501548334482002</v>
      </c>
      <c r="M66">
        <f>'Intern Norm'!M66*1.258</f>
        <v>0.93098187896966278</v>
      </c>
      <c r="N66">
        <f>Summary!N68/'Blank substraction'!N$93</f>
        <v>5.9380916153509662E-2</v>
      </c>
      <c r="O66">
        <f>Summary!O68/'Blank substraction'!O$93</f>
        <v>5.8613373040910681E-2</v>
      </c>
      <c r="P66">
        <f>Summary!P68/'Blank substraction'!P$93</f>
        <v>4.0545617082495509E-2</v>
      </c>
      <c r="Q66">
        <f>'Intern Norm'!Q66*2.95</f>
        <v>3.2667945863364154</v>
      </c>
      <c r="R66">
        <f>'Intern Norm'!R66*2.95</f>
        <v>3.1111866031577984</v>
      </c>
      <c r="S66">
        <f>'Intern Norm'!S66*2.95</f>
        <v>3.0172707279966624</v>
      </c>
    </row>
    <row r="67" spans="1:19" x14ac:dyDescent="0.25">
      <c r="A67" t="s">
        <v>3403</v>
      </c>
      <c r="B67">
        <f>Summary!B69/'Blank substraction'!B$93</f>
        <v>2.7494877216748304E-2</v>
      </c>
      <c r="C67">
        <f>Summary!C69/'Blank substraction'!C$93</f>
        <v>3.0956888305851384E-2</v>
      </c>
      <c r="D67">
        <f>Summary!D69/'Blank substraction'!D$93</f>
        <v>2.8843626373522842E-2</v>
      </c>
      <c r="E67">
        <f>Summary!E69/'Blank substraction'!E$93</f>
        <v>9.5719136489021583E-2</v>
      </c>
      <c r="F67">
        <f>Summary!F69/'Blank substraction'!F$93</f>
        <v>0.10452826880493642</v>
      </c>
      <c r="G67">
        <f>Summary!G69/'Blank substraction'!G$93</f>
        <v>0.10183569303235272</v>
      </c>
      <c r="H67">
        <f>'Intern Norm'!H67*1.488</f>
        <v>0</v>
      </c>
      <c r="I67">
        <f>'Intern Norm'!I67*1.488</f>
        <v>0</v>
      </c>
      <c r="J67">
        <f>'Intern Norm'!J67*1.488</f>
        <v>0</v>
      </c>
      <c r="K67">
        <f>'Intern Norm'!K67*1.258</f>
        <v>0</v>
      </c>
      <c r="L67">
        <f>'Intern Norm'!L67*1.258</f>
        <v>0</v>
      </c>
      <c r="M67">
        <f>'Intern Norm'!M67*1.258</f>
        <v>0</v>
      </c>
      <c r="N67">
        <f>Summary!N69/'Blank substraction'!N$93</f>
        <v>4.9160918236963419E-2</v>
      </c>
      <c r="O67">
        <f>Summary!O69/'Blank substraction'!O$93</f>
        <v>7.0119322151944538E-2</v>
      </c>
      <c r="P67">
        <f>Summary!P69/'Blank substraction'!P$93</f>
        <v>5.8297356157545686E-2</v>
      </c>
      <c r="Q67">
        <f>'Intern Norm'!Q67*2.95</f>
        <v>0</v>
      </c>
      <c r="R67">
        <f>'Intern Norm'!R67*2.95</f>
        <v>0</v>
      </c>
      <c r="S67">
        <f>'Intern Norm'!S67*2.95</f>
        <v>0</v>
      </c>
    </row>
    <row r="68" spans="1:19" x14ac:dyDescent="0.25">
      <c r="A68" t="s">
        <v>3402</v>
      </c>
      <c r="B68">
        <f>Summary!B70/'Blank substraction'!B$93</f>
        <v>1.4268361525978613E-3</v>
      </c>
      <c r="C68">
        <f>Summary!C70/'Blank substraction'!C$93</f>
        <v>1.4883507325822991E-3</v>
      </c>
      <c r="D68">
        <f>Summary!D70/'Blank substraction'!D$93</f>
        <v>1.4801024671828968E-3</v>
      </c>
      <c r="E68">
        <f>Summary!E70/'Blank substraction'!E$93</f>
        <v>2.2288759113744667E-3</v>
      </c>
      <c r="F68">
        <f>Summary!F70/'Blank substraction'!F$93</f>
        <v>2.2622271450813886E-3</v>
      </c>
      <c r="G68">
        <f>Summary!G70/'Blank substraction'!G$93</f>
        <v>2.3544510130059505E-3</v>
      </c>
      <c r="H68">
        <f>'Intern Norm'!H68*1.488</f>
        <v>7.3925085136995583E-2</v>
      </c>
      <c r="I68">
        <f>'Intern Norm'!I68*1.488</f>
        <v>7.1763361615442792E-2</v>
      </c>
      <c r="J68">
        <f>'Intern Norm'!J68*1.488</f>
        <v>7.1980854876353043E-2</v>
      </c>
      <c r="K68">
        <f>'Intern Norm'!K68*1.258</f>
        <v>9.9961744522385501E-2</v>
      </c>
      <c r="L68">
        <f>'Intern Norm'!L68*1.258</f>
        <v>0.10212693945404229</v>
      </c>
      <c r="M68">
        <f>'Intern Norm'!M68*1.258</f>
        <v>9.8534262899723404E-2</v>
      </c>
      <c r="N68">
        <f>Summary!N70/'Blank substraction'!N$93</f>
        <v>8.0548827053310691E-4</v>
      </c>
      <c r="O68">
        <f>Summary!O70/'Blank substraction'!O$93</f>
        <v>7.45917360294647E-4</v>
      </c>
      <c r="P68">
        <f>Summary!P70/'Blank substraction'!P$93</f>
        <v>7.5658878507200034E-4</v>
      </c>
      <c r="Q68">
        <f>'Intern Norm'!Q68*2.95</f>
        <v>4.3698181895271242E-2</v>
      </c>
      <c r="R68">
        <f>'Intern Norm'!R68*2.95</f>
        <v>3.975790818274736E-2</v>
      </c>
      <c r="S68">
        <f>'Intern Norm'!S68*2.95</f>
        <v>3.9884262746613858E-2</v>
      </c>
    </row>
    <row r="69" spans="1:19" x14ac:dyDescent="0.25">
      <c r="A69" t="s">
        <v>3344</v>
      </c>
      <c r="B69">
        <f>Summary!B71/'Blank substraction'!B$93</f>
        <v>5.9663397149042341E-2</v>
      </c>
      <c r="C69">
        <f>Summary!C71/'Blank substraction'!C$93</f>
        <v>5.4729407899275259E-2</v>
      </c>
      <c r="D69">
        <f>Summary!D71/'Blank substraction'!D$93</f>
        <v>6.0778370324230419E-2</v>
      </c>
      <c r="E69">
        <f>Summary!E71/'Blank substraction'!E$93</f>
        <v>7.3832572279989031E-2</v>
      </c>
      <c r="F69">
        <f>Summary!F71/'Blank substraction'!F$93</f>
        <v>7.4913150477540921E-2</v>
      </c>
      <c r="G69">
        <f>Summary!G71/'Blank substraction'!G$93</f>
        <v>7.4996212992242725E-2</v>
      </c>
      <c r="H69">
        <f>'Intern Norm'!H69*1.488</f>
        <v>2.3037798198669548</v>
      </c>
      <c r="I69">
        <f>'Intern Norm'!I69*1.488</f>
        <v>2.1543052136805496</v>
      </c>
      <c r="J69">
        <f>'Intern Norm'!J69*1.488</f>
        <v>1.9016289710752066</v>
      </c>
      <c r="K69">
        <f>'Intern Norm'!K69*1.258</f>
        <v>1.7703353137496318</v>
      </c>
      <c r="L69">
        <f>'Intern Norm'!L69*1.258</f>
        <v>1.664475518998312</v>
      </c>
      <c r="M69">
        <f>'Intern Norm'!M69*1.258</f>
        <v>1.5107495177051513</v>
      </c>
      <c r="N69">
        <f>Summary!N71/'Blank substraction'!N$93</f>
        <v>0.11270630966156918</v>
      </c>
      <c r="O69">
        <f>Summary!O71/'Blank substraction'!O$93</f>
        <v>8.5686629049859755E-2</v>
      </c>
      <c r="P69">
        <f>Summary!P71/'Blank substraction'!P$93</f>
        <v>8.7528064802820105E-2</v>
      </c>
      <c r="Q69">
        <f>'Intern Norm'!Q69*2.95</f>
        <v>2.7089131859750322</v>
      </c>
      <c r="R69">
        <f>'Intern Norm'!R69*2.95</f>
        <v>1.4464307994996568</v>
      </c>
      <c r="S69">
        <f>'Intern Norm'!S69*2.95</f>
        <v>1.3703253722931563</v>
      </c>
    </row>
    <row r="70" spans="1:19" x14ac:dyDescent="0.25">
      <c r="A70" s="3" t="s">
        <v>3390</v>
      </c>
      <c r="B70">
        <f>Summary!B72/'Blank substraction'!B$93</f>
        <v>8.0045009733788836E-2</v>
      </c>
      <c r="C70">
        <f>Summary!C72/'Blank substraction'!C$93</f>
        <v>8.2793620905429299E-2</v>
      </c>
      <c r="D70">
        <f>Summary!D72/'Blank substraction'!D$93</f>
        <v>7.9308476171902564E-2</v>
      </c>
      <c r="E70">
        <f>Summary!E72/'Blank substraction'!E$93</f>
        <v>0.4257063592832469</v>
      </c>
      <c r="F70">
        <f>Summary!F72/'Blank substraction'!F$93</f>
        <v>0.44061751736082233</v>
      </c>
      <c r="G70">
        <f>Summary!G72/'Blank substraction'!G$93</f>
        <v>0.41065130076887435</v>
      </c>
      <c r="H70">
        <f>'Intern Norm'!H70*1.488</f>
        <v>5.5099963589674905</v>
      </c>
      <c r="I70">
        <f>'Intern Norm'!I70*1.488</f>
        <v>5.5562446988795315</v>
      </c>
      <c r="J70">
        <f>'Intern Norm'!J70*1.488</f>
        <v>5.0061363490716664</v>
      </c>
      <c r="K70">
        <f>'Intern Norm'!K70*1.258</f>
        <v>18.049293221144804</v>
      </c>
      <c r="L70">
        <f>'Intern Norm'!L70*1.258</f>
        <v>18.094545020571857</v>
      </c>
      <c r="M70">
        <f>'Intern Norm'!M70*1.258</f>
        <v>18.265099411956133</v>
      </c>
      <c r="N70">
        <f>Summary!N72/'Blank substraction'!N$93</f>
        <v>0.14415103994409348</v>
      </c>
      <c r="O70">
        <f>Summary!O72/'Blank substraction'!O$93</f>
        <v>0.1539807037823003</v>
      </c>
      <c r="P70">
        <f>Summary!P72/'Blank substraction'!P$93</f>
        <v>0.15163511230763807</v>
      </c>
      <c r="Q70">
        <f>'Intern Norm'!Q70*2.95</f>
        <v>1.16809612900121</v>
      </c>
      <c r="R70">
        <f>'Intern Norm'!R70*2.95</f>
        <v>1.4189733407122465</v>
      </c>
      <c r="S70">
        <f>'Intern Norm'!S70*2.95</f>
        <v>1.546351912752266</v>
      </c>
    </row>
    <row r="71" spans="1:19" x14ac:dyDescent="0.25">
      <c r="A71" s="3" t="s">
        <v>3417</v>
      </c>
      <c r="B71">
        <f>Summary!B73/'Blank substraction'!B$93</f>
        <v>1.1647036284369486E-2</v>
      </c>
      <c r="C71">
        <f>Summary!C73/'Blank substraction'!C$93</f>
        <v>9.3795742127557417E-3</v>
      </c>
      <c r="D71">
        <f>Summary!D73/'Blank substraction'!D$93</f>
        <v>9.3262023179972176E-3</v>
      </c>
      <c r="E71">
        <f>Summary!E73/'Blank substraction'!E$93</f>
        <v>1.3452805250897577E-2</v>
      </c>
      <c r="F71">
        <f>Summary!F73/'Blank substraction'!F$93</f>
        <v>1.4964943748813343E-2</v>
      </c>
      <c r="G71">
        <f>Summary!G73/'Blank substraction'!G$93</f>
        <v>1.1673966693204692E-2</v>
      </c>
      <c r="H71">
        <f>'Intern Norm'!H71*1.488</f>
        <v>2.1755054731484882</v>
      </c>
      <c r="I71">
        <f>'Intern Norm'!I71*1.488</f>
        <v>2.1020751868095537</v>
      </c>
      <c r="J71">
        <f>'Intern Norm'!J71*1.488</f>
        <v>2.1069464540795955</v>
      </c>
      <c r="K71">
        <f>'Intern Norm'!K71*1.258</f>
        <v>2.2047850272495233</v>
      </c>
      <c r="L71">
        <f>'Intern Norm'!L71*1.258</f>
        <v>2.2116226495863902</v>
      </c>
      <c r="M71">
        <f>'Intern Norm'!M71*1.258</f>
        <v>2.1640438819044494</v>
      </c>
      <c r="N71">
        <f>Summary!N73/'Blank substraction'!N$93</f>
        <v>1.9914267896032036E-2</v>
      </c>
      <c r="O71">
        <f>Summary!O73/'Blank substraction'!O$93</f>
        <v>1.8842525343590117E-2</v>
      </c>
      <c r="P71">
        <f>Summary!P73/'Blank substraction'!P$93</f>
        <v>1.3432953888497131E-2</v>
      </c>
      <c r="Q71">
        <f>'Intern Norm'!Q71*2.95</f>
        <v>5.8342651107817876</v>
      </c>
      <c r="R71">
        <f>'Intern Norm'!R71*2.95</f>
        <v>5.3008820102725913</v>
      </c>
      <c r="S71">
        <f>'Intern Norm'!S71*2.95</f>
        <v>5.2501570261651382</v>
      </c>
    </row>
    <row r="72" spans="1:19" x14ac:dyDescent="0.25">
      <c r="A72" s="3" t="s">
        <v>3366</v>
      </c>
      <c r="B72">
        <f>Summary!B74/'Blank substraction'!B$93</f>
        <v>3.5108393398602046E-3</v>
      </c>
      <c r="C72">
        <f>Summary!C74/'Blank substraction'!C$93</f>
        <v>2.3502767535078842E-3</v>
      </c>
      <c r="D72">
        <f>Summary!D74/'Blank substraction'!D$93</f>
        <v>1.8740517189283128E-3</v>
      </c>
      <c r="E72">
        <f>Summary!E74/'Blank substraction'!E$93</f>
        <v>8.0329026314962927E-4</v>
      </c>
      <c r="F72">
        <f>Summary!F74/'Blank substraction'!F$93</f>
        <v>6.3976774098316585E-4</v>
      </c>
      <c r="G72">
        <f>Summary!G74/'Blank substraction'!G$93</f>
        <v>5.3266436979472682E-4</v>
      </c>
      <c r="H72">
        <f>'Intern Norm'!H72*1.488</f>
        <v>0.24622443886866963</v>
      </c>
      <c r="I72">
        <f>'Intern Norm'!I72*1.488</f>
        <v>0.19822301077867477</v>
      </c>
      <c r="J72">
        <f>'Intern Norm'!J72*1.488</f>
        <v>0.20187289419271956</v>
      </c>
      <c r="K72">
        <f>'Intern Norm'!K72*1.258</f>
        <v>0.81457980236173833</v>
      </c>
      <c r="L72">
        <f>'Intern Norm'!L72*1.258</f>
        <v>0.38027405753070714</v>
      </c>
      <c r="M72">
        <f>'Intern Norm'!M72*1.258</f>
        <v>0.32997418479810986</v>
      </c>
      <c r="N72">
        <f>Summary!N74/'Blank substraction'!N$93</f>
        <v>4.0785703222310154E-3</v>
      </c>
      <c r="O72">
        <f>Summary!O74/'Blank substraction'!O$93</f>
        <v>2.8536843600086509E-3</v>
      </c>
      <c r="P72">
        <f>Summary!P74/'Blank substraction'!P$93</f>
        <v>2.2620967307783357E-3</v>
      </c>
      <c r="Q72">
        <f>'Intern Norm'!Q72*2.95</f>
        <v>1.7770968290519189</v>
      </c>
      <c r="R72">
        <f>'Intern Norm'!R72*2.95</f>
        <v>0.86522453551380918</v>
      </c>
      <c r="S72">
        <f>'Intern Norm'!S72*2.95</f>
        <v>0.84505823160067839</v>
      </c>
    </row>
    <row r="73" spans="1:19" x14ac:dyDescent="0.25">
      <c r="A73" s="3" t="s">
        <v>3354</v>
      </c>
      <c r="B73">
        <f>Summary!B75/'Blank substraction'!B$93</f>
        <v>0</v>
      </c>
      <c r="C73">
        <f>Summary!C75/'Blank substraction'!C$93</f>
        <v>0</v>
      </c>
      <c r="D73">
        <f>Summary!D75/'Blank substraction'!D$93</f>
        <v>0</v>
      </c>
      <c r="E73">
        <f>Summary!E75/'Blank substraction'!E$93</f>
        <v>0</v>
      </c>
      <c r="F73">
        <f>Summary!F75/'Blank substraction'!F$93</f>
        <v>0</v>
      </c>
      <c r="G73">
        <f>Summary!G75/'Blank substraction'!G$93</f>
        <v>0</v>
      </c>
      <c r="H73">
        <f>'Intern Norm'!H73*1.488</f>
        <v>0.56770862517077569</v>
      </c>
      <c r="I73">
        <f>'Intern Norm'!I73*1.488</f>
        <v>0.75937784896458638</v>
      </c>
      <c r="J73">
        <f>'Intern Norm'!J73*1.488</f>
        <v>0.67254987101834418</v>
      </c>
      <c r="K73">
        <f>'Intern Norm'!K73*1.258</f>
        <v>0.85334478073242104</v>
      </c>
      <c r="L73">
        <f>'Intern Norm'!L73*1.258</f>
        <v>0.82371845122694587</v>
      </c>
      <c r="M73">
        <f>'Intern Norm'!M73*1.258</f>
        <v>0.90167052728911457</v>
      </c>
      <c r="N73">
        <f>Summary!N75/'Blank substraction'!N$93</f>
        <v>0</v>
      </c>
      <c r="O73">
        <f>Summary!O75/'Blank substraction'!O$93</f>
        <v>0</v>
      </c>
      <c r="P73">
        <f>Summary!P75/'Blank substraction'!P$93</f>
        <v>0</v>
      </c>
      <c r="Q73">
        <f>'Intern Norm'!Q73*2.95</f>
        <v>3.3077034011725388</v>
      </c>
      <c r="R73">
        <f>'Intern Norm'!R73*2.95</f>
        <v>3.2420711207264814</v>
      </c>
      <c r="S73">
        <f>'Intern Norm'!S73*2.95</f>
        <v>3.177124300813821</v>
      </c>
    </row>
    <row r="74" spans="1:19" x14ac:dyDescent="0.25">
      <c r="A74" t="s">
        <v>3394</v>
      </c>
      <c r="B74">
        <f>Summary!B76/'Blank substraction'!B$93</f>
        <v>1.9131495487789762E-2</v>
      </c>
      <c r="C74">
        <f>Summary!C76/'Blank substraction'!C$93</f>
        <v>2.0129967778421423E-2</v>
      </c>
      <c r="D74">
        <f>Summary!D76/'Blank substraction'!D$93</f>
        <v>2.1112602235124758E-2</v>
      </c>
      <c r="E74">
        <f>Summary!E76/'Blank substraction'!E$93</f>
        <v>3.4064278232248939E-2</v>
      </c>
      <c r="F74">
        <f>Summary!F76/'Blank substraction'!F$93</f>
        <v>3.7722539652311281E-2</v>
      </c>
      <c r="G74">
        <f>Summary!G76/'Blank substraction'!G$93</f>
        <v>3.9667875694760719E-2</v>
      </c>
      <c r="H74">
        <f>'Intern Norm'!H74*1.488</f>
        <v>1.0937150894196424</v>
      </c>
      <c r="I74">
        <f>'Intern Norm'!I74*1.488</f>
        <v>1.0658559887168075</v>
      </c>
      <c r="J74">
        <f>'Intern Norm'!J74*1.488</f>
        <v>1.1773936096910651</v>
      </c>
      <c r="K74">
        <f>'Intern Norm'!K74*1.258</f>
        <v>1.2629854067633899</v>
      </c>
      <c r="L74">
        <f>'Intern Norm'!L74*1.258</f>
        <v>1.3847832359976768</v>
      </c>
      <c r="M74">
        <f>'Intern Norm'!M74*1.258</f>
        <v>1.3826845177784937</v>
      </c>
      <c r="N74">
        <f>Summary!N76/'Blank substraction'!N$93</f>
        <v>4.2256592596763259E-2</v>
      </c>
      <c r="O74">
        <f>Summary!O76/'Blank substraction'!O$93</f>
        <v>4.3013038730097902E-2</v>
      </c>
      <c r="P74">
        <f>Summary!P76/'Blank substraction'!P$93</f>
        <v>3.6316753326048175E-2</v>
      </c>
      <c r="Q74">
        <f>'Intern Norm'!Q74*2.95</f>
        <v>2.8511686235539209</v>
      </c>
      <c r="R74">
        <f>'Intern Norm'!R74*2.95</f>
        <v>2.7025894789113387</v>
      </c>
      <c r="S74">
        <f>'Intern Norm'!S74*2.95</f>
        <v>2.5255609722139334</v>
      </c>
    </row>
  </sheetData>
  <conditionalFormatting sqref="B2:S2">
    <cfRule type="cellIs" dxfId="22" priority="1" operator="between">
      <formula>1</formula>
      <formula>5000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tabSelected="1" workbookViewId="0">
      <selection activeCell="K81" sqref="K81"/>
    </sheetView>
  </sheetViews>
  <sheetFormatPr defaultColWidth="8.85546875" defaultRowHeight="15" x14ac:dyDescent="0.25"/>
  <cols>
    <col min="1" max="1" width="20.42578125" customWidth="1"/>
  </cols>
  <sheetData>
    <row r="1" spans="1:9" s="9" customFormat="1" x14ac:dyDescent="0.25">
      <c r="A1" s="9" t="s">
        <v>3475</v>
      </c>
    </row>
    <row r="2" spans="1:9" x14ac:dyDescent="0.25">
      <c r="A2" s="3" t="s">
        <v>3413</v>
      </c>
      <c r="B2" s="3" t="s">
        <v>3444</v>
      </c>
      <c r="C2" s="3" t="s">
        <v>3445</v>
      </c>
      <c r="D2" s="3" t="s">
        <v>3446</v>
      </c>
      <c r="E2" s="3" t="s">
        <v>3447</v>
      </c>
      <c r="F2" s="3" t="s">
        <v>3448</v>
      </c>
      <c r="G2" s="3" t="s">
        <v>3449</v>
      </c>
      <c r="H2" s="3" t="s">
        <v>3457</v>
      </c>
      <c r="I2" s="3" t="s">
        <v>3458</v>
      </c>
    </row>
    <row r="3" spans="1:9" x14ac:dyDescent="0.25">
      <c r="A3" s="3" t="s">
        <v>3380</v>
      </c>
      <c r="B3">
        <v>1.2871769838079003E-3</v>
      </c>
      <c r="C3">
        <v>1.163105733737536E-3</v>
      </c>
      <c r="D3">
        <v>1.1126363503128494E-3</v>
      </c>
      <c r="E3">
        <v>1.9731217046822777E-2</v>
      </c>
      <c r="F3">
        <v>1.8253262013139069E-2</v>
      </c>
      <c r="G3">
        <v>1.652403054544949E-2</v>
      </c>
      <c r="H3">
        <f t="shared" ref="H3:H34" si="0">AVERAGE(B3:D3)</f>
        <v>1.1876396892860951E-3</v>
      </c>
      <c r="I3">
        <f t="shared" ref="I3:I34" si="1">AVERAGE(E3:G3)</f>
        <v>1.8169503201803775E-2</v>
      </c>
    </row>
    <row r="4" spans="1:9" x14ac:dyDescent="0.25">
      <c r="A4" t="s">
        <v>3410</v>
      </c>
      <c r="B4">
        <v>0</v>
      </c>
      <c r="C4">
        <v>0</v>
      </c>
      <c r="D4">
        <v>0</v>
      </c>
      <c r="E4">
        <v>3.3942130379338046E-3</v>
      </c>
      <c r="F4">
        <v>3.2466520274052001E-3</v>
      </c>
      <c r="G4">
        <v>3.3869091924243959E-3</v>
      </c>
      <c r="H4">
        <f t="shared" si="0"/>
        <v>0</v>
      </c>
      <c r="I4">
        <f t="shared" si="1"/>
        <v>3.3425914192544669E-3</v>
      </c>
    </row>
    <row r="5" spans="1:9" x14ac:dyDescent="0.25">
      <c r="A5" s="3" t="s">
        <v>3346</v>
      </c>
      <c r="B5">
        <v>0</v>
      </c>
      <c r="C5">
        <v>0</v>
      </c>
      <c r="D5">
        <v>0</v>
      </c>
      <c r="E5">
        <v>0.11867169401284881</v>
      </c>
      <c r="F5">
        <v>0.11648958670065988</v>
      </c>
      <c r="G5">
        <v>6.9048651216346055E-2</v>
      </c>
      <c r="H5">
        <f t="shared" si="0"/>
        <v>0</v>
      </c>
      <c r="I5">
        <f t="shared" si="1"/>
        <v>0.10140331064328491</v>
      </c>
    </row>
    <row r="6" spans="1:9" x14ac:dyDescent="0.25">
      <c r="A6" s="3" t="s">
        <v>3347</v>
      </c>
      <c r="B6">
        <v>1.7245211484787863E-2</v>
      </c>
      <c r="C6">
        <v>1.793639605932747E-2</v>
      </c>
      <c r="D6">
        <v>1.7930549485818053E-2</v>
      </c>
      <c r="E6">
        <v>1.5939811925589749</v>
      </c>
      <c r="F6">
        <v>1.584642916051612</v>
      </c>
      <c r="G6">
        <v>1.5406090930553886</v>
      </c>
      <c r="H6">
        <f t="shared" si="0"/>
        <v>1.7704052343311127E-2</v>
      </c>
      <c r="I6">
        <f t="shared" si="1"/>
        <v>1.5730777338886586</v>
      </c>
    </row>
    <row r="7" spans="1:9" x14ac:dyDescent="0.25">
      <c r="A7" s="3" t="s">
        <v>3412</v>
      </c>
      <c r="B7">
        <v>0.15969331519255414</v>
      </c>
      <c r="C7">
        <v>0.13560456993165981</v>
      </c>
      <c r="D7">
        <v>0.13984001655065623</v>
      </c>
      <c r="E7">
        <v>0</v>
      </c>
      <c r="F7">
        <v>0</v>
      </c>
      <c r="G7">
        <v>0</v>
      </c>
      <c r="H7">
        <f t="shared" si="0"/>
        <v>0.14504596722495675</v>
      </c>
      <c r="I7">
        <f t="shared" si="1"/>
        <v>0</v>
      </c>
    </row>
    <row r="8" spans="1:9" x14ac:dyDescent="0.25">
      <c r="A8" s="3" t="s">
        <v>3369</v>
      </c>
      <c r="B8">
        <v>0</v>
      </c>
      <c r="C8">
        <v>0</v>
      </c>
      <c r="D8">
        <v>0</v>
      </c>
      <c r="E8">
        <v>7.8525517678782047E-2</v>
      </c>
      <c r="F8">
        <v>7.4134836967052822E-2</v>
      </c>
      <c r="G8">
        <v>7.5240993319173444E-2</v>
      </c>
      <c r="H8">
        <f t="shared" si="0"/>
        <v>0</v>
      </c>
      <c r="I8">
        <f t="shared" si="1"/>
        <v>7.5967115988336109E-2</v>
      </c>
    </row>
    <row r="9" spans="1:9" x14ac:dyDescent="0.25">
      <c r="A9" s="3" t="s">
        <v>3418</v>
      </c>
      <c r="B9">
        <v>2.6386533043416205E-2</v>
      </c>
      <c r="C9">
        <v>3.0343163028573202E-2</v>
      </c>
      <c r="D9">
        <v>2.8889607014835169E-2</v>
      </c>
      <c r="E9">
        <v>5.5939632270666468</v>
      </c>
      <c r="F9">
        <v>6.2742961838535019</v>
      </c>
      <c r="G9">
        <v>5.5963745498395214</v>
      </c>
      <c r="H9">
        <f t="shared" si="0"/>
        <v>2.8539767695608193E-2</v>
      </c>
      <c r="I9">
        <f t="shared" si="1"/>
        <v>5.8215446535865567</v>
      </c>
    </row>
    <row r="10" spans="1:9" x14ac:dyDescent="0.25">
      <c r="A10" s="3" t="s">
        <v>3391</v>
      </c>
      <c r="B10">
        <v>6.4512753598783418E-2</v>
      </c>
      <c r="C10">
        <v>4.2609901492843889E-2</v>
      </c>
      <c r="D10">
        <v>2.5773871251292837E-3</v>
      </c>
      <c r="E10">
        <v>2.8453413319749092</v>
      </c>
      <c r="F10">
        <v>2.3699103127285208</v>
      </c>
      <c r="G10">
        <v>1.6917541287315094</v>
      </c>
      <c r="H10">
        <f t="shared" si="0"/>
        <v>3.6566680738918861E-2</v>
      </c>
      <c r="I10">
        <f t="shared" si="1"/>
        <v>2.3023352578116465</v>
      </c>
    </row>
    <row r="11" spans="1:9" x14ac:dyDescent="0.25">
      <c r="A11" s="3" t="s">
        <v>3341</v>
      </c>
      <c r="B11">
        <v>4.3332319206436992E-3</v>
      </c>
      <c r="C11">
        <v>4.1540663143131004E-3</v>
      </c>
      <c r="D11">
        <v>4.0507908095676988E-3</v>
      </c>
      <c r="E11">
        <v>4.2265952266259434E-2</v>
      </c>
      <c r="F11">
        <v>5.2959519547668449E-2</v>
      </c>
      <c r="G11">
        <v>4.9138967517482902E-2</v>
      </c>
      <c r="H11">
        <f t="shared" si="0"/>
        <v>4.1793630148414989E-3</v>
      </c>
      <c r="I11">
        <f t="shared" si="1"/>
        <v>4.8121479777136926E-2</v>
      </c>
    </row>
    <row r="12" spans="1:9" x14ac:dyDescent="0.25">
      <c r="A12" s="3" t="s">
        <v>3381</v>
      </c>
      <c r="B12">
        <v>1.1464998675459538E-2</v>
      </c>
      <c r="C12">
        <v>1.3338487669934852E-2</v>
      </c>
      <c r="D12">
        <v>7.9688381192527281E-3</v>
      </c>
      <c r="E12">
        <v>0.23665591780377196</v>
      </c>
      <c r="F12">
        <v>0.2463511414125458</v>
      </c>
      <c r="G12">
        <v>0.21414418433713675</v>
      </c>
      <c r="H12">
        <f t="shared" si="0"/>
        <v>1.0924108154882373E-2</v>
      </c>
      <c r="I12">
        <f t="shared" si="1"/>
        <v>0.23238374785115148</v>
      </c>
    </row>
    <row r="13" spans="1:9" x14ac:dyDescent="0.25">
      <c r="A13" t="s">
        <v>3401</v>
      </c>
      <c r="B13">
        <v>0</v>
      </c>
      <c r="C13">
        <v>0</v>
      </c>
      <c r="D13">
        <v>0</v>
      </c>
      <c r="E13">
        <v>1.3118134678986364</v>
      </c>
      <c r="F13">
        <v>0.86859422289687904</v>
      </c>
      <c r="G13">
        <v>0.75892598445960424</v>
      </c>
      <c r="H13">
        <f t="shared" si="0"/>
        <v>0</v>
      </c>
      <c r="I13">
        <f t="shared" si="1"/>
        <v>0.9797778917517066</v>
      </c>
    </row>
    <row r="14" spans="1:9" x14ac:dyDescent="0.25">
      <c r="A14" t="s">
        <v>3400</v>
      </c>
      <c r="B14">
        <v>0.13748890415972981</v>
      </c>
      <c r="C14">
        <v>0.11928559967617684</v>
      </c>
      <c r="D14">
        <v>0.12750303232859778</v>
      </c>
      <c r="E14">
        <v>6.6527627747261899</v>
      </c>
      <c r="F14">
        <v>6.1118841650128628</v>
      </c>
      <c r="G14">
        <v>4.6176605790879153</v>
      </c>
      <c r="H14">
        <f t="shared" si="0"/>
        <v>0.12809251205483482</v>
      </c>
      <c r="I14">
        <f t="shared" si="1"/>
        <v>5.7941025062756557</v>
      </c>
    </row>
    <row r="15" spans="1:9" x14ac:dyDescent="0.25">
      <c r="A15" s="3" t="s">
        <v>3355</v>
      </c>
      <c r="B15">
        <v>9.616153400984688E-2</v>
      </c>
      <c r="C15">
        <v>9.2489213821547386E-2</v>
      </c>
      <c r="D15">
        <v>9.4240362785035323E-2</v>
      </c>
      <c r="E15">
        <v>3.8611947609467649</v>
      </c>
      <c r="F15">
        <v>3.6976407982756498</v>
      </c>
      <c r="G15">
        <v>3.6937974132550719</v>
      </c>
      <c r="H15">
        <f t="shared" si="0"/>
        <v>9.4297036872143192E-2</v>
      </c>
      <c r="I15">
        <f t="shared" si="1"/>
        <v>3.7508776574924951</v>
      </c>
    </row>
    <row r="16" spans="1:9" x14ac:dyDescent="0.25">
      <c r="A16" s="2" t="s">
        <v>3385</v>
      </c>
      <c r="B16">
        <v>0</v>
      </c>
      <c r="C16">
        <v>0</v>
      </c>
      <c r="D16">
        <v>0</v>
      </c>
      <c r="E16">
        <v>0.3987594332374606</v>
      </c>
      <c r="F16">
        <v>0.31136524538896393</v>
      </c>
      <c r="G16">
        <v>0.29201190412746486</v>
      </c>
      <c r="H16">
        <f t="shared" si="0"/>
        <v>0</v>
      </c>
      <c r="I16">
        <f t="shared" si="1"/>
        <v>0.33404552758462985</v>
      </c>
    </row>
    <row r="17" spans="1:9" x14ac:dyDescent="0.25">
      <c r="A17" s="2" t="s">
        <v>3358</v>
      </c>
      <c r="B17">
        <v>0</v>
      </c>
      <c r="C17">
        <v>0</v>
      </c>
      <c r="D17">
        <v>0</v>
      </c>
      <c r="E17">
        <v>1.119366313293737</v>
      </c>
      <c r="F17">
        <v>0.57630748168087176</v>
      </c>
      <c r="G17">
        <v>1.1814564609688716</v>
      </c>
      <c r="H17">
        <f t="shared" si="0"/>
        <v>0</v>
      </c>
      <c r="I17">
        <f t="shared" si="1"/>
        <v>0.95904341864782683</v>
      </c>
    </row>
    <row r="18" spans="1:9" x14ac:dyDescent="0.25">
      <c r="A18" s="3" t="s">
        <v>3419</v>
      </c>
      <c r="B18">
        <v>6.7465399841220748E-3</v>
      </c>
      <c r="C18">
        <v>5.9028774843772856E-3</v>
      </c>
      <c r="D18">
        <v>7.2586112306212312E-3</v>
      </c>
      <c r="E18">
        <v>0.29131664775983002</v>
      </c>
      <c r="F18">
        <v>0.23132622014478155</v>
      </c>
      <c r="G18">
        <v>0.18004900539096202</v>
      </c>
      <c r="H18">
        <f t="shared" si="0"/>
        <v>6.6360095663735305E-3</v>
      </c>
      <c r="I18">
        <f t="shared" si="1"/>
        <v>0.23423062443185785</v>
      </c>
    </row>
    <row r="19" spans="1:9" x14ac:dyDescent="0.25">
      <c r="A19" s="3" t="s">
        <v>3368</v>
      </c>
      <c r="B19">
        <v>8.9470211242856756E-2</v>
      </c>
      <c r="C19">
        <v>7.240820877999006E-2</v>
      </c>
      <c r="D19">
        <v>8.1803230966954299E-2</v>
      </c>
      <c r="E19">
        <v>0.77484444607095004</v>
      </c>
      <c r="F19">
        <v>0.75084794731260751</v>
      </c>
      <c r="G19">
        <v>0.71067587388204545</v>
      </c>
      <c r="H19">
        <f t="shared" si="0"/>
        <v>8.1227216996600363E-2</v>
      </c>
      <c r="I19">
        <f t="shared" si="1"/>
        <v>0.74545608908853433</v>
      </c>
    </row>
    <row r="20" spans="1:9" x14ac:dyDescent="0.25">
      <c r="A20" s="3" t="s">
        <v>3396</v>
      </c>
      <c r="B20">
        <v>1.0059607684518526</v>
      </c>
      <c r="C20">
        <v>1.0614022097174085</v>
      </c>
      <c r="D20">
        <v>0.96296476018977206</v>
      </c>
      <c r="E20">
        <v>5.7047018525192471E-2</v>
      </c>
      <c r="F20">
        <v>5.9952783325330217E-2</v>
      </c>
      <c r="G20">
        <v>9.0713021413194331E-2</v>
      </c>
      <c r="H20">
        <f t="shared" si="0"/>
        <v>1.0101092461196777</v>
      </c>
      <c r="I20">
        <f t="shared" si="1"/>
        <v>6.9237607754572342E-2</v>
      </c>
    </row>
    <row r="21" spans="1:9" x14ac:dyDescent="0.25">
      <c r="A21" s="3" t="s">
        <v>3360</v>
      </c>
      <c r="B21">
        <v>0</v>
      </c>
      <c r="C21">
        <v>3.2045764791995622E-3</v>
      </c>
      <c r="D21">
        <v>6.7908624684420767E-3</v>
      </c>
      <c r="E21">
        <v>0</v>
      </c>
      <c r="F21">
        <v>8.3332587072744033E-2</v>
      </c>
      <c r="G21">
        <v>0</v>
      </c>
      <c r="H21">
        <f t="shared" si="0"/>
        <v>3.3318129825472133E-3</v>
      </c>
      <c r="I21">
        <f t="shared" si="1"/>
        <v>2.7777529024248012E-2</v>
      </c>
    </row>
    <row r="22" spans="1:9" x14ac:dyDescent="0.25">
      <c r="A22" s="3" t="s">
        <v>3395</v>
      </c>
      <c r="B22">
        <v>1.3232122123579305E-3</v>
      </c>
      <c r="C22">
        <v>1.1864438179000434E-3</v>
      </c>
      <c r="D22">
        <v>1.1135376950651391E-3</v>
      </c>
      <c r="E22">
        <v>3.7598671585177969E-2</v>
      </c>
      <c r="F22">
        <v>3.3892399917097658E-2</v>
      </c>
      <c r="G22">
        <v>3.4484620819445054E-2</v>
      </c>
      <c r="H22">
        <f t="shared" si="0"/>
        <v>1.207731241774371E-3</v>
      </c>
      <c r="I22">
        <f t="shared" si="1"/>
        <v>3.5325230773906896E-2</v>
      </c>
    </row>
    <row r="23" spans="1:9" x14ac:dyDescent="0.25">
      <c r="A23" s="3" t="s">
        <v>3345</v>
      </c>
      <c r="B23">
        <v>0</v>
      </c>
      <c r="C23">
        <v>0</v>
      </c>
      <c r="D23">
        <v>0</v>
      </c>
      <c r="E23">
        <v>0.11405272492881503</v>
      </c>
      <c r="F23">
        <v>0.11326330340270419</v>
      </c>
      <c r="G23">
        <v>0.12293063137816788</v>
      </c>
      <c r="H23">
        <f t="shared" si="0"/>
        <v>0</v>
      </c>
      <c r="I23">
        <f t="shared" si="1"/>
        <v>0.1167488865698957</v>
      </c>
    </row>
    <row r="24" spans="1:9" x14ac:dyDescent="0.25">
      <c r="A24" s="3" t="s">
        <v>3364</v>
      </c>
      <c r="B24">
        <v>8.0713391955353434E-3</v>
      </c>
      <c r="C24">
        <v>7.6833640679806522E-3</v>
      </c>
      <c r="D24">
        <v>0</v>
      </c>
      <c r="E24">
        <v>0.33987162874286897</v>
      </c>
      <c r="F24">
        <v>0.30781162220662284</v>
      </c>
      <c r="G24">
        <v>0.29593032716126172</v>
      </c>
      <c r="H24">
        <f t="shared" si="0"/>
        <v>5.2515677545053319E-3</v>
      </c>
      <c r="I24">
        <f t="shared" si="1"/>
        <v>0.31453785937025119</v>
      </c>
    </row>
    <row r="25" spans="1:9" x14ac:dyDescent="0.25">
      <c r="A25" s="3" t="s">
        <v>3319</v>
      </c>
      <c r="B25">
        <v>5.928517871049737E-2</v>
      </c>
      <c r="C25">
        <v>5.946725720711022E-2</v>
      </c>
      <c r="D25">
        <v>5.6458957012689145E-2</v>
      </c>
      <c r="E25">
        <v>0.83304683453750628</v>
      </c>
      <c r="F25">
        <v>1.3714915691733003</v>
      </c>
      <c r="G25">
        <v>0.51997063352407857</v>
      </c>
      <c r="H25">
        <f t="shared" si="0"/>
        <v>5.8403797643432252E-2</v>
      </c>
      <c r="I25">
        <f t="shared" si="1"/>
        <v>0.90816967907829493</v>
      </c>
    </row>
    <row r="26" spans="1:9" x14ac:dyDescent="0.25">
      <c r="A26" t="s">
        <v>3409</v>
      </c>
      <c r="B26">
        <v>0</v>
      </c>
      <c r="C26">
        <v>0</v>
      </c>
      <c r="D26">
        <v>0</v>
      </c>
      <c r="E26">
        <v>0.11767974660764</v>
      </c>
      <c r="F26">
        <v>0.1592141283170673</v>
      </c>
      <c r="G26">
        <v>0.14362303672054885</v>
      </c>
      <c r="H26">
        <f t="shared" si="0"/>
        <v>0</v>
      </c>
      <c r="I26">
        <f t="shared" si="1"/>
        <v>0.14017230388175206</v>
      </c>
    </row>
    <row r="27" spans="1:9" x14ac:dyDescent="0.25">
      <c r="A27" t="s">
        <v>3325</v>
      </c>
      <c r="B27">
        <v>0.40500597117019566</v>
      </c>
      <c r="C27">
        <v>0.36731649711065667</v>
      </c>
      <c r="D27">
        <v>0.37356660987703083</v>
      </c>
      <c r="E27">
        <v>27.880070001976051</v>
      </c>
      <c r="F27">
        <v>21.448870827522789</v>
      </c>
      <c r="G27">
        <v>24.579538979041821</v>
      </c>
      <c r="H27">
        <f t="shared" si="0"/>
        <v>0.38196302605262772</v>
      </c>
      <c r="I27">
        <f t="shared" si="1"/>
        <v>24.636159936180221</v>
      </c>
    </row>
    <row r="28" spans="1:9" x14ac:dyDescent="0.25">
      <c r="A28" t="s">
        <v>3420</v>
      </c>
      <c r="B28">
        <v>0</v>
      </c>
      <c r="C28">
        <v>0</v>
      </c>
      <c r="D28">
        <v>0</v>
      </c>
      <c r="E28">
        <v>0.3567011827978786</v>
      </c>
      <c r="F28">
        <v>0.51150755798078629</v>
      </c>
      <c r="G28">
        <v>0.46579453089391165</v>
      </c>
      <c r="H28">
        <f t="shared" si="0"/>
        <v>0</v>
      </c>
      <c r="I28">
        <f t="shared" si="1"/>
        <v>0.44466775722419216</v>
      </c>
    </row>
    <row r="29" spans="1:9" x14ac:dyDescent="0.25">
      <c r="A29" s="3" t="s">
        <v>3388</v>
      </c>
      <c r="B29">
        <v>3.5006266662519769E-3</v>
      </c>
      <c r="C29">
        <v>3.4272218021098818E-3</v>
      </c>
      <c r="D29">
        <v>3.107967810586235E-3</v>
      </c>
      <c r="E29">
        <v>0.24692528954849363</v>
      </c>
      <c r="F29">
        <v>0.21554703865316008</v>
      </c>
      <c r="G29">
        <v>0.22262935587410065</v>
      </c>
      <c r="H29">
        <f t="shared" si="0"/>
        <v>3.3452720929826978E-3</v>
      </c>
      <c r="I29">
        <f t="shared" si="1"/>
        <v>0.22836722802525147</v>
      </c>
    </row>
    <row r="30" spans="1:9" x14ac:dyDescent="0.25">
      <c r="A30" s="3" t="s">
        <v>3306</v>
      </c>
      <c r="B30">
        <v>3.8294114705428217E-3</v>
      </c>
      <c r="C30">
        <v>5.5233680454340028E-3</v>
      </c>
      <c r="D30">
        <v>5.4284389051401346E-3</v>
      </c>
      <c r="E30">
        <v>3.2195685166378357E-2</v>
      </c>
      <c r="F30">
        <v>2.6303093622110609E-2</v>
      </c>
      <c r="G30">
        <v>2.5021622912630517E-2</v>
      </c>
      <c r="H30">
        <f t="shared" si="0"/>
        <v>4.9270728070389862E-3</v>
      </c>
      <c r="I30">
        <f t="shared" si="1"/>
        <v>2.7840133900373164E-2</v>
      </c>
    </row>
    <row r="31" spans="1:9" x14ac:dyDescent="0.25">
      <c r="A31" s="3" t="s">
        <v>3339</v>
      </c>
      <c r="B31">
        <v>0.12764435226969931</v>
      </c>
      <c r="C31">
        <v>0.12819257144918253</v>
      </c>
      <c r="D31">
        <v>0.13453937194330437</v>
      </c>
      <c r="E31">
        <v>0.66072005259974287</v>
      </c>
      <c r="F31">
        <v>0.56050299358599487</v>
      </c>
      <c r="G31">
        <v>0.49985621546646702</v>
      </c>
      <c r="H31">
        <f t="shared" si="0"/>
        <v>0.13012543188739542</v>
      </c>
      <c r="I31">
        <f t="shared" si="1"/>
        <v>0.57369308721740153</v>
      </c>
    </row>
    <row r="32" spans="1:9" x14ac:dyDescent="0.25">
      <c r="A32" t="s">
        <v>3342</v>
      </c>
      <c r="B32">
        <v>7.263641201317575E-2</v>
      </c>
      <c r="C32">
        <v>7.2084066933818525E-2</v>
      </c>
      <c r="D32">
        <v>4.8141200145781861E-2</v>
      </c>
      <c r="E32">
        <v>5.7918674618627879</v>
      </c>
      <c r="F32">
        <v>4.7394809408881411</v>
      </c>
      <c r="G32">
        <v>4.224346826007161</v>
      </c>
      <c r="H32">
        <f t="shared" si="0"/>
        <v>6.4287226364258709E-2</v>
      </c>
      <c r="I32">
        <f t="shared" si="1"/>
        <v>4.9185650762526967</v>
      </c>
    </row>
    <row r="33" spans="1:9" x14ac:dyDescent="0.25">
      <c r="A33" s="3" t="s">
        <v>3383</v>
      </c>
      <c r="B33">
        <v>1.0686334138959605E-2</v>
      </c>
      <c r="C33">
        <v>1.0033734476371535E-2</v>
      </c>
      <c r="D33">
        <v>1.1517579901795048E-2</v>
      </c>
      <c r="E33">
        <v>0.47599742783460836</v>
      </c>
      <c r="F33">
        <v>0.34169620382352772</v>
      </c>
      <c r="G33">
        <v>0.33092573717840229</v>
      </c>
      <c r="H33">
        <f t="shared" si="0"/>
        <v>1.0745882839042063E-2</v>
      </c>
      <c r="I33">
        <f t="shared" si="1"/>
        <v>0.38287312294551273</v>
      </c>
    </row>
    <row r="34" spans="1:9" x14ac:dyDescent="0.25">
      <c r="A34" s="3" t="s">
        <v>3421</v>
      </c>
      <c r="B34">
        <v>0</v>
      </c>
      <c r="C34">
        <v>0</v>
      </c>
      <c r="D34">
        <v>0</v>
      </c>
      <c r="E34">
        <v>1.2445233256617638</v>
      </c>
      <c r="F34">
        <v>0.75367755474815279</v>
      </c>
      <c r="G34">
        <v>1.1299722592785271</v>
      </c>
      <c r="H34">
        <f t="shared" si="0"/>
        <v>0</v>
      </c>
      <c r="I34">
        <f t="shared" si="1"/>
        <v>1.0427243798961479</v>
      </c>
    </row>
    <row r="35" spans="1:9" x14ac:dyDescent="0.25">
      <c r="A35" t="s">
        <v>3408</v>
      </c>
      <c r="B35">
        <v>0</v>
      </c>
      <c r="C35">
        <v>0</v>
      </c>
      <c r="D35">
        <v>0</v>
      </c>
      <c r="E35">
        <v>1.7475483911599875E-2</v>
      </c>
      <c r="F35">
        <v>1.7020645264331429E-2</v>
      </c>
      <c r="G35">
        <v>1.668312882014153E-2</v>
      </c>
      <c r="H35">
        <f t="shared" ref="H35:H64" si="2">AVERAGE(B35:D35)</f>
        <v>0</v>
      </c>
      <c r="I35">
        <f t="shared" ref="I35:I64" si="3">AVERAGE(E35:G35)</f>
        <v>1.705975266535761E-2</v>
      </c>
    </row>
    <row r="36" spans="1:9" x14ac:dyDescent="0.25">
      <c r="A36" s="3" t="s">
        <v>3386</v>
      </c>
      <c r="B36">
        <v>0</v>
      </c>
      <c r="C36">
        <v>0</v>
      </c>
      <c r="D36">
        <v>0</v>
      </c>
      <c r="E36">
        <v>4.0891240066173673E-2</v>
      </c>
      <c r="F36">
        <v>4.0901437458306183E-2</v>
      </c>
      <c r="G36">
        <v>2.8088172377374578E-2</v>
      </c>
      <c r="H36">
        <f t="shared" si="2"/>
        <v>0</v>
      </c>
      <c r="I36">
        <f t="shared" si="3"/>
        <v>3.6626949967284807E-2</v>
      </c>
    </row>
    <row r="37" spans="1:9" x14ac:dyDescent="0.25">
      <c r="A37" t="s">
        <v>3405</v>
      </c>
      <c r="B37">
        <v>3.7342777771711533E-4</v>
      </c>
      <c r="C37">
        <v>3.475121207949621E-4</v>
      </c>
      <c r="D37">
        <v>3.3967586692198651E-4</v>
      </c>
      <c r="E37">
        <v>8.424249143776397E-3</v>
      </c>
      <c r="F37">
        <v>8.204483073310339E-3</v>
      </c>
      <c r="G37">
        <v>7.7097767876752633E-3</v>
      </c>
      <c r="H37">
        <f t="shared" si="2"/>
        <v>3.5353858847802133E-4</v>
      </c>
      <c r="I37">
        <f t="shared" si="3"/>
        <v>8.1128363349206676E-3</v>
      </c>
    </row>
    <row r="38" spans="1:9" x14ac:dyDescent="0.25">
      <c r="A38" s="3" t="s">
        <v>3376</v>
      </c>
      <c r="B38">
        <v>0</v>
      </c>
      <c r="C38">
        <v>7.3426119439775886E-3</v>
      </c>
      <c r="D38">
        <v>1.0225772602813404E-2</v>
      </c>
      <c r="E38">
        <v>1.1833400736167383</v>
      </c>
      <c r="F38">
        <v>1.2768228583105707</v>
      </c>
      <c r="G38">
        <v>1.2905315166798788</v>
      </c>
      <c r="H38">
        <f t="shared" si="2"/>
        <v>5.8561281822636646E-3</v>
      </c>
      <c r="I38">
        <f t="shared" si="3"/>
        <v>1.2502314828690626</v>
      </c>
    </row>
    <row r="39" spans="1:9" x14ac:dyDescent="0.25">
      <c r="A39" s="3" t="s">
        <v>3361</v>
      </c>
      <c r="B39">
        <v>1.8836626537498055E-2</v>
      </c>
      <c r="C39">
        <v>2.1480807234394054E-2</v>
      </c>
      <c r="D39">
        <v>2.2042107319776485E-2</v>
      </c>
      <c r="E39">
        <v>2.0684894819856865</v>
      </c>
      <c r="F39">
        <v>1.8273126667970878</v>
      </c>
      <c r="G39">
        <v>1.7813272947424692</v>
      </c>
      <c r="H39">
        <f t="shared" si="2"/>
        <v>2.0786513697222866E-2</v>
      </c>
      <c r="I39">
        <f t="shared" si="3"/>
        <v>1.8923764811750814</v>
      </c>
    </row>
    <row r="40" spans="1:9" x14ac:dyDescent="0.25">
      <c r="A40" s="3" t="s">
        <v>3349</v>
      </c>
      <c r="B40">
        <v>7.0991125242532696E-3</v>
      </c>
      <c r="C40">
        <v>1.0340042807196827E-2</v>
      </c>
      <c r="D40">
        <v>4.8532006842288283E-3</v>
      </c>
      <c r="E40">
        <v>0.11403537840263099</v>
      </c>
      <c r="F40">
        <v>4.7419430882146271E-2</v>
      </c>
      <c r="G40">
        <v>8.1004049200112491E-2</v>
      </c>
      <c r="H40">
        <f t="shared" si="2"/>
        <v>7.4307853385596418E-3</v>
      </c>
      <c r="I40">
        <f t="shared" si="3"/>
        <v>8.0819619494963246E-2</v>
      </c>
    </row>
    <row r="41" spans="1:9" x14ac:dyDescent="0.25">
      <c r="A41" s="3" t="s">
        <v>3367</v>
      </c>
      <c r="B41">
        <v>0.11308299768734563</v>
      </c>
      <c r="C41">
        <v>0.1137686697229256</v>
      </c>
      <c r="D41">
        <v>0.12453660842029385</v>
      </c>
      <c r="E41">
        <v>0</v>
      </c>
      <c r="F41">
        <v>0</v>
      </c>
      <c r="G41">
        <v>0</v>
      </c>
      <c r="H41">
        <f t="shared" si="2"/>
        <v>0.11712942527685503</v>
      </c>
      <c r="I41">
        <f t="shared" si="3"/>
        <v>0</v>
      </c>
    </row>
    <row r="42" spans="1:9" x14ac:dyDescent="0.25">
      <c r="A42" s="3" t="s">
        <v>3422</v>
      </c>
      <c r="B42">
        <v>4.5441130451167096E-3</v>
      </c>
      <c r="C42">
        <v>1.2964949561491079E-2</v>
      </c>
      <c r="D42">
        <v>1.4673761462585581E-2</v>
      </c>
      <c r="E42">
        <v>1.7633805199594144</v>
      </c>
      <c r="F42">
        <v>1.8034697316356254</v>
      </c>
      <c r="G42">
        <v>1.7435667846231591</v>
      </c>
      <c r="H42">
        <f t="shared" si="2"/>
        <v>1.0727608023064458E-2</v>
      </c>
      <c r="I42">
        <f t="shared" si="3"/>
        <v>1.7701390120727327</v>
      </c>
    </row>
    <row r="43" spans="1:9" x14ac:dyDescent="0.25">
      <c r="A43" s="3" t="s">
        <v>3404</v>
      </c>
      <c r="B43">
        <v>0.56252485615707937</v>
      </c>
      <c r="C43">
        <v>0.42130183149075939</v>
      </c>
      <c r="D43">
        <v>0.50575430780926567</v>
      </c>
      <c r="E43">
        <v>1.6565192995964806</v>
      </c>
      <c r="F43">
        <v>1.6755709817616005</v>
      </c>
      <c r="G43">
        <v>1.7359560255774957</v>
      </c>
      <c r="H43">
        <f t="shared" si="2"/>
        <v>0.49652699848570148</v>
      </c>
      <c r="I43">
        <f t="shared" si="3"/>
        <v>1.6893487689785254</v>
      </c>
    </row>
    <row r="44" spans="1:9" x14ac:dyDescent="0.25">
      <c r="A44" s="3" t="s">
        <v>3371</v>
      </c>
      <c r="B44">
        <v>1.2469413827581419E-2</v>
      </c>
      <c r="C44">
        <v>1.090484053915996E-2</v>
      </c>
      <c r="D44">
        <v>1.0145536531773214E-2</v>
      </c>
      <c r="E44">
        <v>1.8776080796126633</v>
      </c>
      <c r="F44">
        <v>1.6320950603477227</v>
      </c>
      <c r="G44">
        <v>1.6859032896797095</v>
      </c>
      <c r="H44">
        <f t="shared" si="2"/>
        <v>1.1173263632838196E-2</v>
      </c>
      <c r="I44">
        <f t="shared" si="3"/>
        <v>1.7318688098800319</v>
      </c>
    </row>
    <row r="45" spans="1:9" x14ac:dyDescent="0.25">
      <c r="A45" s="3" t="s">
        <v>3338</v>
      </c>
      <c r="B45">
        <v>0</v>
      </c>
      <c r="C45">
        <v>0</v>
      </c>
      <c r="D45">
        <v>0</v>
      </c>
      <c r="E45">
        <v>6.4269107755661262E-2</v>
      </c>
      <c r="F45">
        <v>7.804679890822773E-2</v>
      </c>
      <c r="G45">
        <v>0.20546265203482936</v>
      </c>
      <c r="H45">
        <f t="shared" si="2"/>
        <v>0</v>
      </c>
      <c r="I45">
        <f t="shared" si="3"/>
        <v>0.11592618623290611</v>
      </c>
    </row>
    <row r="46" spans="1:9" x14ac:dyDescent="0.25">
      <c r="A46" s="3" t="s">
        <v>3392</v>
      </c>
      <c r="B46">
        <v>0</v>
      </c>
      <c r="C46">
        <v>0</v>
      </c>
      <c r="D46">
        <v>0</v>
      </c>
      <c r="E46">
        <v>0</v>
      </c>
      <c r="F46">
        <v>2.0512339279356376E-2</v>
      </c>
      <c r="G46">
        <v>0</v>
      </c>
      <c r="H46">
        <f t="shared" si="2"/>
        <v>0</v>
      </c>
      <c r="I46">
        <f t="shared" si="3"/>
        <v>6.837446426452125E-3</v>
      </c>
    </row>
    <row r="47" spans="1:9" x14ac:dyDescent="0.25">
      <c r="A47" s="3" t="s">
        <v>3357</v>
      </c>
      <c r="B47">
        <v>7.3807876065861769E-3</v>
      </c>
      <c r="C47">
        <v>9.7692576495037268E-3</v>
      </c>
      <c r="D47">
        <v>1.0747208736056217E-2</v>
      </c>
      <c r="E47">
        <v>0</v>
      </c>
      <c r="F47">
        <v>0</v>
      </c>
      <c r="G47">
        <v>0</v>
      </c>
      <c r="H47">
        <f t="shared" si="2"/>
        <v>9.2990846640487058E-3</v>
      </c>
      <c r="I47">
        <f t="shared" si="3"/>
        <v>0</v>
      </c>
    </row>
    <row r="48" spans="1:9" x14ac:dyDescent="0.25">
      <c r="A48" s="3" t="s">
        <v>3334</v>
      </c>
      <c r="B48">
        <v>0.34618426518381618</v>
      </c>
      <c r="C48">
        <v>0.32926930373819613</v>
      </c>
      <c r="D48">
        <v>0.366248165742944</v>
      </c>
      <c r="E48">
        <v>2.5187060156855305</v>
      </c>
      <c r="F48">
        <v>2.4253967891963786</v>
      </c>
      <c r="G48">
        <v>2.3887257796471868</v>
      </c>
      <c r="H48">
        <f t="shared" si="2"/>
        <v>0.3472339115549854</v>
      </c>
      <c r="I48">
        <f t="shared" si="3"/>
        <v>2.4442761948430323</v>
      </c>
    </row>
    <row r="49" spans="1:9" x14ac:dyDescent="0.25">
      <c r="A49" t="s">
        <v>3423</v>
      </c>
      <c r="B49">
        <v>3.0582679295660151E-2</v>
      </c>
      <c r="C49">
        <v>1.7752331003822345E-2</v>
      </c>
      <c r="D49">
        <v>3.2307063837184888E-2</v>
      </c>
      <c r="E49">
        <v>0</v>
      </c>
      <c r="F49">
        <v>0</v>
      </c>
      <c r="G49">
        <v>0</v>
      </c>
      <c r="H49">
        <f t="shared" si="2"/>
        <v>2.6880691378889127E-2</v>
      </c>
      <c r="I49">
        <f t="shared" si="3"/>
        <v>0</v>
      </c>
    </row>
    <row r="50" spans="1:9" x14ac:dyDescent="0.25">
      <c r="A50" s="3" t="s">
        <v>3320</v>
      </c>
      <c r="B50">
        <v>6.8998147678852595E-2</v>
      </c>
      <c r="C50">
        <v>6.9985828310535E-2</v>
      </c>
      <c r="D50">
        <v>7.1805351093692543E-2</v>
      </c>
      <c r="E50">
        <v>0</v>
      </c>
      <c r="F50">
        <v>0</v>
      </c>
      <c r="G50">
        <v>0</v>
      </c>
      <c r="H50">
        <f t="shared" si="2"/>
        <v>7.026310902769338E-2</v>
      </c>
      <c r="I50">
        <f t="shared" si="3"/>
        <v>0</v>
      </c>
    </row>
    <row r="51" spans="1:9" x14ac:dyDescent="0.25">
      <c r="A51" s="3" t="s">
        <v>3317</v>
      </c>
      <c r="B51">
        <v>9.5023465937281899E-3</v>
      </c>
      <c r="C51">
        <v>1.0742858139841703E-2</v>
      </c>
      <c r="D51">
        <v>8.9214611939045438E-3</v>
      </c>
      <c r="E51">
        <v>0.12651103046669995</v>
      </c>
      <c r="F51">
        <v>0.11590739766262351</v>
      </c>
      <c r="G51">
        <v>0.12586334290832452</v>
      </c>
      <c r="H51">
        <f t="shared" si="2"/>
        <v>9.722221975824813E-3</v>
      </c>
      <c r="I51">
        <f t="shared" si="3"/>
        <v>0.12276059034588266</v>
      </c>
    </row>
    <row r="52" spans="1:9" x14ac:dyDescent="0.25">
      <c r="A52" s="3" t="s">
        <v>3356</v>
      </c>
      <c r="B52">
        <v>0.26614603782657098</v>
      </c>
      <c r="C52">
        <v>0.24010787538499592</v>
      </c>
      <c r="D52">
        <v>0.31463713245066116</v>
      </c>
      <c r="E52">
        <v>0</v>
      </c>
      <c r="F52">
        <v>0</v>
      </c>
      <c r="G52">
        <v>0</v>
      </c>
      <c r="H52">
        <f t="shared" si="2"/>
        <v>0.27363034855407603</v>
      </c>
      <c r="I52">
        <f t="shared" si="3"/>
        <v>0</v>
      </c>
    </row>
    <row r="53" spans="1:9" x14ac:dyDescent="0.25">
      <c r="A53" s="3" t="s">
        <v>3389</v>
      </c>
      <c r="B53">
        <v>2.594733105485119E-2</v>
      </c>
      <c r="C53">
        <v>5.4095136042279723E-2</v>
      </c>
      <c r="D53">
        <v>3.463533566086769E-2</v>
      </c>
      <c r="E53">
        <v>6.588747245794087</v>
      </c>
      <c r="F53">
        <v>6.2192493838991147</v>
      </c>
      <c r="G53">
        <v>4.7139700916532377</v>
      </c>
      <c r="H53">
        <f t="shared" si="2"/>
        <v>3.8225934252666204E-2</v>
      </c>
      <c r="I53">
        <f t="shared" si="3"/>
        <v>5.8406555737821462</v>
      </c>
    </row>
    <row r="54" spans="1:9" x14ac:dyDescent="0.25">
      <c r="A54" s="3" t="s">
        <v>3393</v>
      </c>
      <c r="B54">
        <v>7.853735750063795E-2</v>
      </c>
      <c r="C54">
        <v>7.1117145964120151E-2</v>
      </c>
      <c r="D54">
        <v>8.3353429224287789E-2</v>
      </c>
      <c r="E54">
        <v>7.2464549371757103</v>
      </c>
      <c r="F54">
        <v>6.9247641520125853</v>
      </c>
      <c r="G54">
        <v>7.1015398967308858</v>
      </c>
      <c r="H54">
        <f t="shared" si="2"/>
        <v>7.7669310896348639E-2</v>
      </c>
      <c r="I54">
        <f t="shared" si="3"/>
        <v>7.0909196619730608</v>
      </c>
    </row>
    <row r="55" spans="1:9" x14ac:dyDescent="0.25">
      <c r="A55" s="3" t="s">
        <v>3387</v>
      </c>
      <c r="B55">
        <v>0.39275173371453048</v>
      </c>
      <c r="C55">
        <v>0.46023405330035355</v>
      </c>
      <c r="D55">
        <v>0.50669580337324827</v>
      </c>
      <c r="E55">
        <v>0.18374741523606827</v>
      </c>
      <c r="F55">
        <v>0.23769875203608834</v>
      </c>
      <c r="G55">
        <v>0.23351544598006843</v>
      </c>
      <c r="H55">
        <f t="shared" si="2"/>
        <v>0.45322719679604412</v>
      </c>
      <c r="I55">
        <f t="shared" si="3"/>
        <v>0.21832053775074167</v>
      </c>
    </row>
    <row r="56" spans="1:9" x14ac:dyDescent="0.25">
      <c r="A56" s="3" t="s">
        <v>3318</v>
      </c>
      <c r="B56">
        <v>0.77756999015146333</v>
      </c>
      <c r="C56">
        <v>0.75379183912907288</v>
      </c>
      <c r="D56">
        <v>0.86974303169142897</v>
      </c>
      <c r="E56">
        <v>0.78002466657454395</v>
      </c>
      <c r="F56">
        <v>0.64945405807093037</v>
      </c>
      <c r="G56">
        <v>0.69518095796605128</v>
      </c>
      <c r="H56">
        <f t="shared" si="2"/>
        <v>0.80036828699065499</v>
      </c>
      <c r="I56">
        <f t="shared" si="3"/>
        <v>0.7082198942038419</v>
      </c>
    </row>
    <row r="57" spans="1:9" x14ac:dyDescent="0.25">
      <c r="A57" t="s">
        <v>3411</v>
      </c>
      <c r="B57">
        <v>0</v>
      </c>
      <c r="C57">
        <v>0</v>
      </c>
      <c r="D57">
        <v>0</v>
      </c>
      <c r="E57">
        <v>1.1665538858771888E-2</v>
      </c>
      <c r="F57">
        <v>1.1429120413330726E-2</v>
      </c>
      <c r="G57">
        <v>1.11496489583853E-2</v>
      </c>
      <c r="H57">
        <f t="shared" si="2"/>
        <v>0</v>
      </c>
      <c r="I57">
        <f t="shared" si="3"/>
        <v>1.1414769410162638E-2</v>
      </c>
    </row>
    <row r="58" spans="1:9" x14ac:dyDescent="0.25">
      <c r="A58" t="s">
        <v>3365</v>
      </c>
      <c r="B58">
        <v>2.8311994147285482E-2</v>
      </c>
      <c r="C58">
        <v>2.346549400680413E-2</v>
      </c>
      <c r="D58">
        <v>2.5217282672710725E-2</v>
      </c>
      <c r="E58">
        <v>3.7608873320686826</v>
      </c>
      <c r="F58">
        <v>3.3839792358221823</v>
      </c>
      <c r="G58">
        <v>2.4385873882755078</v>
      </c>
      <c r="H58">
        <f t="shared" si="2"/>
        <v>2.5664923608933448E-2</v>
      </c>
      <c r="I58">
        <f t="shared" si="3"/>
        <v>3.1944846520554577</v>
      </c>
    </row>
    <row r="59" spans="1:9" x14ac:dyDescent="0.25">
      <c r="A59" s="3" t="s">
        <v>3373</v>
      </c>
      <c r="B59">
        <v>1.5695144657465143E-2</v>
      </c>
      <c r="C59">
        <v>1.650853987980436E-2</v>
      </c>
      <c r="D59">
        <v>1.2349766929454548E-2</v>
      </c>
      <c r="E59">
        <v>0</v>
      </c>
      <c r="F59">
        <v>0</v>
      </c>
      <c r="G59">
        <v>0</v>
      </c>
      <c r="H59">
        <f t="shared" si="2"/>
        <v>1.4851150488908017E-2</v>
      </c>
      <c r="I59">
        <f t="shared" si="3"/>
        <v>0</v>
      </c>
    </row>
    <row r="60" spans="1:9" x14ac:dyDescent="0.25">
      <c r="A60" s="3" t="s">
        <v>3377</v>
      </c>
      <c r="B60">
        <v>0.18491240343089185</v>
      </c>
      <c r="C60">
        <v>0.18560515982185605</v>
      </c>
      <c r="D60">
        <v>0.17626181751056216</v>
      </c>
      <c r="E60">
        <v>6.5790732859525067E-2</v>
      </c>
      <c r="F60">
        <v>7.1520095623646598E-2</v>
      </c>
      <c r="G60">
        <v>0.12100965927115154</v>
      </c>
      <c r="H60">
        <f t="shared" si="2"/>
        <v>0.18225979358777</v>
      </c>
      <c r="I60">
        <f t="shared" si="3"/>
        <v>8.6106829251441072E-2</v>
      </c>
    </row>
    <row r="61" spans="1:9" x14ac:dyDescent="0.25">
      <c r="A61" s="3" t="s">
        <v>3321</v>
      </c>
      <c r="B61">
        <v>1.2397377870460823E-2</v>
      </c>
      <c r="C61">
        <v>5.8610137899588839E-3</v>
      </c>
      <c r="D61">
        <v>4.0667200295536193E-3</v>
      </c>
      <c r="E61">
        <v>5.6775180200387194E-2</v>
      </c>
      <c r="F61">
        <v>5.5321674929584744E-2</v>
      </c>
      <c r="G61">
        <v>7.5314820501026156E-2</v>
      </c>
      <c r="H61">
        <f t="shared" si="2"/>
        <v>7.4417038966577758E-3</v>
      </c>
      <c r="I61">
        <f t="shared" si="3"/>
        <v>6.2470558543666031E-2</v>
      </c>
    </row>
    <row r="62" spans="1:9" x14ac:dyDescent="0.25">
      <c r="A62" s="3" t="s">
        <v>3378</v>
      </c>
      <c r="B62">
        <v>0.11750451505543741</v>
      </c>
      <c r="C62">
        <v>0.14209600170815462</v>
      </c>
      <c r="D62">
        <v>0.17084909478028468</v>
      </c>
      <c r="E62">
        <v>9.4144616681230442</v>
      </c>
      <c r="F62">
        <v>7.8920033086544263</v>
      </c>
      <c r="G62">
        <v>8.1413834020760412</v>
      </c>
      <c r="H62">
        <f t="shared" si="2"/>
        <v>0.1434832038479589</v>
      </c>
      <c r="I62">
        <f t="shared" si="3"/>
        <v>8.482616126284503</v>
      </c>
    </row>
    <row r="63" spans="1:9" x14ac:dyDescent="0.25">
      <c r="A63" s="3" t="s">
        <v>3336</v>
      </c>
      <c r="B63">
        <v>0.99709770647759022</v>
      </c>
      <c r="C63">
        <v>0.91281627308919155</v>
      </c>
      <c r="D63">
        <v>0.98408941326832244</v>
      </c>
      <c r="E63">
        <v>0.68362910759473017</v>
      </c>
      <c r="F63">
        <v>0.67123337347099399</v>
      </c>
      <c r="G63">
        <v>0.62023352887566274</v>
      </c>
      <c r="H63">
        <f t="shared" si="2"/>
        <v>0.96466779761170152</v>
      </c>
      <c r="I63">
        <f t="shared" si="3"/>
        <v>0.65836533664712904</v>
      </c>
    </row>
    <row r="64" spans="1:9" x14ac:dyDescent="0.25">
      <c r="A64" s="3" t="s">
        <v>3353</v>
      </c>
      <c r="B64">
        <v>2.4222090581800582E-3</v>
      </c>
      <c r="C64">
        <v>2.1781192520411207E-3</v>
      </c>
      <c r="D64">
        <v>2.0014278284161452E-3</v>
      </c>
      <c r="E64">
        <v>0.20791135445421194</v>
      </c>
      <c r="F64">
        <v>0.19432878916429627</v>
      </c>
      <c r="G64">
        <v>0.21337339506422087</v>
      </c>
      <c r="H64">
        <f t="shared" si="2"/>
        <v>2.2005853795457747E-3</v>
      </c>
      <c r="I64">
        <f t="shared" si="3"/>
        <v>0.20520451289424302</v>
      </c>
    </row>
    <row r="65" spans="1:9" x14ac:dyDescent="0.25">
      <c r="A65" s="3" t="s">
        <v>3363</v>
      </c>
      <c r="B65">
        <v>4.2178294893369965E-3</v>
      </c>
      <c r="C65">
        <v>3.8832801571061881E-3</v>
      </c>
      <c r="D65">
        <v>5.7036440401437979E-3</v>
      </c>
      <c r="E65">
        <v>0.15188024892961413</v>
      </c>
      <c r="F65">
        <v>0.13806953544580877</v>
      </c>
      <c r="G65">
        <v>7.8892019603575642E-2</v>
      </c>
      <c r="H65">
        <f t="shared" ref="H65:H74" si="4">AVERAGE(B65:D65)</f>
        <v>4.6015845621956604E-3</v>
      </c>
      <c r="I65">
        <f t="shared" ref="I65:I74" si="5">AVERAGE(E65:G65)</f>
        <v>0.12294726799299953</v>
      </c>
    </row>
    <row r="66" spans="1:9" x14ac:dyDescent="0.25">
      <c r="A66" t="s">
        <v>3374</v>
      </c>
      <c r="B66">
        <v>5.9380916153509662E-2</v>
      </c>
      <c r="C66">
        <v>5.8613373040910681E-2</v>
      </c>
      <c r="D66">
        <v>4.0545617082495509E-2</v>
      </c>
      <c r="E66">
        <v>3.2667945863364154</v>
      </c>
      <c r="F66">
        <v>3.1111866031577984</v>
      </c>
      <c r="G66">
        <v>3.0172707279966624</v>
      </c>
      <c r="H66">
        <f t="shared" si="4"/>
        <v>5.2846635425638618E-2</v>
      </c>
      <c r="I66">
        <f t="shared" si="5"/>
        <v>3.1317506391636254</v>
      </c>
    </row>
    <row r="67" spans="1:9" x14ac:dyDescent="0.25">
      <c r="A67" t="s">
        <v>3403</v>
      </c>
      <c r="B67">
        <v>4.9160918236963419E-2</v>
      </c>
      <c r="C67">
        <v>7.0119322151944538E-2</v>
      </c>
      <c r="D67">
        <v>5.8297356157545686E-2</v>
      </c>
      <c r="E67">
        <v>0</v>
      </c>
      <c r="F67">
        <v>0</v>
      </c>
      <c r="G67">
        <v>0</v>
      </c>
      <c r="H67">
        <f t="shared" si="4"/>
        <v>5.919253218215121E-2</v>
      </c>
      <c r="I67">
        <f t="shared" si="5"/>
        <v>0</v>
      </c>
    </row>
    <row r="68" spans="1:9" x14ac:dyDescent="0.25">
      <c r="A68" t="s">
        <v>3402</v>
      </c>
      <c r="B68">
        <v>8.0548827053310691E-4</v>
      </c>
      <c r="C68">
        <v>7.45917360294647E-4</v>
      </c>
      <c r="D68">
        <v>7.5658878507200034E-4</v>
      </c>
      <c r="E68">
        <v>4.3698181895271242E-2</v>
      </c>
      <c r="F68">
        <v>3.975790818274736E-2</v>
      </c>
      <c r="G68">
        <v>3.9884262746613858E-2</v>
      </c>
      <c r="H68">
        <f t="shared" si="4"/>
        <v>7.6933147196658468E-4</v>
      </c>
      <c r="I68">
        <f t="shared" si="5"/>
        <v>4.1113450941544151E-2</v>
      </c>
    </row>
    <row r="69" spans="1:9" x14ac:dyDescent="0.25">
      <c r="A69" t="s">
        <v>3344</v>
      </c>
      <c r="B69">
        <v>0.11270630966156918</v>
      </c>
      <c r="C69">
        <v>8.5686629049859755E-2</v>
      </c>
      <c r="D69">
        <v>8.7528064802820105E-2</v>
      </c>
      <c r="E69">
        <v>2.7089131859750322</v>
      </c>
      <c r="F69">
        <v>1.4464307994996568</v>
      </c>
      <c r="G69">
        <v>1.3703253722931563</v>
      </c>
      <c r="H69">
        <f t="shared" si="4"/>
        <v>9.5307001171416342E-2</v>
      </c>
      <c r="I69">
        <f t="shared" si="5"/>
        <v>1.8418897859226151</v>
      </c>
    </row>
    <row r="70" spans="1:9" x14ac:dyDescent="0.25">
      <c r="A70" s="3" t="s">
        <v>3390</v>
      </c>
      <c r="B70">
        <v>0.14415103994409348</v>
      </c>
      <c r="C70">
        <v>0.1539807037823003</v>
      </c>
      <c r="D70">
        <v>0.15163511230763807</v>
      </c>
      <c r="E70">
        <v>1.16809612900121</v>
      </c>
      <c r="F70">
        <v>1.4189733407122465</v>
      </c>
      <c r="G70">
        <v>1.546351912752266</v>
      </c>
      <c r="H70">
        <f t="shared" si="4"/>
        <v>0.1499222853446773</v>
      </c>
      <c r="I70">
        <f t="shared" si="5"/>
        <v>1.3778071274885741</v>
      </c>
    </row>
    <row r="71" spans="1:9" x14ac:dyDescent="0.25">
      <c r="A71" s="3" t="s">
        <v>3417</v>
      </c>
      <c r="B71">
        <v>1.9914267896032036E-2</v>
      </c>
      <c r="C71">
        <v>1.8842525343590117E-2</v>
      </c>
      <c r="D71">
        <v>1.3432953888497131E-2</v>
      </c>
      <c r="E71">
        <v>5.8342651107817876</v>
      </c>
      <c r="F71">
        <v>5.3008820102725913</v>
      </c>
      <c r="G71">
        <v>5.2501570261651382</v>
      </c>
      <c r="H71">
        <f t="shared" si="4"/>
        <v>1.7396582376039763E-2</v>
      </c>
      <c r="I71">
        <f t="shared" si="5"/>
        <v>5.4617680490731724</v>
      </c>
    </row>
    <row r="72" spans="1:9" x14ac:dyDescent="0.25">
      <c r="A72" s="3" t="s">
        <v>3366</v>
      </c>
      <c r="B72">
        <v>4.0785703222310154E-3</v>
      </c>
      <c r="C72">
        <v>2.8536843600086509E-3</v>
      </c>
      <c r="D72">
        <v>2.2620967307783357E-3</v>
      </c>
      <c r="E72">
        <v>1.7770968290519189</v>
      </c>
      <c r="F72">
        <v>0.86522453551380918</v>
      </c>
      <c r="G72">
        <v>0.84505823160067839</v>
      </c>
      <c r="H72">
        <f t="shared" si="4"/>
        <v>3.064783804339334E-3</v>
      </c>
      <c r="I72">
        <f t="shared" si="5"/>
        <v>1.1624598653888023</v>
      </c>
    </row>
    <row r="73" spans="1:9" x14ac:dyDescent="0.25">
      <c r="A73" s="3" t="s">
        <v>3354</v>
      </c>
      <c r="B73">
        <v>0</v>
      </c>
      <c r="C73">
        <v>0</v>
      </c>
      <c r="D73">
        <v>0</v>
      </c>
      <c r="E73">
        <v>3.3077034011725388</v>
      </c>
      <c r="F73">
        <v>3.2420711207264814</v>
      </c>
      <c r="G73">
        <v>3.177124300813821</v>
      </c>
      <c r="H73">
        <f t="shared" si="4"/>
        <v>0</v>
      </c>
      <c r="I73">
        <f t="shared" si="5"/>
        <v>3.2422996075709469</v>
      </c>
    </row>
    <row r="74" spans="1:9" x14ac:dyDescent="0.25">
      <c r="A74" t="s">
        <v>3394</v>
      </c>
      <c r="B74">
        <v>4.2256592596763259E-2</v>
      </c>
      <c r="C74">
        <v>4.3013038730097902E-2</v>
      </c>
      <c r="D74">
        <v>3.6316753326048175E-2</v>
      </c>
      <c r="E74">
        <v>2.8511686235539209</v>
      </c>
      <c r="F74">
        <v>2.7025894789113387</v>
      </c>
      <c r="G74">
        <v>2.5255609722139334</v>
      </c>
      <c r="H74">
        <f t="shared" si="4"/>
        <v>4.052879488430311E-2</v>
      </c>
      <c r="I74">
        <f t="shared" si="5"/>
        <v>2.6931063582263977</v>
      </c>
    </row>
    <row r="76" spans="1:9" x14ac:dyDescent="0.25">
      <c r="A76" s="3" t="s">
        <v>3406</v>
      </c>
      <c r="B76">
        <f>SUM(B3,B6,B9:B11,B14:B15,B18:B20,B22,B24:B25,B27,B29:B33,B37:B40,B42:B44,B48,B51,B53,B54:B56,B58,B60:B66,B68:B72,B74)</f>
        <v>6.1080734971692525</v>
      </c>
      <c r="C76">
        <f>SUM(C3,C6,C9:C11,C14:C15,C18:C20,C22,C24:C25,C27,C29:C33,C37:C40,C42:C44,C48,C51,C53,C54:C56,C58,C60:C66,C68:C72,C74)</f>
        <v>5.9061834125226733</v>
      </c>
      <c r="D76">
        <f>SUM(D3,D6,D9:D11,D14:D15,D18:D20,D22,D24:D25,D27,D29:D33,D37:D40,D42:D44,D48,D51,D53,D54:D56,D58,D60:D66,D68:D72,D74)</f>
        <v>6.1005028077954249</v>
      </c>
      <c r="E76">
        <f>SUM(E3,E6,E9:E11,E14:E15,E18:E20,E22,E24:E25,E27,E29:E33,E37:E40,E42:E44,E48,E51,E53,E54:E56,E58,E60:E66,E68:E72,E74)</f>
        <v>116.13809828687191</v>
      </c>
      <c r="F76">
        <f>SUM(F3,F6,F9:F11,F14:F15,F18:F20,F22,F24:F25,F27,F29:F33,F37:F40,F42:F44,F48,F51,F53,F54:F56,F58,F60:F66,F68:F72,F74)</f>
        <v>102.33217723270532</v>
      </c>
      <c r="G76">
        <f>SUM(G3,G6,G9:G11,G14:G15,G18:G20,G22,G24:G25,G27,G29:G33,G37:G40,G42:G44,G48,G51,G53,G54:G56,G58,G60:G66,G68:G72,G74)</f>
        <v>98.788197952315798</v>
      </c>
    </row>
  </sheetData>
  <conditionalFormatting sqref="H2:I2">
    <cfRule type="cellIs" dxfId="21" priority="2" operator="between">
      <formula>1</formula>
      <formula>5000</formula>
    </cfRule>
  </conditionalFormatting>
  <conditionalFormatting sqref="B2:G2">
    <cfRule type="cellIs" dxfId="20" priority="1" operator="between">
      <formula>1</formula>
      <formula>5000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A19" sqref="A19:XFD19"/>
    </sheetView>
  </sheetViews>
  <sheetFormatPr defaultColWidth="8.85546875" defaultRowHeight="15" x14ac:dyDescent="0.25"/>
  <cols>
    <col min="1" max="1" width="23.85546875" customWidth="1"/>
    <col min="9" max="9" width="13.85546875" customWidth="1"/>
    <col min="10" max="10" width="12.42578125" customWidth="1"/>
    <col min="11" max="11" width="12.7109375" customWidth="1"/>
    <col min="12" max="12" width="12.42578125" customWidth="1"/>
  </cols>
  <sheetData>
    <row r="1" spans="1:12" s="9" customFormat="1" x14ac:dyDescent="0.25">
      <c r="A1" s="9" t="s">
        <v>3476</v>
      </c>
    </row>
    <row r="2" spans="1:12" x14ac:dyDescent="0.25">
      <c r="A2" s="3" t="s">
        <v>3413</v>
      </c>
      <c r="B2" s="3" t="s">
        <v>3444</v>
      </c>
      <c r="C2" s="3" t="s">
        <v>3445</v>
      </c>
      <c r="D2" s="3" t="s">
        <v>3446</v>
      </c>
      <c r="E2" s="3" t="s">
        <v>3447</v>
      </c>
      <c r="F2" s="3" t="s">
        <v>3448</v>
      </c>
      <c r="G2" s="3" t="s">
        <v>3449</v>
      </c>
      <c r="I2" s="3" t="s">
        <v>3457</v>
      </c>
      <c r="J2" s="3" t="s">
        <v>3460</v>
      </c>
      <c r="K2" s="3" t="s">
        <v>3458</v>
      </c>
      <c r="L2" s="3" t="s">
        <v>3461</v>
      </c>
    </row>
    <row r="3" spans="1:12" x14ac:dyDescent="0.25">
      <c r="A3" t="s">
        <v>3410</v>
      </c>
      <c r="B3">
        <f>'WT Summary'!B4/'WT Summary'!B$76</f>
        <v>0</v>
      </c>
      <c r="C3">
        <f>'WT Summary'!C4/'WT Summary'!C$76</f>
        <v>0</v>
      </c>
      <c r="D3">
        <f>'WT Summary'!D4/'WT Summary'!D$76</f>
        <v>0</v>
      </c>
      <c r="E3">
        <f>'WT Summary'!E4/'WT Summary'!E$76</f>
        <v>2.922566399830125E-5</v>
      </c>
      <c r="F3">
        <f>'WT Summary'!F4/'WT Summary'!F$76</f>
        <v>3.1726599738245104E-5</v>
      </c>
      <c r="G3">
        <f>'WT Summary'!G4/'WT Summary'!G$76</f>
        <v>3.428455283756899E-5</v>
      </c>
      <c r="I3">
        <f t="shared" ref="I3:I32" si="0">AVERAGE(B3:D3)</f>
        <v>0</v>
      </c>
      <c r="J3">
        <f t="shared" ref="J3:J32" si="1">STDEV(B3:D3)</f>
        <v>0</v>
      </c>
      <c r="K3">
        <f t="shared" ref="K3:K32" si="2">AVERAGE(E3:G3)</f>
        <v>3.1745605524705113E-5</v>
      </c>
      <c r="L3">
        <f t="shared" ref="L3:L32" si="3">STDEV(E3:G3)</f>
        <v>2.5294979713287272E-6</v>
      </c>
    </row>
    <row r="4" spans="1:12" x14ac:dyDescent="0.25">
      <c r="A4" t="s">
        <v>3411</v>
      </c>
      <c r="B4">
        <f>'WT Summary'!B57/'WT Summary'!B$76</f>
        <v>0</v>
      </c>
      <c r="C4">
        <f>'WT Summary'!C57/'WT Summary'!C$76</f>
        <v>0</v>
      </c>
      <c r="D4">
        <f>'WT Summary'!D57/'WT Summary'!D$76</f>
        <v>0</v>
      </c>
      <c r="E4">
        <f>'WT Summary'!E57/'WT Summary'!E$76</f>
        <v>1.0044540965322957E-4</v>
      </c>
      <c r="F4">
        <f>'WT Summary'!F57/'WT Summary'!F$76</f>
        <v>1.1168647753228868E-4</v>
      </c>
      <c r="G4">
        <f>'WT Summary'!G57/'WT Summary'!G$76</f>
        <v>1.1286418002854084E-4</v>
      </c>
      <c r="I4">
        <f t="shared" si="0"/>
        <v>0</v>
      </c>
      <c r="J4">
        <f t="shared" si="1"/>
        <v>0</v>
      </c>
      <c r="K4">
        <f t="shared" si="2"/>
        <v>1.0833202240468637E-4</v>
      </c>
      <c r="L4">
        <f t="shared" si="3"/>
        <v>6.8553439965475358E-6</v>
      </c>
    </row>
    <row r="5" spans="1:12" x14ac:dyDescent="0.25">
      <c r="A5" t="s">
        <v>3408</v>
      </c>
      <c r="B5">
        <f>'WT Summary'!B35/'WT Summary'!B$76</f>
        <v>0</v>
      </c>
      <c r="C5">
        <f>'WT Summary'!C35/'WT Summary'!C$76</f>
        <v>0</v>
      </c>
      <c r="D5">
        <f>'WT Summary'!D35/'WT Summary'!D$76</f>
        <v>0</v>
      </c>
      <c r="E5">
        <f>'WT Summary'!E35/'WT Summary'!E$76</f>
        <v>1.5047158657991629E-4</v>
      </c>
      <c r="F5">
        <f>'WT Summary'!F35/'WT Summary'!F$76</f>
        <v>1.663274028229279E-4</v>
      </c>
      <c r="G5">
        <f>'WT Summary'!G35/'WT Summary'!G$76</f>
        <v>1.6887775226140202E-4</v>
      </c>
      <c r="I5">
        <f t="shared" si="0"/>
        <v>0</v>
      </c>
      <c r="J5">
        <f t="shared" si="1"/>
        <v>0</v>
      </c>
      <c r="K5">
        <f t="shared" si="2"/>
        <v>1.6189224722141539E-4</v>
      </c>
      <c r="L5">
        <f t="shared" si="3"/>
        <v>9.9724464240624766E-6</v>
      </c>
    </row>
    <row r="6" spans="1:12" x14ac:dyDescent="0.25">
      <c r="A6" s="3" t="s">
        <v>3392</v>
      </c>
      <c r="B6">
        <f>'WT Summary'!B46/'WT Summary'!B$76</f>
        <v>0</v>
      </c>
      <c r="C6">
        <f>'WT Summary'!C46/'WT Summary'!C$76</f>
        <v>0</v>
      </c>
      <c r="D6">
        <f>'WT Summary'!D46/'WT Summary'!D$76</f>
        <v>0</v>
      </c>
      <c r="E6">
        <f>'WT Summary'!E46/'WT Summary'!E$76</f>
        <v>0</v>
      </c>
      <c r="F6">
        <f>'WT Summary'!F46/'WT Summary'!F$76</f>
        <v>2.004485767239265E-4</v>
      </c>
      <c r="G6">
        <f>'WT Summary'!G46/'WT Summary'!G$76</f>
        <v>0</v>
      </c>
      <c r="I6">
        <f t="shared" si="0"/>
        <v>0</v>
      </c>
      <c r="J6">
        <f t="shared" si="1"/>
        <v>0</v>
      </c>
      <c r="K6">
        <f t="shared" si="2"/>
        <v>6.6816192241308828E-5</v>
      </c>
      <c r="L6">
        <f t="shared" si="3"/>
        <v>1.1572903973023633E-4</v>
      </c>
    </row>
    <row r="7" spans="1:12" x14ac:dyDescent="0.25">
      <c r="A7" s="3" t="s">
        <v>3386</v>
      </c>
      <c r="B7">
        <f>'WT Summary'!B36/'WT Summary'!B$76</f>
        <v>0</v>
      </c>
      <c r="C7">
        <f>'WT Summary'!C36/'WT Summary'!C$76</f>
        <v>0</v>
      </c>
      <c r="D7">
        <f>'WT Summary'!D36/'WT Summary'!D$76</f>
        <v>0</v>
      </c>
      <c r="E7">
        <f>'WT Summary'!E36/'WT Summary'!E$76</f>
        <v>3.5209152439510851E-4</v>
      </c>
      <c r="F7">
        <f>'WT Summary'!F36/'WT Summary'!F$76</f>
        <v>3.9969282941469659E-4</v>
      </c>
      <c r="G7">
        <f>'WT Summary'!G36/'WT Summary'!G$76</f>
        <v>2.8432720668649601E-4</v>
      </c>
      <c r="I7">
        <f t="shared" si="0"/>
        <v>0</v>
      </c>
      <c r="J7">
        <f t="shared" si="1"/>
        <v>0</v>
      </c>
      <c r="K7">
        <f t="shared" si="2"/>
        <v>3.4537052016543374E-4</v>
      </c>
      <c r="L7">
        <f t="shared" si="3"/>
        <v>5.7975733287797731E-5</v>
      </c>
    </row>
    <row r="8" spans="1:12" x14ac:dyDescent="0.25">
      <c r="A8" s="3" t="s">
        <v>3369</v>
      </c>
      <c r="B8">
        <f>'WT Summary'!B8/'WT Summary'!B$76</f>
        <v>0</v>
      </c>
      <c r="C8">
        <f>'WT Summary'!C8/'WT Summary'!C$76</f>
        <v>0</v>
      </c>
      <c r="D8">
        <f>'WT Summary'!D8/'WT Summary'!D$76</f>
        <v>0</v>
      </c>
      <c r="E8">
        <f>'WT Summary'!E8/'WT Summary'!E$76</f>
        <v>6.7613917256348311E-4</v>
      </c>
      <c r="F8">
        <f>'WT Summary'!F8/'WT Summary'!F$76</f>
        <v>7.2445284534959902E-4</v>
      </c>
      <c r="G8">
        <f>'WT Summary'!G8/'WT Summary'!G$76</f>
        <v>7.6163949620269031E-4</v>
      </c>
      <c r="I8">
        <f t="shared" si="0"/>
        <v>0</v>
      </c>
      <c r="J8">
        <f t="shared" si="1"/>
        <v>0</v>
      </c>
      <c r="K8">
        <f t="shared" si="2"/>
        <v>7.2074383803859071E-4</v>
      </c>
      <c r="L8">
        <f t="shared" si="3"/>
        <v>4.2870664644102817E-5</v>
      </c>
    </row>
    <row r="9" spans="1:12" x14ac:dyDescent="0.25">
      <c r="A9" s="3" t="s">
        <v>3338</v>
      </c>
      <c r="B9">
        <f>'WT Summary'!B45/'WT Summary'!B$76</f>
        <v>0</v>
      </c>
      <c r="C9">
        <f>'WT Summary'!C45/'WT Summary'!C$76</f>
        <v>0</v>
      </c>
      <c r="D9">
        <f>'WT Summary'!D45/'WT Summary'!D$76</f>
        <v>0</v>
      </c>
      <c r="E9">
        <f>'WT Summary'!E45/'WT Summary'!E$76</f>
        <v>5.5338522589642016E-4</v>
      </c>
      <c r="F9">
        <f>'WT Summary'!F45/'WT Summary'!F$76</f>
        <v>7.6268091834641439E-4</v>
      </c>
      <c r="G9">
        <f>'WT Summary'!G45/'WT Summary'!G$76</f>
        <v>2.0798299421759306E-3</v>
      </c>
      <c r="I9">
        <f t="shared" si="0"/>
        <v>0</v>
      </c>
      <c r="J9">
        <f t="shared" si="1"/>
        <v>0</v>
      </c>
      <c r="K9">
        <f t="shared" si="2"/>
        <v>1.1319653621395885E-3</v>
      </c>
      <c r="L9">
        <f t="shared" si="3"/>
        <v>8.2751834921355929E-4</v>
      </c>
    </row>
    <row r="10" spans="1:12" x14ac:dyDescent="0.25">
      <c r="A10" s="3" t="s">
        <v>3345</v>
      </c>
      <c r="B10">
        <f>'WT Summary'!B23/'WT Summary'!B$76</f>
        <v>0</v>
      </c>
      <c r="C10">
        <f>'WT Summary'!C23/'WT Summary'!C$76</f>
        <v>0</v>
      </c>
      <c r="D10">
        <f>'WT Summary'!D23/'WT Summary'!D$76</f>
        <v>0</v>
      </c>
      <c r="E10">
        <f>'WT Summary'!E23/'WT Summary'!E$76</f>
        <v>9.8204402010349944E-4</v>
      </c>
      <c r="F10">
        <f>'WT Summary'!F23/'WT Summary'!F$76</f>
        <v>1.1068200292967604E-3</v>
      </c>
      <c r="G10">
        <f>'WT Summary'!G23/'WT Summary'!G$76</f>
        <v>1.2443858064655196E-3</v>
      </c>
      <c r="I10">
        <f t="shared" si="0"/>
        <v>0</v>
      </c>
      <c r="J10">
        <f t="shared" si="1"/>
        <v>0</v>
      </c>
      <c r="K10">
        <f t="shared" si="2"/>
        <v>1.1110832852885932E-3</v>
      </c>
      <c r="L10">
        <f t="shared" si="3"/>
        <v>1.3122284378736378E-4</v>
      </c>
    </row>
    <row r="11" spans="1:12" x14ac:dyDescent="0.25">
      <c r="A11" s="3" t="s">
        <v>3346</v>
      </c>
      <c r="B11">
        <f>'WT Summary'!B5/'WT Summary'!B$76</f>
        <v>0</v>
      </c>
      <c r="C11">
        <f>'WT Summary'!C5/'WT Summary'!C$76</f>
        <v>0</v>
      </c>
      <c r="D11">
        <f>'WT Summary'!D5/'WT Summary'!D$76</f>
        <v>0</v>
      </c>
      <c r="E11">
        <f>'WT Summary'!E5/'WT Summary'!E$76</f>
        <v>1.0218153712119402E-3</v>
      </c>
      <c r="F11">
        <f>'WT Summary'!F5/'WT Summary'!F$76</f>
        <v>1.1383475838275222E-3</v>
      </c>
      <c r="G11">
        <f>'WT Summary'!G5/'WT Summary'!G$76</f>
        <v>6.989564811140217E-4</v>
      </c>
      <c r="I11">
        <f t="shared" si="0"/>
        <v>0</v>
      </c>
      <c r="J11">
        <f t="shared" si="1"/>
        <v>0</v>
      </c>
      <c r="K11">
        <f t="shared" si="2"/>
        <v>9.5303981205116137E-4</v>
      </c>
      <c r="L11">
        <f t="shared" si="3"/>
        <v>2.2762621430616207E-4</v>
      </c>
    </row>
    <row r="12" spans="1:12" x14ac:dyDescent="0.25">
      <c r="A12" t="s">
        <v>3409</v>
      </c>
      <c r="B12">
        <f>'WT Summary'!B26/'WT Summary'!B$76</f>
        <v>0</v>
      </c>
      <c r="C12">
        <f>'WT Summary'!C26/'WT Summary'!C$76</f>
        <v>0</v>
      </c>
      <c r="D12">
        <f>'WT Summary'!D26/'WT Summary'!D$76</f>
        <v>0</v>
      </c>
      <c r="E12">
        <f>'WT Summary'!E26/'WT Summary'!E$76</f>
        <v>1.0132742686810668E-3</v>
      </c>
      <c r="F12">
        <f>'WT Summary'!F26/'WT Summary'!F$76</f>
        <v>1.5558559645907986E-3</v>
      </c>
      <c r="G12">
        <f>'WT Summary'!G26/'WT Summary'!G$76</f>
        <v>1.4538481285980582E-3</v>
      </c>
      <c r="I12">
        <f t="shared" si="0"/>
        <v>0</v>
      </c>
      <c r="J12">
        <f t="shared" si="1"/>
        <v>0</v>
      </c>
      <c r="K12">
        <f t="shared" si="2"/>
        <v>1.3409927872899746E-3</v>
      </c>
      <c r="L12">
        <f t="shared" si="3"/>
        <v>2.8835909944094573E-4</v>
      </c>
    </row>
    <row r="13" spans="1:12" x14ac:dyDescent="0.25">
      <c r="A13" s="2" t="s">
        <v>3385</v>
      </c>
      <c r="B13">
        <f>'WT Summary'!B16/'WT Summary'!B$76</f>
        <v>0</v>
      </c>
      <c r="C13">
        <f>'WT Summary'!C16/'WT Summary'!C$76</f>
        <v>0</v>
      </c>
      <c r="D13">
        <f>'WT Summary'!D16/'WT Summary'!D$76</f>
        <v>0</v>
      </c>
      <c r="E13">
        <f>'WT Summary'!E16/'WT Summary'!E$76</f>
        <v>3.4334937382260876E-3</v>
      </c>
      <c r="F13">
        <f>'WT Summary'!F16/'WT Summary'!F$76</f>
        <v>3.0426914955685291E-3</v>
      </c>
      <c r="G13">
        <f>'WT Summary'!G16/'WT Summary'!G$76</f>
        <v>2.9559391726976989E-3</v>
      </c>
      <c r="I13">
        <f t="shared" si="0"/>
        <v>0</v>
      </c>
      <c r="J13">
        <f t="shared" si="1"/>
        <v>0</v>
      </c>
      <c r="K13">
        <f t="shared" si="2"/>
        <v>3.1440414688307717E-3</v>
      </c>
      <c r="L13">
        <f t="shared" si="3"/>
        <v>2.5439821849699543E-4</v>
      </c>
    </row>
    <row r="14" spans="1:12" x14ac:dyDescent="0.25">
      <c r="A14" t="s">
        <v>3420</v>
      </c>
      <c r="B14">
        <f>'WT Summary'!B28/'WT Summary'!B$76</f>
        <v>0</v>
      </c>
      <c r="C14">
        <f>'WT Summary'!C28/'WT Summary'!C$76</f>
        <v>0</v>
      </c>
      <c r="D14">
        <f>'WT Summary'!D28/'WT Summary'!D$76</f>
        <v>0</v>
      </c>
      <c r="E14">
        <f>'WT Summary'!E28/'WT Summary'!E$76</f>
        <v>3.0713537423076578E-3</v>
      </c>
      <c r="F14">
        <f>'WT Summary'!F28/'WT Summary'!F$76</f>
        <v>4.9985016620687E-3</v>
      </c>
      <c r="G14">
        <f>'WT Summary'!G28/'WT Summary'!G$76</f>
        <v>4.7150827786001989E-3</v>
      </c>
      <c r="I14">
        <f t="shared" si="0"/>
        <v>0</v>
      </c>
      <c r="J14">
        <f t="shared" si="1"/>
        <v>0</v>
      </c>
      <c r="K14">
        <f t="shared" si="2"/>
        <v>4.2616460609921853E-3</v>
      </c>
      <c r="L14">
        <f t="shared" si="3"/>
        <v>1.0405183414126705E-3</v>
      </c>
    </row>
    <row r="15" spans="1:12" x14ac:dyDescent="0.25">
      <c r="A15" s="2" t="s">
        <v>3358</v>
      </c>
      <c r="B15">
        <f>'WT Summary'!B17/'WT Summary'!B$76</f>
        <v>0</v>
      </c>
      <c r="C15">
        <f>'WT Summary'!C17/'WT Summary'!C$76</f>
        <v>0</v>
      </c>
      <c r="D15">
        <f>'WT Summary'!D17/'WT Summary'!D$76</f>
        <v>0</v>
      </c>
      <c r="E15">
        <f>'WT Summary'!E17/'WT Summary'!E$76</f>
        <v>9.6382352544536944E-3</v>
      </c>
      <c r="F15">
        <f>'WT Summary'!F17/'WT Summary'!F$76</f>
        <v>5.6317328260331798E-3</v>
      </c>
      <c r="G15">
        <f>'WT Summary'!G17/'WT Summary'!G$76</f>
        <v>1.1959489953841959E-2</v>
      </c>
      <c r="I15">
        <f t="shared" si="0"/>
        <v>0</v>
      </c>
      <c r="J15">
        <f t="shared" si="1"/>
        <v>0</v>
      </c>
      <c r="K15">
        <f t="shared" si="2"/>
        <v>9.0764860114429437E-3</v>
      </c>
      <c r="L15">
        <f t="shared" si="3"/>
        <v>3.2010622027931683E-3</v>
      </c>
    </row>
    <row r="16" spans="1:12" x14ac:dyDescent="0.25">
      <c r="A16" t="s">
        <v>3401</v>
      </c>
      <c r="B16">
        <f>'WT Summary'!B13/'WT Summary'!B$76</f>
        <v>0</v>
      </c>
      <c r="C16">
        <f>'WT Summary'!C13/'WT Summary'!C$76</f>
        <v>0</v>
      </c>
      <c r="D16">
        <f>'WT Summary'!D13/'WT Summary'!D$76</f>
        <v>0</v>
      </c>
      <c r="E16">
        <f>'WT Summary'!E13/'WT Summary'!E$76</f>
        <v>1.1295289721882091E-2</v>
      </c>
      <c r="F16">
        <f>'WT Summary'!F13/'WT Summary'!F$76</f>
        <v>8.4879873211500152E-3</v>
      </c>
      <c r="G16">
        <f>'WT Summary'!G13/'WT Summary'!G$76</f>
        <v>7.6823547770952481E-3</v>
      </c>
      <c r="I16">
        <f t="shared" si="0"/>
        <v>0</v>
      </c>
      <c r="J16">
        <f t="shared" si="1"/>
        <v>0</v>
      </c>
      <c r="K16">
        <f t="shared" si="2"/>
        <v>9.1552106067091191E-3</v>
      </c>
      <c r="L16">
        <f t="shared" si="3"/>
        <v>1.8966325193378103E-3</v>
      </c>
    </row>
    <row r="17" spans="1:12" x14ac:dyDescent="0.25">
      <c r="A17" s="3" t="s">
        <v>3354</v>
      </c>
      <c r="B17">
        <f>'WT Summary'!B73/'WT Summary'!B$76</f>
        <v>0</v>
      </c>
      <c r="C17">
        <f>'WT Summary'!C73/'WT Summary'!C$76</f>
        <v>0</v>
      </c>
      <c r="D17">
        <f>'WT Summary'!D73/'WT Summary'!D$76</f>
        <v>0</v>
      </c>
      <c r="E17">
        <f>'WT Summary'!E73/'WT Summary'!E$76</f>
        <v>2.8480778056156935E-2</v>
      </c>
      <c r="F17">
        <f>'WT Summary'!F73/'WT Summary'!F$76</f>
        <v>3.1681834672137872E-2</v>
      </c>
      <c r="G17">
        <f>'WT Summary'!G73/'WT Summary'!G$76</f>
        <v>3.2160970304847457E-2</v>
      </c>
      <c r="I17">
        <f t="shared" si="0"/>
        <v>0</v>
      </c>
      <c r="J17">
        <f t="shared" si="1"/>
        <v>0</v>
      </c>
      <c r="K17">
        <f t="shared" si="2"/>
        <v>3.0774527677714086E-2</v>
      </c>
      <c r="L17">
        <f t="shared" si="3"/>
        <v>2.0008393822164212E-3</v>
      </c>
    </row>
    <row r="18" spans="1:12" x14ac:dyDescent="0.25">
      <c r="A18" s="3" t="s">
        <v>3421</v>
      </c>
      <c r="B18">
        <f>'WT Summary'!B34/'WT Summary'!B$76</f>
        <v>0</v>
      </c>
      <c r="C18">
        <f>'WT Summary'!C34/'WT Summary'!C$76</f>
        <v>0</v>
      </c>
      <c r="D18">
        <f>'WT Summary'!D34/'WT Summary'!D$76</f>
        <v>0</v>
      </c>
      <c r="E18">
        <f>'WT Summary'!E34/'WT Summary'!E$76</f>
        <v>1.0715892063151192E-2</v>
      </c>
      <c r="F18">
        <f>'WT Summary'!F34/'WT Summary'!F$76</f>
        <v>7.3650104505670359E-3</v>
      </c>
      <c r="G18">
        <f>'WT Summary'!G34/'WT Summary'!G$76</f>
        <v>1.1438332540734824E-2</v>
      </c>
      <c r="I18">
        <f t="shared" si="0"/>
        <v>0</v>
      </c>
      <c r="J18">
        <f t="shared" si="1"/>
        <v>0</v>
      </c>
      <c r="K18">
        <f t="shared" si="2"/>
        <v>9.8397450181510176E-3</v>
      </c>
      <c r="L18">
        <f t="shared" si="3"/>
        <v>2.1734105562247375E-3</v>
      </c>
    </row>
    <row r="19" spans="1:12" x14ac:dyDescent="0.25">
      <c r="A19" s="3" t="s">
        <v>3357</v>
      </c>
      <c r="B19">
        <f>'WT Summary'!B47/'WT Summary'!B$76</f>
        <v>1.2083658800122092E-3</v>
      </c>
      <c r="C19">
        <f>'WT Summary'!C47/'WT Summary'!C$76</f>
        <v>1.654072853340503E-3</v>
      </c>
      <c r="D19">
        <f>'WT Summary'!D47/'WT Summary'!D$76</f>
        <v>1.7616922858101265E-3</v>
      </c>
      <c r="E19">
        <f>'WT Summary'!E47/'WT Summary'!E$76</f>
        <v>0</v>
      </c>
      <c r="F19">
        <f>'WT Summary'!F47/'WT Summary'!F$76</f>
        <v>0</v>
      </c>
      <c r="G19">
        <f>'WT Summary'!G47/'WT Summary'!G$76</f>
        <v>0</v>
      </c>
      <c r="I19">
        <f t="shared" si="0"/>
        <v>1.5413770063876127E-3</v>
      </c>
      <c r="J19">
        <f t="shared" si="1"/>
        <v>2.9337312978293064E-4</v>
      </c>
      <c r="K19">
        <f t="shared" si="2"/>
        <v>0</v>
      </c>
      <c r="L19">
        <f t="shared" si="3"/>
        <v>0</v>
      </c>
    </row>
    <row r="20" spans="1:12" x14ac:dyDescent="0.25">
      <c r="A20" s="3" t="s">
        <v>3373</v>
      </c>
      <c r="B20">
        <f>'WT Summary'!B59/'WT Summary'!B$76</f>
        <v>2.5695736413026064E-3</v>
      </c>
      <c r="C20">
        <f>'WT Summary'!C59/'WT Summary'!C$76</f>
        <v>2.7951282116979101E-3</v>
      </c>
      <c r="D20">
        <f>'WT Summary'!D59/'WT Summary'!D$76</f>
        <v>2.0243850906311537E-3</v>
      </c>
      <c r="E20">
        <f>'WT Summary'!E59/'WT Summary'!E$76</f>
        <v>0</v>
      </c>
      <c r="F20">
        <f>'WT Summary'!F59/'WT Summary'!F$76</f>
        <v>0</v>
      </c>
      <c r="G20">
        <f>'WT Summary'!G59/'WT Summary'!G$76</f>
        <v>0</v>
      </c>
      <c r="I20">
        <f t="shared" si="0"/>
        <v>2.4630289812105567E-3</v>
      </c>
      <c r="J20">
        <f t="shared" si="1"/>
        <v>3.9626388065723198E-4</v>
      </c>
      <c r="K20">
        <f t="shared" si="2"/>
        <v>0</v>
      </c>
      <c r="L20">
        <f t="shared" si="3"/>
        <v>0</v>
      </c>
    </row>
    <row r="21" spans="1:12" x14ac:dyDescent="0.25">
      <c r="A21" t="s">
        <v>3423</v>
      </c>
      <c r="B21">
        <f>'WT Summary'!B49/'WT Summary'!B$76</f>
        <v>5.0069271939562447E-3</v>
      </c>
      <c r="C21">
        <f>'WT Summary'!C49/'WT Summary'!C$76</f>
        <v>3.0057195592982605E-3</v>
      </c>
      <c r="D21">
        <f>'WT Summary'!D49/'WT Summary'!D$76</f>
        <v>5.2958034534304043E-3</v>
      </c>
      <c r="E21">
        <f>'WT Summary'!E49/'WT Summary'!E$76</f>
        <v>0</v>
      </c>
      <c r="F21">
        <f>'WT Summary'!F49/'WT Summary'!F$76</f>
        <v>0</v>
      </c>
      <c r="G21">
        <f>'WT Summary'!G49/'WT Summary'!G$76</f>
        <v>0</v>
      </c>
      <c r="I21">
        <f t="shared" si="0"/>
        <v>4.4361500688949703E-3</v>
      </c>
      <c r="J21">
        <f t="shared" si="1"/>
        <v>1.2471812039197719E-3</v>
      </c>
      <c r="K21">
        <f t="shared" si="2"/>
        <v>0</v>
      </c>
      <c r="L21">
        <f t="shared" si="3"/>
        <v>0</v>
      </c>
    </row>
    <row r="22" spans="1:12" x14ac:dyDescent="0.25">
      <c r="A22" s="3" t="s">
        <v>3320</v>
      </c>
      <c r="B22">
        <f>'WT Summary'!B50/'WT Summary'!B$76</f>
        <v>1.1296220929697284E-2</v>
      </c>
      <c r="C22">
        <f>'WT Summary'!C50/'WT Summary'!C$76</f>
        <v>1.1849586005430597E-2</v>
      </c>
      <c r="D22">
        <f>'WT Summary'!D50/'WT Summary'!D$76</f>
        <v>1.1770398827115903E-2</v>
      </c>
      <c r="E22">
        <f>'WT Summary'!E50/'WT Summary'!E$76</f>
        <v>0</v>
      </c>
      <c r="F22">
        <f>'WT Summary'!F50/'WT Summary'!F$76</f>
        <v>0</v>
      </c>
      <c r="G22">
        <f>'WT Summary'!G50/'WT Summary'!G$76</f>
        <v>0</v>
      </c>
      <c r="I22">
        <f t="shared" si="0"/>
        <v>1.1638735254081262E-2</v>
      </c>
      <c r="J22">
        <f t="shared" si="1"/>
        <v>2.9925691154678507E-4</v>
      </c>
      <c r="K22">
        <f t="shared" si="2"/>
        <v>0</v>
      </c>
      <c r="L22">
        <f t="shared" si="3"/>
        <v>0</v>
      </c>
    </row>
    <row r="23" spans="1:12" x14ac:dyDescent="0.25">
      <c r="A23" t="s">
        <v>3403</v>
      </c>
      <c r="B23">
        <f>'WT Summary'!B67/'WT Summary'!B$76</f>
        <v>8.0485145209445719E-3</v>
      </c>
      <c r="C23">
        <f>'WT Summary'!C67/'WT Summary'!C$76</f>
        <v>1.1872188392130356E-2</v>
      </c>
      <c r="D23">
        <f>'WT Summary'!D67/'WT Summary'!D$76</f>
        <v>9.556155942269445E-3</v>
      </c>
      <c r="E23">
        <f>'WT Summary'!E67/'WT Summary'!E$76</f>
        <v>0</v>
      </c>
      <c r="F23">
        <f>'WT Summary'!F67/'WT Summary'!F$76</f>
        <v>0</v>
      </c>
      <c r="G23">
        <f>'WT Summary'!G67/'WT Summary'!G$76</f>
        <v>0</v>
      </c>
      <c r="I23">
        <f t="shared" si="0"/>
        <v>9.825619618448125E-3</v>
      </c>
      <c r="J23">
        <f t="shared" si="1"/>
        <v>1.9260266023297854E-3</v>
      </c>
      <c r="K23">
        <f t="shared" si="2"/>
        <v>0</v>
      </c>
      <c r="L23">
        <f t="shared" si="3"/>
        <v>0</v>
      </c>
    </row>
    <row r="24" spans="1:12" x14ac:dyDescent="0.25">
      <c r="A24" s="3" t="s">
        <v>3367</v>
      </c>
      <c r="B24">
        <f>'WT Summary'!B41/'WT Summary'!B$76</f>
        <v>1.8513693022808784E-2</v>
      </c>
      <c r="C24">
        <f>'WT Summary'!C41/'WT Summary'!C$76</f>
        <v>1.926263743887565E-2</v>
      </c>
      <c r="D24">
        <f>'WT Summary'!D41/'WT Summary'!D$76</f>
        <v>2.0414154758056472E-2</v>
      </c>
      <c r="E24">
        <f>'WT Summary'!E41/'WT Summary'!E$76</f>
        <v>0</v>
      </c>
      <c r="F24">
        <f>'WT Summary'!F41/'WT Summary'!F$76</f>
        <v>0</v>
      </c>
      <c r="G24">
        <f>'WT Summary'!G41/'WT Summary'!G$76</f>
        <v>0</v>
      </c>
      <c r="I24">
        <f t="shared" si="0"/>
        <v>1.9396828406580302E-2</v>
      </c>
      <c r="J24">
        <f t="shared" si="1"/>
        <v>9.5731087617622766E-4</v>
      </c>
      <c r="K24">
        <f t="shared" si="2"/>
        <v>0</v>
      </c>
      <c r="L24">
        <f t="shared" si="3"/>
        <v>0</v>
      </c>
    </row>
    <row r="25" spans="1:12" x14ac:dyDescent="0.25">
      <c r="A25" s="3" t="s">
        <v>3412</v>
      </c>
      <c r="B25">
        <f>'WT Summary'!B7/'WT Summary'!B$76</f>
        <v>2.6144628951593817E-2</v>
      </c>
      <c r="C25">
        <f>'WT Summary'!C7/'WT Summary'!C$76</f>
        <v>2.2959762753750959E-2</v>
      </c>
      <c r="D25">
        <f>'WT Summary'!D7/'WT Summary'!D$76</f>
        <v>2.2922703415850249E-2</v>
      </c>
      <c r="E25">
        <f>'WT Summary'!E7/'WT Summary'!E$76</f>
        <v>0</v>
      </c>
      <c r="F25">
        <f>'WT Summary'!F7/'WT Summary'!F$76</f>
        <v>0</v>
      </c>
      <c r="G25">
        <f>'WT Summary'!G7/'WT Summary'!G$76</f>
        <v>0</v>
      </c>
      <c r="I25">
        <f t="shared" si="0"/>
        <v>2.4009031707065007E-2</v>
      </c>
      <c r="J25">
        <f t="shared" si="1"/>
        <v>1.8495742866294098E-3</v>
      </c>
      <c r="K25">
        <f t="shared" si="2"/>
        <v>0</v>
      </c>
      <c r="L25">
        <f t="shared" si="3"/>
        <v>0</v>
      </c>
    </row>
    <row r="26" spans="1:12" x14ac:dyDescent="0.25">
      <c r="A26" s="3" t="s">
        <v>3356</v>
      </c>
      <c r="B26">
        <f>'WT Summary'!B52/'WT Summary'!B$76</f>
        <v>4.357282831483849E-2</v>
      </c>
      <c r="C26">
        <f>'WT Summary'!C52/'WT Summary'!C$76</f>
        <v>4.0653643582402747E-2</v>
      </c>
      <c r="D26">
        <f>'WT Summary'!D52/'WT Summary'!D$76</f>
        <v>5.157560653010558E-2</v>
      </c>
      <c r="E26">
        <f>'WT Summary'!E52/'WT Summary'!E$76</f>
        <v>0</v>
      </c>
      <c r="F26">
        <f>'WT Summary'!F52/'WT Summary'!F$76</f>
        <v>0</v>
      </c>
      <c r="G26">
        <f>'WT Summary'!G52/'WT Summary'!G$76</f>
        <v>0</v>
      </c>
      <c r="I26">
        <f t="shared" si="0"/>
        <v>4.5267359475782275E-2</v>
      </c>
      <c r="J26">
        <f t="shared" si="1"/>
        <v>5.6547232955561589E-3</v>
      </c>
      <c r="K26">
        <f t="shared" si="2"/>
        <v>0</v>
      </c>
      <c r="L26">
        <f t="shared" si="3"/>
        <v>0</v>
      </c>
    </row>
    <row r="27" spans="1:12" x14ac:dyDescent="0.25">
      <c r="A27" t="s">
        <v>3405</v>
      </c>
      <c r="B27">
        <f>'WT Summary'!B37/'WT Summary'!B$76</f>
        <v>6.1136752511275127E-5</v>
      </c>
      <c r="C27">
        <f>'WT Summary'!C37/'WT Summary'!C$76</f>
        <v>5.8838694385640711E-5</v>
      </c>
      <c r="D27">
        <f>'WT Summary'!D37/'WT Summary'!D$76</f>
        <v>5.5679978786000627E-5</v>
      </c>
      <c r="E27">
        <f>'WT Summary'!E37/'WT Summary'!E$76</f>
        <v>7.2536482584446306E-5</v>
      </c>
      <c r="F27">
        <f>'WT Summary'!F37/'WT Summary'!F$76</f>
        <v>8.0175007462737633E-5</v>
      </c>
      <c r="G27">
        <f>'WT Summary'!G37/'WT Summary'!G$76</f>
        <v>7.8043500615293196E-5</v>
      </c>
      <c r="I27">
        <f t="shared" si="0"/>
        <v>5.855180856097216E-5</v>
      </c>
      <c r="J27">
        <f t="shared" si="1"/>
        <v>2.7396756157451111E-6</v>
      </c>
      <c r="K27">
        <f t="shared" si="2"/>
        <v>7.6918330220825711E-5</v>
      </c>
      <c r="L27">
        <f t="shared" si="3"/>
        <v>3.9416077800192737E-6</v>
      </c>
    </row>
    <row r="28" spans="1:12" x14ac:dyDescent="0.25">
      <c r="A28" t="s">
        <v>3402</v>
      </c>
      <c r="B28">
        <f>'WT Summary'!B68/'WT Summary'!B$76</f>
        <v>1.3187272073697301E-4</v>
      </c>
      <c r="C28">
        <f>'WT Summary'!C68/'WT Summary'!C$76</f>
        <v>1.2629431025001773E-4</v>
      </c>
      <c r="D28">
        <f>'WT Summary'!D68/'WT Summary'!D$76</f>
        <v>1.2402072565317174E-4</v>
      </c>
      <c r="E28">
        <f>'WT Summary'!E68/'WT Summary'!E$76</f>
        <v>3.7626052552826089E-4</v>
      </c>
      <c r="F28">
        <f>'WT Summary'!F68/'WT Summary'!F$76</f>
        <v>3.885181499885136E-4</v>
      </c>
      <c r="G28">
        <f>'WT Summary'!G68/'WT Summary'!G$76</f>
        <v>4.037350976466404E-4</v>
      </c>
      <c r="I28">
        <f t="shared" si="0"/>
        <v>1.2739591888005417E-4</v>
      </c>
      <c r="J28">
        <f t="shared" si="1"/>
        <v>4.0402491110496961E-6</v>
      </c>
      <c r="K28">
        <f t="shared" si="2"/>
        <v>3.8950459105447163E-4</v>
      </c>
      <c r="L28">
        <f t="shared" si="3"/>
        <v>1.376382315181598E-5</v>
      </c>
    </row>
    <row r="29" spans="1:12" x14ac:dyDescent="0.25">
      <c r="A29" s="3" t="s">
        <v>3380</v>
      </c>
      <c r="B29">
        <f>'WT Summary'!B3/'WT Summary'!B$76</f>
        <v>2.1073370914813553E-4</v>
      </c>
      <c r="C29">
        <f>'WT Summary'!C3/'WT Summary'!C$76</f>
        <v>1.9693017512315038E-4</v>
      </c>
      <c r="D29">
        <f>'WT Summary'!D3/'WT Summary'!D$76</f>
        <v>1.8238436820176295E-4</v>
      </c>
      <c r="E29">
        <f>'WT Summary'!E3/'WT Summary'!E$76</f>
        <v>1.698944389298061E-4</v>
      </c>
      <c r="F29">
        <f>'WT Summary'!F3/'WT Summary'!F$76</f>
        <v>1.7837265371214376E-4</v>
      </c>
      <c r="G29">
        <f>'WT Summary'!G3/'WT Summary'!G$76</f>
        <v>1.6726725345699185E-4</v>
      </c>
      <c r="I29">
        <f t="shared" si="0"/>
        <v>1.9668275082434963E-4</v>
      </c>
      <c r="J29">
        <f t="shared" si="1"/>
        <v>1.4176289962862184E-5</v>
      </c>
      <c r="K29">
        <f t="shared" si="2"/>
        <v>1.7184478203298057E-4</v>
      </c>
      <c r="L29">
        <f t="shared" si="3"/>
        <v>5.8039088011319742E-6</v>
      </c>
    </row>
    <row r="30" spans="1:12" x14ac:dyDescent="0.25">
      <c r="A30" s="3" t="s">
        <v>3395</v>
      </c>
      <c r="B30">
        <f>'WT Summary'!B22/'WT Summary'!B$76</f>
        <v>2.1663331539333388E-4</v>
      </c>
      <c r="C30">
        <f>'WT Summary'!C22/'WT Summary'!C$76</f>
        <v>2.0088164132940202E-4</v>
      </c>
      <c r="D30">
        <f>'WT Summary'!D22/'WT Summary'!D$76</f>
        <v>1.825321174579616E-4</v>
      </c>
      <c r="E30">
        <f>'WT Summary'!E22/'WT Summary'!E$76</f>
        <v>3.2374106464448687E-4</v>
      </c>
      <c r="F30">
        <f>'WT Summary'!F22/'WT Summary'!F$76</f>
        <v>3.3119983209216488E-4</v>
      </c>
      <c r="G30">
        <f>'WT Summary'!G22/'WT Summary'!G$76</f>
        <v>3.4907632221503301E-4</v>
      </c>
      <c r="I30">
        <f t="shared" si="0"/>
        <v>2.000156913935658E-4</v>
      </c>
      <c r="J30">
        <f t="shared" si="1"/>
        <v>1.7067083146378313E-5</v>
      </c>
      <c r="K30">
        <f t="shared" si="2"/>
        <v>3.3467240631722823E-4</v>
      </c>
      <c r="L30">
        <f t="shared" si="3"/>
        <v>1.3019711895925719E-5</v>
      </c>
    </row>
    <row r="31" spans="1:12" x14ac:dyDescent="0.25">
      <c r="A31" s="3" t="s">
        <v>3353</v>
      </c>
      <c r="B31">
        <f>'WT Summary'!B64/'WT Summary'!B$76</f>
        <v>3.9655859728973718E-4</v>
      </c>
      <c r="C31">
        <f>'WT Summary'!C64/'WT Summary'!C$76</f>
        <v>3.6878625330580338E-4</v>
      </c>
      <c r="D31">
        <f>'WT Summary'!D64/'WT Summary'!D$76</f>
        <v>3.2807588021411193E-4</v>
      </c>
      <c r="E31">
        <f>'WT Summary'!E64/'WT Summary'!E$76</f>
        <v>1.790208015466652E-3</v>
      </c>
      <c r="F31">
        <f>'WT Summary'!F64/'WT Summary'!F$76</f>
        <v>1.8989998495037284E-3</v>
      </c>
      <c r="G31">
        <f>'WT Summary'!G64/'WT Summary'!G$76</f>
        <v>2.1599077570704788E-3</v>
      </c>
      <c r="I31">
        <f t="shared" si="0"/>
        <v>3.6447357693655081E-4</v>
      </c>
      <c r="J31">
        <f t="shared" si="1"/>
        <v>3.4444448284367476E-5</v>
      </c>
      <c r="K31">
        <f t="shared" si="2"/>
        <v>1.9497052073469531E-3</v>
      </c>
      <c r="L31">
        <f t="shared" si="3"/>
        <v>1.8999407812084874E-4</v>
      </c>
    </row>
    <row r="32" spans="1:12" x14ac:dyDescent="0.25">
      <c r="A32" s="3" t="s">
        <v>3366</v>
      </c>
      <c r="B32">
        <f>'WT Summary'!B72/'WT Summary'!B$76</f>
        <v>6.6773432312515599E-4</v>
      </c>
      <c r="C32">
        <f>'WT Summary'!C72/'WT Summary'!C$76</f>
        <v>4.8316893680580325E-4</v>
      </c>
      <c r="D32">
        <f>'WT Summary'!D72/'WT Summary'!D$76</f>
        <v>3.7080496510677013E-4</v>
      </c>
      <c r="E32">
        <f>'WT Summary'!E72/'WT Summary'!E$76</f>
        <v>1.5301583677238492E-2</v>
      </c>
      <c r="F32">
        <f>'WT Summary'!F72/'WT Summary'!F$76</f>
        <v>8.455058407936266E-3</v>
      </c>
      <c r="G32">
        <f>'WT Summary'!G72/'WT Summary'!G$76</f>
        <v>8.5542428054875604E-3</v>
      </c>
      <c r="I32">
        <f t="shared" si="0"/>
        <v>5.0723607501257644E-4</v>
      </c>
      <c r="J32">
        <f t="shared" si="1"/>
        <v>1.4992058320791255E-4</v>
      </c>
      <c r="K32">
        <f t="shared" si="2"/>
        <v>1.0770294963554106E-2</v>
      </c>
      <c r="L32">
        <f t="shared" si="3"/>
        <v>3.9245244860048982E-3</v>
      </c>
    </row>
    <row r="33" spans="1:12" x14ac:dyDescent="0.25">
      <c r="A33" s="3" t="s">
        <v>3360</v>
      </c>
      <c r="B33">
        <f>'WT Summary'!B21/'WT Summary'!B$76</f>
        <v>0</v>
      </c>
      <c r="C33">
        <f>'WT Summary'!C21/'WT Summary'!C$76</f>
        <v>5.4257991250407345E-4</v>
      </c>
      <c r="D33">
        <f>'WT Summary'!D21/'WT Summary'!D$76</f>
        <v>1.1131643870017547E-3</v>
      </c>
      <c r="E33">
        <f>'WT Summary'!E21/'WT Summary'!E$76</f>
        <v>0</v>
      </c>
      <c r="F33">
        <f>'WT Summary'!F21/'WT Summary'!F$76</f>
        <v>8.1433415496715315E-4</v>
      </c>
      <c r="G33">
        <f>'WT Summary'!G21/'WT Summary'!G$76</f>
        <v>0</v>
      </c>
      <c r="I33">
        <f t="shared" ref="I33:I64" si="4">AVERAGE(B33:D33)</f>
        <v>5.5191476650194268E-4</v>
      </c>
      <c r="J33">
        <f t="shared" ref="J33:J64" si="5">STDEV(B33:D33)</f>
        <v>5.5664090107233335E-4</v>
      </c>
      <c r="K33">
        <f t="shared" ref="K33:K64" si="6">AVERAGE(E33:G33)</f>
        <v>2.714447183223844E-4</v>
      </c>
      <c r="L33">
        <f t="shared" ref="L33:L64" si="7">STDEV(E33:G33)</f>
        <v>4.7015604358059226E-4</v>
      </c>
    </row>
    <row r="34" spans="1:12" x14ac:dyDescent="0.25">
      <c r="A34" s="3" t="s">
        <v>3388</v>
      </c>
      <c r="B34">
        <f>'WT Summary'!B29/'WT Summary'!B$76</f>
        <v>5.7311469285271693E-4</v>
      </c>
      <c r="C34">
        <f>'WT Summary'!C29/'WT Summary'!C$76</f>
        <v>5.8027690011171402E-4</v>
      </c>
      <c r="D34">
        <f>'WT Summary'!D29/'WT Summary'!D$76</f>
        <v>5.0946092617394927E-4</v>
      </c>
      <c r="E34">
        <f>'WT Summary'!E29/'WT Summary'!E$76</f>
        <v>2.1261351200926779E-3</v>
      </c>
      <c r="F34">
        <f>'WT Summary'!F29/'WT Summary'!F$76</f>
        <v>2.1063466495294244E-3</v>
      </c>
      <c r="G34">
        <f>'WT Summary'!G29/'WT Summary'!G$76</f>
        <v>2.25360276317179E-3</v>
      </c>
      <c r="I34">
        <f t="shared" si="4"/>
        <v>5.5428417304612674E-4</v>
      </c>
      <c r="J34">
        <f t="shared" si="5"/>
        <v>3.8982905206363643E-5</v>
      </c>
      <c r="K34">
        <f t="shared" si="6"/>
        <v>2.162028177597964E-3</v>
      </c>
      <c r="L34">
        <f t="shared" si="7"/>
        <v>7.9920738447987716E-5</v>
      </c>
    </row>
    <row r="35" spans="1:12" x14ac:dyDescent="0.25">
      <c r="A35" s="3" t="s">
        <v>3363</v>
      </c>
      <c r="B35">
        <f>'WT Summary'!B65/'WT Summary'!B$76</f>
        <v>6.9053351949542228E-4</v>
      </c>
      <c r="C35">
        <f>'WT Summary'!C65/'WT Summary'!C$76</f>
        <v>6.5749400008008655E-4</v>
      </c>
      <c r="D35">
        <f>'WT Summary'!D65/'WT Summary'!D$76</f>
        <v>9.349465478247944E-4</v>
      </c>
      <c r="E35">
        <f>'WT Summary'!E65/'WT Summary'!E$76</f>
        <v>1.3077556044912651E-3</v>
      </c>
      <c r="F35">
        <f>'WT Summary'!F65/'WT Summary'!F$76</f>
        <v>1.3492289442042851E-3</v>
      </c>
      <c r="G35">
        <f>'WT Summary'!G65/'WT Summary'!G$76</f>
        <v>7.9859761832740518E-4</v>
      </c>
      <c r="I35">
        <f t="shared" si="4"/>
        <v>7.6099135580010111E-4</v>
      </c>
      <c r="J35">
        <f t="shared" si="5"/>
        <v>1.5155266109527748E-4</v>
      </c>
      <c r="K35">
        <f t="shared" si="6"/>
        <v>1.1518607223409852E-3</v>
      </c>
      <c r="L35">
        <f t="shared" si="7"/>
        <v>3.0663679650315932E-4</v>
      </c>
    </row>
    <row r="36" spans="1:12" x14ac:dyDescent="0.25">
      <c r="A36" s="3" t="s">
        <v>3341</v>
      </c>
      <c r="B36">
        <f>'WT Summary'!B11/'WT Summary'!B$76</f>
        <v>7.0942694495275925E-4</v>
      </c>
      <c r="C36">
        <f>'WT Summary'!C11/'WT Summary'!C$76</f>
        <v>7.0334190866903651E-4</v>
      </c>
      <c r="D36">
        <f>'WT Summary'!D11/'WT Summary'!D$76</f>
        <v>6.6400933450788083E-4</v>
      </c>
      <c r="E36">
        <f>'WT Summary'!E11/'WT Summary'!E$76</f>
        <v>3.6392839980777539E-4</v>
      </c>
      <c r="F36">
        <f>'WT Summary'!F11/'WT Summary'!F$76</f>
        <v>5.1752558168715094E-4</v>
      </c>
      <c r="G36">
        <f>'WT Summary'!G11/'WT Summary'!G$76</f>
        <v>4.9741738928370629E-4</v>
      </c>
      <c r="I36">
        <f t="shared" si="4"/>
        <v>6.9225939604322542E-4</v>
      </c>
      <c r="J36">
        <f t="shared" si="5"/>
        <v>2.4653729924833425E-5</v>
      </c>
      <c r="K36">
        <f t="shared" si="6"/>
        <v>4.5962379025954415E-4</v>
      </c>
      <c r="L36">
        <f t="shared" si="7"/>
        <v>8.3482277554705305E-5</v>
      </c>
    </row>
    <row r="37" spans="1:12" x14ac:dyDescent="0.25">
      <c r="A37" s="3" t="s">
        <v>3306</v>
      </c>
      <c r="B37">
        <f>'WT Summary'!B30/'WT Summary'!B$76</f>
        <v>6.2694259856524936E-4</v>
      </c>
      <c r="C37">
        <f>'WT Summary'!C30/'WT Summary'!C$76</f>
        <v>9.3518396901169708E-4</v>
      </c>
      <c r="D37">
        <f>'WT Summary'!D30/'WT Summary'!D$76</f>
        <v>8.8983467038216833E-4</v>
      </c>
      <c r="E37">
        <f>'WT Summary'!E30/'WT Summary'!E$76</f>
        <v>2.7721898017351741E-4</v>
      </c>
      <c r="F37">
        <f>'WT Summary'!F30/'WT Summary'!F$76</f>
        <v>2.5703639200695276E-4</v>
      </c>
      <c r="G37">
        <f>'WT Summary'!G30/'WT Summary'!G$76</f>
        <v>2.5328554859061441E-4</v>
      </c>
      <c r="I37">
        <f t="shared" si="4"/>
        <v>8.1732041265303833E-4</v>
      </c>
      <c r="J37">
        <f t="shared" si="5"/>
        <v>1.6642392794962232E-4</v>
      </c>
      <c r="K37">
        <f t="shared" si="6"/>
        <v>2.6251364025702819E-4</v>
      </c>
      <c r="L37">
        <f t="shared" si="7"/>
        <v>1.2872547266492772E-5</v>
      </c>
    </row>
    <row r="38" spans="1:12" x14ac:dyDescent="0.25">
      <c r="A38" s="3" t="s">
        <v>3321</v>
      </c>
      <c r="B38">
        <f>'WT Summary'!B61/'WT Summary'!B$76</f>
        <v>2.0296707097919348E-3</v>
      </c>
      <c r="C38">
        <f>'WT Summary'!C61/'WT Summary'!C$76</f>
        <v>9.9235214699428106E-4</v>
      </c>
      <c r="D38">
        <f>'WT Summary'!D61/'WT Summary'!D$76</f>
        <v>6.666204668174285E-4</v>
      </c>
      <c r="E38">
        <f>'WT Summary'!E61/'WT Summary'!E$76</f>
        <v>4.8885922051304144E-4</v>
      </c>
      <c r="F38">
        <f>'WT Summary'!F61/'WT Summary'!F$76</f>
        <v>5.4060879408225821E-4</v>
      </c>
      <c r="G38">
        <f>'WT Summary'!G61/'WT Summary'!G$76</f>
        <v>7.6238682415666662E-4</v>
      </c>
      <c r="I38">
        <f t="shared" si="4"/>
        <v>1.2295477745345481E-3</v>
      </c>
      <c r="J38">
        <f t="shared" si="5"/>
        <v>7.1180953597952106E-4</v>
      </c>
      <c r="K38">
        <f t="shared" si="6"/>
        <v>5.9728494625065542E-4</v>
      </c>
      <c r="L38">
        <f t="shared" si="7"/>
        <v>1.4530477334629278E-4</v>
      </c>
    </row>
    <row r="39" spans="1:12" x14ac:dyDescent="0.25">
      <c r="A39" s="3" t="s">
        <v>3419</v>
      </c>
      <c r="B39">
        <f>'WT Summary'!B18/'WT Summary'!B$76</f>
        <v>1.1045282914897332E-3</v>
      </c>
      <c r="C39">
        <f>'WT Summary'!C18/'WT Summary'!C$76</f>
        <v>9.9944025982356423E-4</v>
      </c>
      <c r="D39">
        <f>'WT Summary'!D18/'WT Summary'!D$76</f>
        <v>1.1898381919185311E-3</v>
      </c>
      <c r="E39">
        <f>'WT Summary'!E18/'WT Summary'!E$76</f>
        <v>2.5083641979417536E-3</v>
      </c>
      <c r="F39">
        <f>'WT Summary'!F18/'WT Summary'!F$76</f>
        <v>2.2605423474841282E-3</v>
      </c>
      <c r="G39">
        <f>'WT Summary'!G18/'WT Summary'!G$76</f>
        <v>1.8225760680225193E-3</v>
      </c>
      <c r="I39">
        <f t="shared" si="4"/>
        <v>1.0979355810772761E-3</v>
      </c>
      <c r="J39">
        <f t="shared" si="5"/>
        <v>9.537002154475375E-5</v>
      </c>
      <c r="K39">
        <f t="shared" si="6"/>
        <v>2.1971608711494669E-3</v>
      </c>
      <c r="L39">
        <f t="shared" si="7"/>
        <v>3.4725962685187156E-4</v>
      </c>
    </row>
    <row r="40" spans="1:12" x14ac:dyDescent="0.25">
      <c r="A40" s="3" t="s">
        <v>3376</v>
      </c>
      <c r="B40">
        <f>'WT Summary'!B38/'WT Summary'!B$76</f>
        <v>0</v>
      </c>
      <c r="C40">
        <f>'WT Summary'!C38/'WT Summary'!C$76</f>
        <v>1.2432075726617814E-3</v>
      </c>
      <c r="D40">
        <f>'WT Summary'!D38/'WT Summary'!D$76</f>
        <v>1.676217997924134E-3</v>
      </c>
      <c r="E40">
        <f>'WT Summary'!E38/'WT Summary'!E$76</f>
        <v>1.0189077409325046E-2</v>
      </c>
      <c r="F40">
        <f>'WT Summary'!F38/'WT Summary'!F$76</f>
        <v>1.2477237295626489E-2</v>
      </c>
      <c r="G40">
        <f>'WT Summary'!G38/'WT Summary'!G$76</f>
        <v>1.3063620386139719E-2</v>
      </c>
      <c r="I40">
        <f t="shared" si="4"/>
        <v>9.7314185686197174E-4</v>
      </c>
      <c r="J40">
        <f t="shared" si="5"/>
        <v>8.7013120406008058E-4</v>
      </c>
      <c r="K40">
        <f t="shared" si="6"/>
        <v>1.1909978363697083E-2</v>
      </c>
      <c r="L40">
        <f t="shared" si="7"/>
        <v>1.518909593517306E-3</v>
      </c>
    </row>
    <row r="41" spans="1:12" x14ac:dyDescent="0.25">
      <c r="A41" s="3" t="s">
        <v>3364</v>
      </c>
      <c r="B41">
        <f>'WT Summary'!B24/'WT Summary'!B$76</f>
        <v>1.3214214267847225E-3</v>
      </c>
      <c r="C41">
        <f>'WT Summary'!C24/'WT Summary'!C$76</f>
        <v>1.3009017044221629E-3</v>
      </c>
      <c r="D41">
        <f>'WT Summary'!D24/'WT Summary'!D$76</f>
        <v>0</v>
      </c>
      <c r="E41">
        <f>'WT Summary'!E24/'WT Summary'!E$76</f>
        <v>2.926443895295706E-3</v>
      </c>
      <c r="F41">
        <f>'WT Summary'!F24/'WT Summary'!F$76</f>
        <v>3.0079651438144756E-3</v>
      </c>
      <c r="G41">
        <f>'WT Summary'!G24/'WT Summary'!G$76</f>
        <v>2.995604062988422E-3</v>
      </c>
      <c r="I41">
        <f t="shared" si="4"/>
        <v>8.7410771040229509E-4</v>
      </c>
      <c r="J41">
        <f t="shared" si="5"/>
        <v>7.5706900728402297E-4</v>
      </c>
      <c r="K41">
        <f t="shared" si="6"/>
        <v>2.9766710340328683E-3</v>
      </c>
      <c r="L41">
        <f t="shared" si="7"/>
        <v>4.3934874292395971E-5</v>
      </c>
    </row>
    <row r="42" spans="1:12" x14ac:dyDescent="0.25">
      <c r="A42" s="3" t="s">
        <v>3383</v>
      </c>
      <c r="B42">
        <f>'WT Summary'!B33/'WT Summary'!B$76</f>
        <v>1.7495424938668662E-3</v>
      </c>
      <c r="C42">
        <f>'WT Summary'!C33/'WT Summary'!C$76</f>
        <v>1.6988525034792113E-3</v>
      </c>
      <c r="D42">
        <f>'WT Summary'!D33/'WT Summary'!D$76</f>
        <v>1.8879722319080818E-3</v>
      </c>
      <c r="E42">
        <f>'WT Summary'!E33/'WT Summary'!E$76</f>
        <v>4.0985467719546293E-3</v>
      </c>
      <c r="F42">
        <f>'WT Summary'!F33/'WT Summary'!F$76</f>
        <v>3.3390885747158886E-3</v>
      </c>
      <c r="G42">
        <f>'WT Summary'!G33/'WT Summary'!G$76</f>
        <v>3.3498509339965617E-3</v>
      </c>
      <c r="I42">
        <f t="shared" si="4"/>
        <v>1.7787890764180533E-3</v>
      </c>
      <c r="J42">
        <f t="shared" si="5"/>
        <v>9.7893257497362807E-5</v>
      </c>
      <c r="K42">
        <f t="shared" si="6"/>
        <v>3.59582876022236E-3</v>
      </c>
      <c r="L42">
        <f t="shared" si="7"/>
        <v>4.3539982382214656E-4</v>
      </c>
    </row>
    <row r="43" spans="1:12" x14ac:dyDescent="0.25">
      <c r="A43" s="3" t="s">
        <v>3349</v>
      </c>
      <c r="B43">
        <f>'WT Summary'!B40/'WT Summary'!B$76</f>
        <v>1.1622506715977317E-3</v>
      </c>
      <c r="C43">
        <f>'WT Summary'!C40/'WT Summary'!C$76</f>
        <v>1.7507148161489867E-3</v>
      </c>
      <c r="D43">
        <f>'WT Summary'!D40/'WT Summary'!D$76</f>
        <v>7.9554109507617098E-4</v>
      </c>
      <c r="E43">
        <f>'WT Summary'!E40/'WT Summary'!E$76</f>
        <v>9.8189465889955414E-4</v>
      </c>
      <c r="F43">
        <f>'WT Summary'!F40/'WT Summary'!F$76</f>
        <v>4.6338729580934826E-4</v>
      </c>
      <c r="G43">
        <f>'WT Summary'!G40/'WT Summary'!G$76</f>
        <v>8.1997698995595037E-4</v>
      </c>
      <c r="I43">
        <f t="shared" si="4"/>
        <v>1.236168860940963E-3</v>
      </c>
      <c r="J43">
        <f t="shared" si="5"/>
        <v>4.8185800127616298E-4</v>
      </c>
      <c r="K43">
        <f t="shared" si="6"/>
        <v>7.5508631488828415E-4</v>
      </c>
      <c r="L43">
        <f t="shared" si="7"/>
        <v>2.6527452040809105E-4</v>
      </c>
    </row>
    <row r="44" spans="1:12" x14ac:dyDescent="0.25">
      <c r="A44" s="3" t="s">
        <v>3317</v>
      </c>
      <c r="B44">
        <f>'WT Summary'!B51/'WT Summary'!B$76</f>
        <v>1.5557027265850668E-3</v>
      </c>
      <c r="C44">
        <f>'WT Summary'!C51/'WT Summary'!C$76</f>
        <v>1.8189171228688899E-3</v>
      </c>
      <c r="D44">
        <f>'WT Summary'!D51/'WT Summary'!D$76</f>
        <v>1.4624140788041938E-3</v>
      </c>
      <c r="E44">
        <f>'WT Summary'!E51/'WT Summary'!E$76</f>
        <v>1.0893154988142301E-3</v>
      </c>
      <c r="F44">
        <f>'WT Summary'!F51/'WT Summary'!F$76</f>
        <v>1.132658375860096E-3</v>
      </c>
      <c r="G44">
        <f>'WT Summary'!G51/'WT Summary'!G$76</f>
        <v>1.2740726677601473E-3</v>
      </c>
      <c r="I44">
        <f t="shared" si="4"/>
        <v>1.6123446427527166E-3</v>
      </c>
      <c r="J44">
        <f t="shared" si="5"/>
        <v>1.8487789242417813E-4</v>
      </c>
      <c r="K44">
        <f t="shared" si="6"/>
        <v>1.1653488474781578E-3</v>
      </c>
      <c r="L44">
        <f t="shared" si="7"/>
        <v>9.6619372126846405E-5</v>
      </c>
    </row>
    <row r="45" spans="1:12" x14ac:dyDescent="0.25">
      <c r="A45" s="3" t="s">
        <v>3371</v>
      </c>
      <c r="B45">
        <f>'WT Summary'!B44/'WT Summary'!B$76</f>
        <v>2.0414642740236E-3</v>
      </c>
      <c r="C45">
        <f>'WT Summary'!C44/'WT Summary'!C$76</f>
        <v>1.8463430234893841E-3</v>
      </c>
      <c r="D45">
        <f>'WT Summary'!D44/'WT Summary'!D$76</f>
        <v>1.6630656277723389E-3</v>
      </c>
      <c r="E45">
        <f>'WT Summary'!E44/'WT Summary'!E$76</f>
        <v>1.6167029659593674E-2</v>
      </c>
      <c r="F45">
        <f>'WT Summary'!F44/'WT Summary'!F$76</f>
        <v>1.5948991846780582E-2</v>
      </c>
      <c r="G45">
        <f>'WT Summary'!G44/'WT Summary'!G$76</f>
        <v>1.706583705974149E-2</v>
      </c>
      <c r="I45">
        <f t="shared" si="4"/>
        <v>1.8502909750951074E-3</v>
      </c>
      <c r="J45">
        <f t="shared" si="5"/>
        <v>1.8923021326576689E-4</v>
      </c>
      <c r="K45">
        <f t="shared" si="6"/>
        <v>1.6393952855371915E-2</v>
      </c>
      <c r="L45">
        <f t="shared" si="7"/>
        <v>5.9199358950505639E-4</v>
      </c>
    </row>
    <row r="46" spans="1:12" x14ac:dyDescent="0.25">
      <c r="A46" s="3" t="s">
        <v>3381</v>
      </c>
      <c r="B46">
        <f>'WT Summary'!B12/'WT Summary'!B$76</f>
        <v>1.8770236934399886E-3</v>
      </c>
      <c r="C46">
        <f>'WT Summary'!C12/'WT Summary'!C$76</f>
        <v>2.2583937440299813E-3</v>
      </c>
      <c r="D46">
        <f>'WT Summary'!D12/'WT Summary'!D$76</f>
        <v>1.3062592331028653E-3</v>
      </c>
      <c r="E46">
        <f>'WT Summary'!E12/'WT Summary'!E$76</f>
        <v>2.0377113220780472E-3</v>
      </c>
      <c r="F46">
        <f>'WT Summary'!F12/'WT Summary'!F$76</f>
        <v>2.407367341088997E-3</v>
      </c>
      <c r="G46">
        <f>'WT Summary'!G12/'WT Summary'!G$76</f>
        <v>2.1677101999623707E-3</v>
      </c>
      <c r="I46">
        <f t="shared" si="4"/>
        <v>1.8138922235242782E-3</v>
      </c>
      <c r="J46">
        <f t="shared" si="5"/>
        <v>4.7919643007319378E-4</v>
      </c>
      <c r="K46">
        <f t="shared" si="6"/>
        <v>2.2042629543764717E-3</v>
      </c>
      <c r="L46">
        <f t="shared" si="7"/>
        <v>1.8751925498251934E-4</v>
      </c>
    </row>
    <row r="47" spans="1:12" x14ac:dyDescent="0.25">
      <c r="A47" s="3" t="s">
        <v>3422</v>
      </c>
      <c r="B47">
        <f>'WT Summary'!B42/'WT Summary'!B$76</f>
        <v>7.4395192644991089E-4</v>
      </c>
      <c r="C47">
        <f>'WT Summary'!C42/'WT Summary'!C$76</f>
        <v>2.1951484835370928E-3</v>
      </c>
      <c r="D47">
        <f>'WT Summary'!D42/'WT Summary'!D$76</f>
        <v>2.4053364001136042E-3</v>
      </c>
      <c r="E47">
        <f>'WT Summary'!E42/'WT Summary'!E$76</f>
        <v>1.5183480235776725E-2</v>
      </c>
      <c r="F47">
        <f>'WT Summary'!F42/'WT Summary'!F$76</f>
        <v>1.7623681821354206E-2</v>
      </c>
      <c r="G47">
        <f>'WT Summary'!G42/'WT Summary'!G$76</f>
        <v>1.7649545398780973E-2</v>
      </c>
      <c r="I47">
        <f t="shared" si="4"/>
        <v>1.7814789367002024E-3</v>
      </c>
      <c r="J47">
        <f t="shared" si="5"/>
        <v>9.0464991174369507E-4</v>
      </c>
      <c r="K47">
        <f t="shared" si="6"/>
        <v>1.6818902485303971E-2</v>
      </c>
      <c r="L47">
        <f t="shared" si="7"/>
        <v>1.4163762500994878E-3</v>
      </c>
    </row>
    <row r="48" spans="1:12" x14ac:dyDescent="0.25">
      <c r="A48" s="3" t="s">
        <v>3347</v>
      </c>
      <c r="B48">
        <f>'WT Summary'!B6/'WT Summary'!B$76</f>
        <v>2.8233470819858412E-3</v>
      </c>
      <c r="C48">
        <f>'WT Summary'!C6/'WT Summary'!C$76</f>
        <v>3.0368843644946004E-3</v>
      </c>
      <c r="D48">
        <f>'WT Summary'!D6/'WT Summary'!D$76</f>
        <v>2.9391920716610115E-3</v>
      </c>
      <c r="E48">
        <f>'WT Summary'!E6/'WT Summary'!E$76</f>
        <v>1.3724877676416683E-2</v>
      </c>
      <c r="F48">
        <f>'WT Summary'!F6/'WT Summary'!F$76</f>
        <v>1.548528487230467E-2</v>
      </c>
      <c r="G48">
        <f>'WT Summary'!G6/'WT Summary'!G$76</f>
        <v>1.5595072336465001E-2</v>
      </c>
      <c r="I48">
        <f t="shared" si="4"/>
        <v>2.9331411727138179E-3</v>
      </c>
      <c r="J48">
        <f t="shared" si="5"/>
        <v>1.0689715987274065E-4</v>
      </c>
      <c r="K48">
        <f t="shared" si="6"/>
        <v>1.4935078295062118E-2</v>
      </c>
      <c r="L48">
        <f t="shared" si="7"/>
        <v>1.0495010599561271E-3</v>
      </c>
    </row>
    <row r="49" spans="1:12" x14ac:dyDescent="0.25">
      <c r="A49" s="3" t="s">
        <v>3417</v>
      </c>
      <c r="B49">
        <f>'WT Summary'!B71/'WT Summary'!B$76</f>
        <v>3.2603189705004655E-3</v>
      </c>
      <c r="C49">
        <f>'WT Summary'!C71/'WT Summary'!C$76</f>
        <v>3.1903048089632589E-3</v>
      </c>
      <c r="D49">
        <f>'WT Summary'!D71/'WT Summary'!D$76</f>
        <v>2.2019420876803887E-3</v>
      </c>
      <c r="E49">
        <f>'WT Summary'!E71/'WT Summary'!E$76</f>
        <v>5.0235583299897073E-2</v>
      </c>
      <c r="F49">
        <f>'WT Summary'!F71/'WT Summary'!F$76</f>
        <v>5.1800735151156657E-2</v>
      </c>
      <c r="G49">
        <f>'WT Summary'!G71/'WT Summary'!G$76</f>
        <v>5.3145589604735408E-2</v>
      </c>
      <c r="I49">
        <f t="shared" si="4"/>
        <v>2.884188622381371E-3</v>
      </c>
      <c r="J49">
        <f t="shared" si="5"/>
        <v>5.9187899632235936E-4</v>
      </c>
      <c r="K49">
        <f t="shared" si="6"/>
        <v>5.1727302685263044E-2</v>
      </c>
      <c r="L49">
        <f t="shared" si="7"/>
        <v>1.4563922613208048E-3</v>
      </c>
    </row>
    <row r="50" spans="1:12" x14ac:dyDescent="0.25">
      <c r="A50" s="3" t="s">
        <v>3361</v>
      </c>
      <c r="B50">
        <f>'WT Summary'!B39/'WT Summary'!B$76</f>
        <v>3.0838899607589479E-3</v>
      </c>
      <c r="C50">
        <f>'WT Summary'!C39/'WT Summary'!C$76</f>
        <v>3.6370030752599135E-3</v>
      </c>
      <c r="D50">
        <f>'WT Summary'!D39/'WT Summary'!D$76</f>
        <v>3.6131623923867963E-3</v>
      </c>
      <c r="E50">
        <f>'WT Summary'!E39/'WT Summary'!E$76</f>
        <v>1.7810602313087003E-2</v>
      </c>
      <c r="F50">
        <f>'WT Summary'!F39/'WT Summary'!F$76</f>
        <v>1.7856677305338124E-2</v>
      </c>
      <c r="G50">
        <f>'WT Summary'!G39/'WT Summary'!G$76</f>
        <v>1.8031782456466108E-2</v>
      </c>
      <c r="I50">
        <f t="shared" si="4"/>
        <v>3.444685142801886E-3</v>
      </c>
      <c r="J50">
        <f t="shared" si="5"/>
        <v>3.1268509251163815E-4</v>
      </c>
      <c r="K50">
        <f t="shared" si="6"/>
        <v>1.789968735829708E-2</v>
      </c>
      <c r="L50">
        <f t="shared" si="7"/>
        <v>1.1669431197770263E-4</v>
      </c>
    </row>
    <row r="51" spans="1:12" x14ac:dyDescent="0.25">
      <c r="A51" t="s">
        <v>3365</v>
      </c>
      <c r="B51">
        <f>'WT Summary'!B58/'WT Summary'!B$76</f>
        <v>4.6351757490158711E-3</v>
      </c>
      <c r="C51">
        <f>'WT Summary'!C58/'WT Summary'!C$76</f>
        <v>3.9730384865886599E-3</v>
      </c>
      <c r="D51">
        <f>'WT Summary'!D58/'WT Summary'!D$76</f>
        <v>4.133640040372942E-3</v>
      </c>
      <c r="E51">
        <f>'WT Summary'!E58/'WT Summary'!E$76</f>
        <v>3.2382890606482473E-2</v>
      </c>
      <c r="F51">
        <f>'WT Summary'!F58/'WT Summary'!F$76</f>
        <v>3.306857459044333E-2</v>
      </c>
      <c r="G51">
        <f>'WT Summary'!G58/'WT Summary'!G$76</f>
        <v>2.4685007306769507E-2</v>
      </c>
      <c r="I51">
        <f t="shared" si="4"/>
        <v>4.2472847586591577E-3</v>
      </c>
      <c r="J51">
        <f t="shared" si="5"/>
        <v>3.4538786902468853E-4</v>
      </c>
      <c r="K51">
        <f t="shared" si="6"/>
        <v>3.0045490834565102E-2</v>
      </c>
      <c r="L51">
        <f t="shared" si="7"/>
        <v>4.6549573972584374E-3</v>
      </c>
    </row>
    <row r="52" spans="1:12" x14ac:dyDescent="0.25">
      <c r="A52" s="3" t="s">
        <v>3418</v>
      </c>
      <c r="B52">
        <f>'WT Summary'!B9/'WT Summary'!B$76</f>
        <v>4.3199436050736575E-3</v>
      </c>
      <c r="C52">
        <f>'WT Summary'!C9/'WT Summary'!C$76</f>
        <v>5.1375246769745858E-3</v>
      </c>
      <c r="D52">
        <f>'WT Summary'!D9/'WT Summary'!D$76</f>
        <v>4.7356108053780537E-3</v>
      </c>
      <c r="E52">
        <f>'WT Summary'!E9/'WT Summary'!E$76</f>
        <v>4.8166478611084515E-2</v>
      </c>
      <c r="F52">
        <f>'WT Summary'!F9/'WT Summary'!F$76</f>
        <v>6.1313033236707483E-2</v>
      </c>
      <c r="G52">
        <f>'WT Summary'!G9/'WT Summary'!G$76</f>
        <v>5.665023419640515E-2</v>
      </c>
      <c r="I52">
        <f t="shared" si="4"/>
        <v>4.7310263624754318E-3</v>
      </c>
      <c r="J52">
        <f t="shared" si="5"/>
        <v>4.0880981534230956E-4</v>
      </c>
      <c r="K52">
        <f t="shared" si="6"/>
        <v>5.537658201473239E-2</v>
      </c>
      <c r="L52">
        <f t="shared" si="7"/>
        <v>6.6651794455237293E-3</v>
      </c>
    </row>
    <row r="53" spans="1:12" x14ac:dyDescent="0.25">
      <c r="A53" s="3" t="s">
        <v>3391</v>
      </c>
      <c r="B53">
        <f>'WT Summary'!B10/'WT Summary'!B$76</f>
        <v>1.0561882339608624E-2</v>
      </c>
      <c r="C53">
        <f>'WT Summary'!C10/'WT Summary'!C$76</f>
        <v>7.2144561922170601E-3</v>
      </c>
      <c r="D53">
        <f>'WT Summary'!D10/'WT Summary'!D$76</f>
        <v>4.2248765492506832E-4</v>
      </c>
      <c r="E53">
        <f>'WT Summary'!E10/'WT Summary'!E$76</f>
        <v>2.4499637706712325E-2</v>
      </c>
      <c r="F53">
        <f>'WT Summary'!F10/'WT Summary'!F$76</f>
        <v>2.3158994334101773E-2</v>
      </c>
      <c r="G53">
        <f>'WT Summary'!G10/'WT Summary'!G$76</f>
        <v>1.7125063153273678E-2</v>
      </c>
      <c r="I53">
        <f t="shared" si="4"/>
        <v>6.0662753955835836E-3</v>
      </c>
      <c r="J53">
        <f t="shared" si="5"/>
        <v>5.1662917551436932E-3</v>
      </c>
      <c r="K53">
        <f t="shared" si="6"/>
        <v>2.1594565064695925E-2</v>
      </c>
      <c r="L53">
        <f t="shared" si="7"/>
        <v>3.9283160088371821E-3</v>
      </c>
    </row>
    <row r="54" spans="1:12" x14ac:dyDescent="0.25">
      <c r="A54" t="s">
        <v>3394</v>
      </c>
      <c r="B54">
        <f>'WT Summary'!B74/'WT Summary'!B$76</f>
        <v>6.9181539181456817E-3</v>
      </c>
      <c r="C54">
        <f>'WT Summary'!C74/'WT Summary'!C$76</f>
        <v>7.2827130019191182E-3</v>
      </c>
      <c r="D54">
        <f>'WT Summary'!D74/'WT Summary'!D$76</f>
        <v>5.9530754218556255E-3</v>
      </c>
      <c r="E54">
        <f>'WT Summary'!E74/'WT Summary'!E$76</f>
        <v>2.4549813244842955E-2</v>
      </c>
      <c r="F54">
        <f>'WT Summary'!F74/'WT Summary'!F$76</f>
        <v>2.6409967539003872E-2</v>
      </c>
      <c r="G54">
        <f>'WT Summary'!G74/'WT Summary'!G$76</f>
        <v>2.5565411907128823E-2</v>
      </c>
      <c r="I54">
        <f t="shared" si="4"/>
        <v>6.7179807806401412E-3</v>
      </c>
      <c r="J54">
        <f t="shared" si="5"/>
        <v>6.8704875177339787E-4</v>
      </c>
      <c r="K54">
        <f t="shared" si="6"/>
        <v>2.5508397563658552E-2</v>
      </c>
      <c r="L54">
        <f t="shared" si="7"/>
        <v>9.3138685627527223E-4</v>
      </c>
    </row>
    <row r="55" spans="1:12" x14ac:dyDescent="0.25">
      <c r="A55" s="3" t="s">
        <v>3389</v>
      </c>
      <c r="B55">
        <f>'WT Summary'!B53/'WT Summary'!B$76</f>
        <v>4.2480384472905102E-3</v>
      </c>
      <c r="C55">
        <f>'WT Summary'!C53/'WT Summary'!C$76</f>
        <v>9.1590680925322607E-3</v>
      </c>
      <c r="D55">
        <f>'WT Summary'!D53/'WT Summary'!D$76</f>
        <v>5.6774559002922692E-3</v>
      </c>
      <c r="E55">
        <f>'WT Summary'!E53/'WT Summary'!E$76</f>
        <v>5.6732005629360906E-2</v>
      </c>
      <c r="F55">
        <f>'WT Summary'!F53/'WT Summary'!F$76</f>
        <v>6.0775110547647428E-2</v>
      </c>
      <c r="G55">
        <f>'WT Summary'!G53/'WT Summary'!G$76</f>
        <v>4.7717947987356041E-2</v>
      </c>
      <c r="I55">
        <f t="shared" si="4"/>
        <v>6.3615208133716806E-3</v>
      </c>
      <c r="J55">
        <f t="shared" si="5"/>
        <v>2.5259674677419312E-3</v>
      </c>
      <c r="K55">
        <f t="shared" si="6"/>
        <v>5.507502138812146E-2</v>
      </c>
      <c r="L55">
        <f t="shared" si="7"/>
        <v>6.6844275082654373E-3</v>
      </c>
    </row>
    <row r="56" spans="1:12" x14ac:dyDescent="0.25">
      <c r="A56" t="s">
        <v>3374</v>
      </c>
      <c r="B56">
        <f>'WT Summary'!B66/'WT Summary'!B$76</f>
        <v>9.7217095015358548E-3</v>
      </c>
      <c r="C56">
        <f>'WT Summary'!C66/'WT Summary'!C$76</f>
        <v>9.9240692249134704E-3</v>
      </c>
      <c r="D56">
        <f>'WT Summary'!D66/'WT Summary'!D$76</f>
        <v>6.6462746366881395E-3</v>
      </c>
      <c r="E56">
        <f>'WT Summary'!E66/'WT Summary'!E$76</f>
        <v>2.812853520527888E-2</v>
      </c>
      <c r="F56">
        <f>'WT Summary'!F66/'WT Summary'!F$76</f>
        <v>3.0402818422233906E-2</v>
      </c>
      <c r="G56">
        <f>'WT Summary'!G66/'WT Summary'!G$76</f>
        <v>3.0542825869271071E-2</v>
      </c>
      <c r="I56">
        <f t="shared" si="4"/>
        <v>8.7640177877124897E-3</v>
      </c>
      <c r="J56">
        <f t="shared" si="5"/>
        <v>1.836808211189799E-3</v>
      </c>
      <c r="K56">
        <f t="shared" si="6"/>
        <v>2.9691393165594618E-2</v>
      </c>
      <c r="L56">
        <f t="shared" si="7"/>
        <v>1.3552838353637106E-3</v>
      </c>
    </row>
    <row r="57" spans="1:12" x14ac:dyDescent="0.25">
      <c r="A57" s="3" t="s">
        <v>3319</v>
      </c>
      <c r="B57">
        <f>'WT Summary'!B25/'WT Summary'!B$76</f>
        <v>9.7060355835555528E-3</v>
      </c>
      <c r="C57">
        <f>'WT Summary'!C25/'WT Summary'!C$76</f>
        <v>1.006864383537834E-2</v>
      </c>
      <c r="D57">
        <f>'WT Summary'!D25/'WT Summary'!D$76</f>
        <v>9.254803872976506E-3</v>
      </c>
      <c r="E57">
        <f>'WT Summary'!E25/'WT Summary'!E$76</f>
        <v>7.1728988749221907E-3</v>
      </c>
      <c r="F57">
        <f>'WT Summary'!F25/'WT Summary'!F$76</f>
        <v>1.3402349156067523E-2</v>
      </c>
      <c r="G57">
        <f>'WT Summary'!G25/'WT Summary'!G$76</f>
        <v>5.2634894076624807E-3</v>
      </c>
      <c r="I57">
        <f t="shared" si="4"/>
        <v>9.6764944306367996E-3</v>
      </c>
      <c r="J57">
        <f t="shared" si="5"/>
        <v>4.0772341223847011E-4</v>
      </c>
      <c r="K57">
        <f t="shared" si="6"/>
        <v>8.6129124795507311E-3</v>
      </c>
      <c r="L57">
        <f t="shared" si="7"/>
        <v>4.2562294213527065E-3</v>
      </c>
    </row>
    <row r="58" spans="1:12" x14ac:dyDescent="0.25">
      <c r="A58" s="3" t="s">
        <v>3393</v>
      </c>
      <c r="B58">
        <f>'WT Summary'!B54/'WT Summary'!B$76</f>
        <v>1.2857958820737109E-2</v>
      </c>
      <c r="C58">
        <f>'WT Summary'!C54/'WT Summary'!C$76</f>
        <v>1.2041134011065923E-2</v>
      </c>
      <c r="D58">
        <f>'WT Summary'!D54/'WT Summary'!D$76</f>
        <v>1.3663370356583725E-2</v>
      </c>
      <c r="E58">
        <f>'WT Summary'!E54/'WT Summary'!E$76</f>
        <v>6.2395157524245771E-2</v>
      </c>
      <c r="F58">
        <f>'WT Summary'!F54/'WT Summary'!F$76</f>
        <v>6.7669469557610801E-2</v>
      </c>
      <c r="G58">
        <f>'WT Summary'!G54/'WT Summary'!G$76</f>
        <v>7.1886521304485557E-2</v>
      </c>
      <c r="I58">
        <f t="shared" si="4"/>
        <v>1.2854154396128919E-2</v>
      </c>
      <c r="J58">
        <f t="shared" si="5"/>
        <v>8.1112486425623058E-4</v>
      </c>
      <c r="K58">
        <f t="shared" si="6"/>
        <v>6.7317049462114045E-2</v>
      </c>
      <c r="L58">
        <f t="shared" si="7"/>
        <v>4.7554859420457099E-3</v>
      </c>
    </row>
    <row r="59" spans="1:12" x14ac:dyDescent="0.25">
      <c r="A59" t="s">
        <v>3342</v>
      </c>
      <c r="B59">
        <f>'WT Summary'!B32/'WT Summary'!B$76</f>
        <v>1.1891869350759881E-2</v>
      </c>
      <c r="C59">
        <f>'WT Summary'!C32/'WT Summary'!C$76</f>
        <v>1.2204847343714591E-2</v>
      </c>
      <c r="D59">
        <f>'WT Summary'!D32/'WT Summary'!D$76</f>
        <v>7.8913495596240751E-3</v>
      </c>
      <c r="E59">
        <f>'WT Summary'!E32/'WT Summary'!E$76</f>
        <v>4.987052093410671E-2</v>
      </c>
      <c r="F59">
        <f>'WT Summary'!F32/'WT Summary'!F$76</f>
        <v>4.6314669237521165E-2</v>
      </c>
      <c r="G59">
        <f>'WT Summary'!G32/'WT Summary'!G$76</f>
        <v>4.2761654869402685E-2</v>
      </c>
      <c r="I59">
        <f t="shared" si="4"/>
        <v>1.0662688751366181E-2</v>
      </c>
      <c r="J59">
        <f t="shared" si="5"/>
        <v>2.4051464597364619E-3</v>
      </c>
      <c r="K59">
        <f t="shared" si="6"/>
        <v>4.6315615013676849E-2</v>
      </c>
      <c r="L59">
        <f t="shared" si="7"/>
        <v>3.554433126722815E-3</v>
      </c>
    </row>
    <row r="60" spans="1:12" x14ac:dyDescent="0.25">
      <c r="A60" s="3" t="s">
        <v>3368</v>
      </c>
      <c r="B60">
        <f>'WT Summary'!B19/'WT Summary'!B$76</f>
        <v>1.464786094737091E-2</v>
      </c>
      <c r="C60">
        <f>'WT Summary'!C19/'WT Summary'!C$76</f>
        <v>1.2259729121595763E-2</v>
      </c>
      <c r="D60">
        <f>'WT Summary'!D19/'WT Summary'!D$76</f>
        <v>1.3409260440372786E-2</v>
      </c>
      <c r="E60">
        <f>'WT Summary'!E19/'WT Summary'!E$76</f>
        <v>6.6717507648266479E-3</v>
      </c>
      <c r="F60">
        <f>'WT Summary'!F19/'WT Summary'!F$76</f>
        <v>7.3373592511880694E-3</v>
      </c>
      <c r="G60">
        <f>'WT Summary'!G19/'WT Summary'!G$76</f>
        <v>7.1939349903424954E-3</v>
      </c>
      <c r="I60">
        <f t="shared" si="4"/>
        <v>1.343895016977982E-2</v>
      </c>
      <c r="J60">
        <f t="shared" si="5"/>
        <v>1.1943427122665547E-3</v>
      </c>
      <c r="K60">
        <f t="shared" si="6"/>
        <v>7.0676816687857379E-3</v>
      </c>
      <c r="L60">
        <f t="shared" si="7"/>
        <v>3.5030499594235193E-4</v>
      </c>
    </row>
    <row r="61" spans="1:12" x14ac:dyDescent="0.25">
      <c r="A61" t="s">
        <v>3344</v>
      </c>
      <c r="B61">
        <f>'WT Summary'!B69/'WT Summary'!B$76</f>
        <v>1.8452022509847368E-2</v>
      </c>
      <c r="C61">
        <f>'WT Summary'!C69/'WT Summary'!C$76</f>
        <v>1.4507952609155585E-2</v>
      </c>
      <c r="D61">
        <f>'WT Summary'!D69/'WT Summary'!D$76</f>
        <v>1.4347680438893305E-2</v>
      </c>
      <c r="E61">
        <f>'WT Summary'!E69/'WT Summary'!E$76</f>
        <v>2.3324931490472357E-2</v>
      </c>
      <c r="F61">
        <f>'WT Summary'!F69/'WT Summary'!F$76</f>
        <v>1.4134662611648002E-2</v>
      </c>
      <c r="G61">
        <f>'WT Summary'!G69/'WT Summary'!G$76</f>
        <v>1.3871346989795284E-2</v>
      </c>
      <c r="I61">
        <f t="shared" si="4"/>
        <v>1.5769218519298751E-2</v>
      </c>
      <c r="J61">
        <f t="shared" si="5"/>
        <v>2.3247579940539674E-3</v>
      </c>
      <c r="K61">
        <f t="shared" si="6"/>
        <v>1.7110313697305216E-2</v>
      </c>
      <c r="L61">
        <f t="shared" si="7"/>
        <v>5.3836269851783069E-3</v>
      </c>
    </row>
    <row r="62" spans="1:12" x14ac:dyDescent="0.25">
      <c r="A62" s="3" t="s">
        <v>3355</v>
      </c>
      <c r="B62">
        <f>'WT Summary'!B15/'WT Summary'!B$76</f>
        <v>1.5743349200760655E-2</v>
      </c>
      <c r="C62">
        <f>'WT Summary'!C15/'WT Summary'!C$76</f>
        <v>1.5659725978953813E-2</v>
      </c>
      <c r="D62">
        <f>'WT Summary'!D15/'WT Summary'!D$76</f>
        <v>1.5447966463454759E-2</v>
      </c>
      <c r="E62">
        <f>'WT Summary'!E15/'WT Summary'!E$76</f>
        <v>3.32465815946913E-2</v>
      </c>
      <c r="F62">
        <f>'WT Summary'!F15/'WT Summary'!F$76</f>
        <v>3.6133705919958528E-2</v>
      </c>
      <c r="G62">
        <f>'WT Summary'!G15/'WT Summary'!G$76</f>
        <v>3.7391080005711168E-2</v>
      </c>
      <c r="I62">
        <f t="shared" si="4"/>
        <v>1.5617013881056409E-2</v>
      </c>
      <c r="J62">
        <f t="shared" si="5"/>
        <v>1.5225302248125973E-4</v>
      </c>
      <c r="K62">
        <f t="shared" si="6"/>
        <v>3.5590455840120334E-2</v>
      </c>
      <c r="L62">
        <f t="shared" si="7"/>
        <v>2.12498406033309E-3</v>
      </c>
    </row>
    <row r="63" spans="1:12" x14ac:dyDescent="0.25">
      <c r="A63" t="s">
        <v>3400</v>
      </c>
      <c r="B63">
        <f>'WT Summary'!B14/'WT Summary'!B$76</f>
        <v>2.2509372918228333E-2</v>
      </c>
      <c r="C63">
        <f>'WT Summary'!C14/'WT Summary'!C$76</f>
        <v>2.0196731348244245E-2</v>
      </c>
      <c r="D63">
        <f>'WT Summary'!D14/'WT Summary'!D$76</f>
        <v>2.0900413678307004E-2</v>
      </c>
      <c r="E63">
        <f>'WT Summary'!E14/'WT Summary'!E$76</f>
        <v>5.7283207430289126E-2</v>
      </c>
      <c r="F63">
        <f>'WT Summary'!F14/'WT Summary'!F$76</f>
        <v>5.9725927174541803E-2</v>
      </c>
      <c r="G63">
        <f>'WT Summary'!G14/'WT Summary'!G$76</f>
        <v>4.6743038893338452E-2</v>
      </c>
      <c r="I63">
        <f t="shared" si="4"/>
        <v>2.1202172648259857E-2</v>
      </c>
      <c r="J63">
        <f t="shared" si="5"/>
        <v>1.1854837049765274E-3</v>
      </c>
      <c r="K63">
        <f t="shared" si="6"/>
        <v>5.4584057832723125E-2</v>
      </c>
      <c r="L63">
        <f t="shared" si="7"/>
        <v>6.8994857375809064E-3</v>
      </c>
    </row>
    <row r="64" spans="1:12" x14ac:dyDescent="0.25">
      <c r="A64" s="3" t="s">
        <v>3339</v>
      </c>
      <c r="B64">
        <f>'WT Summary'!B31/'WT Summary'!B$76</f>
        <v>2.0897645113284125E-2</v>
      </c>
      <c r="C64">
        <f>'WT Summary'!C31/'WT Summary'!C$76</f>
        <v>2.1704807063285626E-2</v>
      </c>
      <c r="D64">
        <f>'WT Summary'!D31/'WT Summary'!D$76</f>
        <v>2.2053816903646942E-2</v>
      </c>
      <c r="E64">
        <f>'WT Summary'!E31/'WT Summary'!E$76</f>
        <v>5.6890896471173732E-3</v>
      </c>
      <c r="F64">
        <f>'WT Summary'!F31/'WT Summary'!F$76</f>
        <v>5.4772898294873605E-3</v>
      </c>
      <c r="G64">
        <f>'WT Summary'!G31/'WT Summary'!G$76</f>
        <v>5.0598778581601748E-3</v>
      </c>
      <c r="I64">
        <f t="shared" si="4"/>
        <v>2.1552089693405566E-2</v>
      </c>
      <c r="J64">
        <f t="shared" si="5"/>
        <v>5.9302213154738465E-4</v>
      </c>
      <c r="K64">
        <f t="shared" si="6"/>
        <v>5.4087524449216362E-3</v>
      </c>
      <c r="L64">
        <f t="shared" si="7"/>
        <v>3.2015605359419954E-4</v>
      </c>
    </row>
    <row r="65" spans="1:12" x14ac:dyDescent="0.25">
      <c r="A65" s="3" t="s">
        <v>3378</v>
      </c>
      <c r="B65">
        <f>'WT Summary'!B62/'WT Summary'!B$76</f>
        <v>1.923757386185581E-2</v>
      </c>
      <c r="C65">
        <f>'WT Summary'!C62/'WT Summary'!C$76</f>
        <v>2.4058853540997974E-2</v>
      </c>
      <c r="D65">
        <f>'WT Summary'!D62/'WT Summary'!D$76</f>
        <v>2.8005739881304215E-2</v>
      </c>
      <c r="E65">
        <f>'WT Summary'!E62/'WT Summary'!E$76</f>
        <v>8.1062647029646107E-2</v>
      </c>
      <c r="F65">
        <f>'WT Summary'!F62/'WT Summary'!F$76</f>
        <v>7.7121424776371766E-2</v>
      </c>
      <c r="G65">
        <f>'WT Summary'!G62/'WT Summary'!G$76</f>
        <v>8.2412510510676745E-2</v>
      </c>
      <c r="I65">
        <f t="shared" ref="I65:I74" si="8">AVERAGE(B65:D65)</f>
        <v>2.3767389094719333E-2</v>
      </c>
      <c r="J65">
        <f t="shared" ref="J65:J74" si="9">STDEV(B65:D65)</f>
        <v>4.3913434708225466E-3</v>
      </c>
      <c r="K65">
        <f t="shared" ref="K65:K74" si="10">AVERAGE(E65:G65)</f>
        <v>8.0198860772231539E-2</v>
      </c>
      <c r="L65">
        <f t="shared" ref="L65:L74" si="11">STDEV(E65:G65)</f>
        <v>2.74927119175521E-3</v>
      </c>
    </row>
    <row r="66" spans="1:12" x14ac:dyDescent="0.25">
      <c r="A66" s="3" t="s">
        <v>3390</v>
      </c>
      <c r="B66">
        <f>'WT Summary'!B70/'WT Summary'!B$76</f>
        <v>2.3600082744731108E-2</v>
      </c>
      <c r="C66">
        <f>'WT Summary'!C70/'WT Summary'!C$76</f>
        <v>2.6071100917018666E-2</v>
      </c>
      <c r="D66">
        <f>'WT Summary'!D70/'WT Summary'!D$76</f>
        <v>2.4856166300566848E-2</v>
      </c>
      <c r="E66">
        <f>'WT Summary'!E70/'WT Summary'!E$76</f>
        <v>1.0057820355521096E-2</v>
      </c>
      <c r="F66">
        <f>'WT Summary'!F70/'WT Summary'!F$76</f>
        <v>1.3866345650845227E-2</v>
      </c>
      <c r="G66">
        <f>'WT Summary'!G70/'WT Summary'!G$76</f>
        <v>1.5653204986072089E-2</v>
      </c>
      <c r="I66">
        <f t="shared" si="8"/>
        <v>2.4842449987438873E-2</v>
      </c>
      <c r="J66">
        <f t="shared" si="9"/>
        <v>1.2355661879795044E-3</v>
      </c>
      <c r="K66">
        <f t="shared" si="10"/>
        <v>1.3192456997479471E-2</v>
      </c>
      <c r="L66">
        <f t="shared" si="11"/>
        <v>2.8579147518431867E-3</v>
      </c>
    </row>
    <row r="67" spans="1:12" x14ac:dyDescent="0.25">
      <c r="A67" s="3" t="s">
        <v>3377</v>
      </c>
      <c r="B67">
        <f>'WT Summary'!B60/'WT Summary'!B$76</f>
        <v>3.0273441129447496E-2</v>
      </c>
      <c r="C67">
        <f>'WT Summary'!C60/'WT Summary'!C$76</f>
        <v>3.1425566539014675E-2</v>
      </c>
      <c r="D67">
        <f>'WT Summary'!D60/'WT Summary'!D$76</f>
        <v>2.8892998341928301E-2</v>
      </c>
      <c r="E67">
        <f>'WT Summary'!E60/'WT Summary'!E$76</f>
        <v>5.6648708589162396E-4</v>
      </c>
      <c r="F67">
        <f>'WT Summary'!F60/'WT Summary'!F$76</f>
        <v>6.9890133834452225E-4</v>
      </c>
      <c r="G67">
        <f>'WT Summary'!G60/'WT Summary'!G$76</f>
        <v>1.2249404461205158E-3</v>
      </c>
      <c r="I67">
        <f t="shared" si="8"/>
        <v>3.0197335336796822E-2</v>
      </c>
      <c r="J67">
        <f t="shared" si="9"/>
        <v>1.2679982204165635E-3</v>
      </c>
      <c r="K67">
        <f t="shared" si="10"/>
        <v>8.3010962345222072E-4</v>
      </c>
      <c r="L67">
        <f t="shared" si="11"/>
        <v>3.4828424807886016E-4</v>
      </c>
    </row>
    <row r="68" spans="1:12" x14ac:dyDescent="0.25">
      <c r="A68" s="3" t="s">
        <v>3334</v>
      </c>
      <c r="B68">
        <f>'WT Summary'!B48/'WT Summary'!B$76</f>
        <v>5.667650615930752E-2</v>
      </c>
      <c r="C68">
        <f>'WT Summary'!C48/'WT Summary'!C$76</f>
        <v>5.5749928632432576E-2</v>
      </c>
      <c r="D68">
        <f>'WT Summary'!D48/'WT Summary'!D$76</f>
        <v>6.0035734312742214E-2</v>
      </c>
      <c r="E68">
        <f>'WT Summary'!E48/'WT Summary'!E$76</f>
        <v>2.1687164271142898E-2</v>
      </c>
      <c r="F68">
        <f>'WT Summary'!F48/'WT Summary'!F$76</f>
        <v>2.3701213584862758E-2</v>
      </c>
      <c r="G68">
        <f>'WT Summary'!G48/'WT Summary'!G$76</f>
        <v>2.4180274862389977E-2</v>
      </c>
      <c r="I68">
        <f t="shared" si="8"/>
        <v>5.7487389701494106E-2</v>
      </c>
      <c r="J68">
        <f t="shared" si="9"/>
        <v>2.2550347384431547E-3</v>
      </c>
      <c r="K68">
        <f t="shared" si="10"/>
        <v>2.3189550906131878E-2</v>
      </c>
      <c r="L68">
        <f t="shared" si="11"/>
        <v>1.3229698135829233E-3</v>
      </c>
    </row>
    <row r="69" spans="1:12" x14ac:dyDescent="0.25">
      <c r="A69" t="s">
        <v>3325</v>
      </c>
      <c r="B69">
        <f>'WT Summary'!B27/'WT Summary'!B$76</f>
        <v>6.6306663035062219E-2</v>
      </c>
      <c r="C69">
        <f>'WT Summary'!C27/'WT Summary'!C$76</f>
        <v>6.2191854105283689E-2</v>
      </c>
      <c r="D69">
        <f>'WT Summary'!D27/'WT Summary'!D$76</f>
        <v>6.1235380368922218E-2</v>
      </c>
      <c r="E69">
        <f>'WT Summary'!E27/'WT Summary'!E$76</f>
        <v>0.24005963945706846</v>
      </c>
      <c r="F69">
        <f>'WT Summary'!F27/'WT Summary'!F$76</f>
        <v>0.20960045420266638</v>
      </c>
      <c r="G69">
        <f>'WT Summary'!G27/'WT Summary'!G$76</f>
        <v>0.2488104802853692</v>
      </c>
      <c r="I69">
        <f t="shared" si="8"/>
        <v>6.3244632503089371E-2</v>
      </c>
      <c r="J69">
        <f t="shared" si="9"/>
        <v>2.6945748711323164E-3</v>
      </c>
      <c r="K69">
        <f t="shared" si="10"/>
        <v>0.232823524648368</v>
      </c>
      <c r="L69">
        <f t="shared" si="11"/>
        <v>2.0582214518731441E-2</v>
      </c>
    </row>
    <row r="70" spans="1:12" x14ac:dyDescent="0.25">
      <c r="A70" s="3" t="s">
        <v>3404</v>
      </c>
      <c r="B70">
        <f>'WT Summary'!B43/'WT Summary'!B$76</f>
        <v>9.2095299183576937E-2</v>
      </c>
      <c r="C70">
        <f>'WT Summary'!C43/'WT Summary'!C$76</f>
        <v>7.1332331230602813E-2</v>
      </c>
      <c r="D70">
        <f>'WT Summary'!D43/'WT Summary'!D$76</f>
        <v>8.2903708717746355E-2</v>
      </c>
      <c r="E70">
        <f>'WT Summary'!E43/'WT Summary'!E$76</f>
        <v>1.4263358226382559E-2</v>
      </c>
      <c r="F70">
        <f>'WT Summary'!F43/'WT Summary'!F$76</f>
        <v>1.6373842784086573E-2</v>
      </c>
      <c r="G70">
        <f>'WT Summary'!G43/'WT Summary'!G$76</f>
        <v>1.7572504221763683E-2</v>
      </c>
      <c r="I70">
        <f t="shared" si="8"/>
        <v>8.2110446377308702E-2</v>
      </c>
      <c r="J70">
        <f t="shared" si="9"/>
        <v>1.0404189464327638E-2</v>
      </c>
      <c r="K70">
        <f t="shared" si="10"/>
        <v>1.6069901744077606E-2</v>
      </c>
      <c r="L70">
        <f t="shared" si="11"/>
        <v>1.6753796350493318E-3</v>
      </c>
    </row>
    <row r="71" spans="1:12" x14ac:dyDescent="0.25">
      <c r="A71" s="3" t="s">
        <v>3387</v>
      </c>
      <c r="B71">
        <f>'WT Summary'!B55/'WT Summary'!B$76</f>
        <v>6.4300426950747849E-2</v>
      </c>
      <c r="C71">
        <f>'WT Summary'!C55/'WT Summary'!C$76</f>
        <v>7.7924104477442316E-2</v>
      </c>
      <c r="D71">
        <f>'WT Summary'!D55/'WT Summary'!D$76</f>
        <v>8.3058039531721153E-2</v>
      </c>
      <c r="E71">
        <f>'WT Summary'!E55/'WT Summary'!E$76</f>
        <v>1.5821458930918178E-3</v>
      </c>
      <c r="F71">
        <f>'WT Summary'!F55/'WT Summary'!F$76</f>
        <v>2.3228153496192782E-3</v>
      </c>
      <c r="G71">
        <f>'WT Summary'!G55/'WT Summary'!G$76</f>
        <v>2.3637990247861824E-3</v>
      </c>
      <c r="I71">
        <f t="shared" si="8"/>
        <v>7.5094190319970444E-2</v>
      </c>
      <c r="J71">
        <f t="shared" si="9"/>
        <v>9.6937257047259792E-3</v>
      </c>
      <c r="K71">
        <f t="shared" si="10"/>
        <v>2.0895867558324262E-3</v>
      </c>
      <c r="L71">
        <f t="shared" si="11"/>
        <v>4.3993418518199545E-4</v>
      </c>
    </row>
    <row r="72" spans="1:12" x14ac:dyDescent="0.25">
      <c r="A72" s="3" t="s">
        <v>3318</v>
      </c>
      <c r="B72">
        <f>'WT Summary'!B56/'WT Summary'!B$76</f>
        <v>0.12730200291660262</v>
      </c>
      <c r="C72">
        <f>'WT Summary'!C56/'WT Summary'!C$76</f>
        <v>0.12762757037494543</v>
      </c>
      <c r="D72">
        <f>'WT Summary'!D56/'WT Summary'!D$76</f>
        <v>0.14256907325410004</v>
      </c>
      <c r="E72">
        <f>'WT Summary'!E56/'WT Summary'!E$76</f>
        <v>6.7163547369943188E-3</v>
      </c>
      <c r="F72">
        <f>'WT Summary'!F56/'WT Summary'!F$76</f>
        <v>6.3465282927974796E-3</v>
      </c>
      <c r="G72">
        <f>'WT Summary'!G56/'WT Summary'!G$76</f>
        <v>7.0370851212571877E-3</v>
      </c>
      <c r="I72">
        <f t="shared" si="8"/>
        <v>0.13249954884854939</v>
      </c>
      <c r="J72">
        <f t="shared" si="9"/>
        <v>8.7219831379089716E-3</v>
      </c>
      <c r="K72">
        <f t="shared" si="10"/>
        <v>6.699989383682995E-3</v>
      </c>
      <c r="L72">
        <f t="shared" si="11"/>
        <v>3.4556917096991742E-4</v>
      </c>
    </row>
    <row r="73" spans="1:12" x14ac:dyDescent="0.25">
      <c r="A73" s="3" t="s">
        <v>3336</v>
      </c>
      <c r="B73">
        <f>'WT Summary'!B63/'WT Summary'!B$76</f>
        <v>0.16324258490663035</v>
      </c>
      <c r="C73">
        <f>'WT Summary'!C63/'WT Summary'!C$76</f>
        <v>0.15455264581756456</v>
      </c>
      <c r="D73">
        <f>'WT Summary'!D63/'WT Summary'!D$76</f>
        <v>0.16131283670762683</v>
      </c>
      <c r="E73">
        <f>'WT Summary'!E63/'WT Summary'!E$76</f>
        <v>5.8863466655541636E-3</v>
      </c>
      <c r="F73">
        <f>'WT Summary'!F63/'WT Summary'!F$76</f>
        <v>6.5593578835383961E-3</v>
      </c>
      <c r="G73">
        <f>'WT Summary'!G63/'WT Summary'!G$76</f>
        <v>6.2784172778922853E-3</v>
      </c>
      <c r="I73">
        <f t="shared" si="8"/>
        <v>0.15970268914394059</v>
      </c>
      <c r="J73">
        <f t="shared" si="9"/>
        <v>4.5632435531704832E-3</v>
      </c>
      <c r="K73">
        <f t="shared" si="10"/>
        <v>6.241373942328282E-3</v>
      </c>
      <c r="L73">
        <f t="shared" si="11"/>
        <v>3.3803133200257569E-4</v>
      </c>
    </row>
    <row r="74" spans="1:12" x14ac:dyDescent="0.25">
      <c r="A74" s="3" t="s">
        <v>3396</v>
      </c>
      <c r="B74">
        <f>'WT Summary'!B20/'WT Summary'!B$76</f>
        <v>0.1646936253989181</v>
      </c>
      <c r="C74">
        <f>'WT Summary'!C20/'WT Summary'!C$76</f>
        <v>0.17971033670694253</v>
      </c>
      <c r="D74">
        <f>'WT Summary'!D20/'WT Summary'!D$76</f>
        <v>0.15785006425359951</v>
      </c>
      <c r="E74">
        <f>'WT Summary'!E20/'WT Summary'!E$76</f>
        <v>4.9119986780118464E-4</v>
      </c>
      <c r="F74">
        <f>'WT Summary'!F20/'WT Summary'!F$76</f>
        <v>5.8586443625641279E-4</v>
      </c>
      <c r="G74">
        <f>'WT Summary'!G20/'WT Summary'!G$76</f>
        <v>9.1825767949508218E-4</v>
      </c>
      <c r="I74">
        <f t="shared" si="8"/>
        <v>0.16741800878648672</v>
      </c>
      <c r="J74">
        <f t="shared" si="9"/>
        <v>1.1181886091596611E-2</v>
      </c>
      <c r="K74">
        <f t="shared" si="10"/>
        <v>6.6510732785089331E-4</v>
      </c>
      <c r="L74">
        <f t="shared" si="11"/>
        <v>2.2428591247197413E-4</v>
      </c>
    </row>
  </sheetData>
  <conditionalFormatting sqref="I2:J2">
    <cfRule type="cellIs" dxfId="19" priority="4" operator="between">
      <formula>1</formula>
      <formula>5000</formula>
    </cfRule>
  </conditionalFormatting>
  <conditionalFormatting sqref="K2:L2">
    <cfRule type="cellIs" dxfId="18" priority="3" operator="between">
      <formula>1</formula>
      <formula>5000</formula>
    </cfRule>
  </conditionalFormatting>
  <conditionalFormatting sqref="B2:G2">
    <cfRule type="cellIs" dxfId="17" priority="1" operator="between">
      <formula>1</formula>
      <formula>5000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workbookViewId="0">
      <pane xSplit="1" ySplit="2" topLeftCell="D3" activePane="bottomRight" state="frozen"/>
      <selection pane="topRight" activeCell="B1" sqref="B1"/>
      <selection pane="bottomLeft" activeCell="A2" sqref="A2"/>
      <selection pane="bottomRight" activeCell="A55" sqref="A55:XFD55"/>
    </sheetView>
  </sheetViews>
  <sheetFormatPr defaultColWidth="8.85546875" defaultRowHeight="15" x14ac:dyDescent="0.25"/>
  <cols>
    <col min="1" max="1" width="28.7109375" customWidth="1"/>
  </cols>
  <sheetData>
    <row r="1" spans="1:19" s="9" customFormat="1" x14ac:dyDescent="0.25">
      <c r="A1" s="9" t="s">
        <v>3538</v>
      </c>
    </row>
    <row r="2" spans="1:19" x14ac:dyDescent="0.25">
      <c r="A2" s="3" t="s">
        <v>3413</v>
      </c>
      <c r="B2" s="3" t="s">
        <v>3432</v>
      </c>
      <c r="C2" s="3" t="s">
        <v>3433</v>
      </c>
      <c r="D2" s="3" t="s">
        <v>3434</v>
      </c>
      <c r="E2" s="3" t="s">
        <v>3435</v>
      </c>
      <c r="F2" s="3" t="s">
        <v>3436</v>
      </c>
      <c r="G2" s="3" t="s">
        <v>3437</v>
      </c>
      <c r="H2" s="3" t="s">
        <v>3438</v>
      </c>
      <c r="I2" s="3" t="s">
        <v>3439</v>
      </c>
      <c r="J2" s="3" t="s">
        <v>3440</v>
      </c>
      <c r="K2" s="3" t="s">
        <v>3441</v>
      </c>
      <c r="L2" s="3" t="s">
        <v>3442</v>
      </c>
      <c r="M2" s="3" t="s">
        <v>3443</v>
      </c>
      <c r="N2" s="3" t="s">
        <v>3444</v>
      </c>
      <c r="O2" s="3" t="s">
        <v>3445</v>
      </c>
      <c r="P2" s="3" t="s">
        <v>3446</v>
      </c>
      <c r="Q2" s="3" t="s">
        <v>3447</v>
      </c>
      <c r="R2" s="3" t="s">
        <v>3448</v>
      </c>
      <c r="S2" s="3" t="s">
        <v>3449</v>
      </c>
    </row>
    <row r="3" spans="1:19" x14ac:dyDescent="0.25">
      <c r="A3" s="3" t="s">
        <v>3407</v>
      </c>
      <c r="B3" s="3" t="s">
        <v>3426</v>
      </c>
      <c r="C3" s="3" t="s">
        <v>3426</v>
      </c>
      <c r="D3" s="3" t="s">
        <v>3426</v>
      </c>
      <c r="E3" s="3" t="s">
        <v>3427</v>
      </c>
      <c r="F3" s="3" t="s">
        <v>3427</v>
      </c>
      <c r="G3" s="3" t="s">
        <v>3427</v>
      </c>
      <c r="H3" s="3" t="s">
        <v>3430</v>
      </c>
      <c r="I3" s="3" t="s">
        <v>3430</v>
      </c>
      <c r="J3" s="3" t="s">
        <v>3430</v>
      </c>
      <c r="K3" s="3" t="s">
        <v>3429</v>
      </c>
      <c r="L3" s="3" t="s">
        <v>3429</v>
      </c>
      <c r="M3" s="3" t="s">
        <v>3429</v>
      </c>
      <c r="N3" s="3" t="s">
        <v>3428</v>
      </c>
      <c r="O3" s="3" t="s">
        <v>3428</v>
      </c>
      <c r="P3" s="3" t="s">
        <v>3428</v>
      </c>
      <c r="Q3" s="3" t="s">
        <v>3431</v>
      </c>
      <c r="R3" s="3" t="s">
        <v>3431</v>
      </c>
      <c r="S3" s="3" t="s">
        <v>3431</v>
      </c>
    </row>
    <row r="4" spans="1:19" x14ac:dyDescent="0.25">
      <c r="A4" s="3" t="s">
        <v>3380</v>
      </c>
      <c r="B4">
        <f>Factor!B3/'WT Summary'!$H3</f>
        <v>0.24015357933129319</v>
      </c>
      <c r="C4">
        <f>Factor!C3/'WT Summary'!$H3</f>
        <v>0.2205600503740415</v>
      </c>
      <c r="D4">
        <f>Factor!D3/'WT Summary'!$H3</f>
        <v>0.26918906754409067</v>
      </c>
      <c r="E4">
        <f>Factor!E3/'WT Summary'!$H3</f>
        <v>2.1715421887353674</v>
      </c>
      <c r="F4">
        <f>Factor!F3/'WT Summary'!$H3</f>
        <v>2.2634251095834212</v>
      </c>
      <c r="G4">
        <f>Factor!G3/'WT Summary'!$H3</f>
        <v>2.183987219916272</v>
      </c>
      <c r="H4">
        <f>Factor!N3/'WT Summary'!$H3</f>
        <v>1.0838110206485592</v>
      </c>
      <c r="I4">
        <f>Factor!O3/'WT Summary'!$H3</f>
        <v>0.97934225694048105</v>
      </c>
      <c r="J4">
        <f>Factor!P3/'WT Summary'!$H3</f>
        <v>0.93684672241096023</v>
      </c>
      <c r="K4">
        <f>Factor!H3/'WT Summary'!$I3</f>
        <v>0.427659035489175</v>
      </c>
      <c r="L4">
        <f>Factor!I3/'WT Summary'!$I3</f>
        <v>0.42628782342351357</v>
      </c>
      <c r="M4">
        <f>Factor!J3/'WT Summary'!$I3</f>
        <v>0.41394489686433356</v>
      </c>
      <c r="N4">
        <f>Factor!K3/'WT Summary'!$I3</f>
        <v>0.51880105534756393</v>
      </c>
      <c r="O4">
        <f>Factor!L3/'WT Summary'!$I3</f>
        <v>0.50579768344692122</v>
      </c>
      <c r="P4">
        <f>Factor!M3/'WT Summary'!$I3</f>
        <v>0.50468807447189179</v>
      </c>
      <c r="Q4">
        <f>Factor!Q3/'WT Summary'!$I3</f>
        <v>1.0859524791445021</v>
      </c>
      <c r="R4">
        <f>Factor!R3/'WT Summary'!$I3</f>
        <v>1.0046098569897595</v>
      </c>
      <c r="S4">
        <f>Factor!S3/'WT Summary'!$I3</f>
        <v>0.90943766386573899</v>
      </c>
    </row>
    <row r="5" spans="1:19" x14ac:dyDescent="0.25">
      <c r="A5" t="s">
        <v>3410</v>
      </c>
      <c r="B5" t="e">
        <f>Factor!B4/'WT Summary'!$H4</f>
        <v>#DIV/0!</v>
      </c>
      <c r="C5" t="e">
        <f>Factor!C4/'WT Summary'!$H4</f>
        <v>#DIV/0!</v>
      </c>
      <c r="D5" t="e">
        <f>Factor!D4/'WT Summary'!$H4</f>
        <v>#DIV/0!</v>
      </c>
      <c r="E5" t="e">
        <f>Factor!E4/'WT Summary'!$H4</f>
        <v>#DIV/0!</v>
      </c>
      <c r="F5" t="e">
        <f>Factor!F4/'WT Summary'!$H4</f>
        <v>#DIV/0!</v>
      </c>
      <c r="G5" t="e">
        <f>Factor!G4/'WT Summary'!$H4</f>
        <v>#DIV/0!</v>
      </c>
      <c r="H5" t="e">
        <f>Factor!N4/'WT Summary'!$H4</f>
        <v>#DIV/0!</v>
      </c>
      <c r="I5" t="e">
        <f>Factor!O4/'WT Summary'!$H4</f>
        <v>#DIV/0!</v>
      </c>
      <c r="J5" t="e">
        <f>Factor!P4/'WT Summary'!$H4</f>
        <v>#DIV/0!</v>
      </c>
      <c r="K5">
        <f>Factor!H4/'WT Summary'!$I4</f>
        <v>0.57409772996468367</v>
      </c>
      <c r="L5">
        <f>Factor!I4/'WT Summary'!$I4</f>
        <v>0.5576655672937092</v>
      </c>
      <c r="M5">
        <f>Factor!J4/'WT Summary'!$I4</f>
        <v>0.57700544590537828</v>
      </c>
      <c r="N5">
        <f>Factor!K4/'WT Summary'!$I4</f>
        <v>0.23085518172883254</v>
      </c>
      <c r="O5">
        <f>Factor!L4/'WT Summary'!$I4</f>
        <v>0.22293048190566156</v>
      </c>
      <c r="P5">
        <f>Factor!M4/'WT Summary'!$I4</f>
        <v>0.21024128764448352</v>
      </c>
      <c r="Q5">
        <f>Factor!Q4/'WT Summary'!$I4</f>
        <v>1.0154435921728213</v>
      </c>
      <c r="R5">
        <f>Factor!R4/'WT Summary'!$I4</f>
        <v>0.97129790039649389</v>
      </c>
      <c r="S5">
        <f>Factor!S4/'WT Summary'!$I4</f>
        <v>1.013258507430685</v>
      </c>
    </row>
    <row r="6" spans="1:19" x14ac:dyDescent="0.25">
      <c r="A6" s="3" t="s">
        <v>3346</v>
      </c>
      <c r="B6" t="e">
        <f>Factor!B5/'WT Summary'!$H5</f>
        <v>#DIV/0!</v>
      </c>
      <c r="C6" t="e">
        <f>Factor!C5/'WT Summary'!$H5</f>
        <v>#DIV/0!</v>
      </c>
      <c r="D6" t="e">
        <f>Factor!D5/'WT Summary'!$H5</f>
        <v>#DIV/0!</v>
      </c>
      <c r="E6" t="e">
        <f>Factor!E5/'WT Summary'!$H5</f>
        <v>#DIV/0!</v>
      </c>
      <c r="F6" t="e">
        <f>Factor!F5/'WT Summary'!$H5</f>
        <v>#DIV/0!</v>
      </c>
      <c r="G6" t="e">
        <f>Factor!G5/'WT Summary'!$H5</f>
        <v>#DIV/0!</v>
      </c>
      <c r="H6" t="e">
        <f>Factor!N5/'WT Summary'!$H5</f>
        <v>#DIV/0!</v>
      </c>
      <c r="I6" t="e">
        <f>Factor!O5/'WT Summary'!$H5</f>
        <v>#DIV/0!</v>
      </c>
      <c r="J6" t="e">
        <f>Factor!P5/'WT Summary'!$H5</f>
        <v>#DIV/0!</v>
      </c>
      <c r="K6">
        <f>Factor!H5/'WT Summary'!$I5</f>
        <v>0</v>
      </c>
      <c r="L6">
        <f>Factor!I5/'WT Summary'!$I5</f>
        <v>0</v>
      </c>
      <c r="M6">
        <f>Factor!J5/'WT Summary'!$I5</f>
        <v>0</v>
      </c>
      <c r="N6">
        <f>Factor!K5/'WT Summary'!$I5</f>
        <v>0.28250737419923289</v>
      </c>
      <c r="O6">
        <f>Factor!L5/'WT Summary'!$I5</f>
        <v>0.29245423295127249</v>
      </c>
      <c r="P6">
        <f>Factor!M5/'WT Summary'!$I5</f>
        <v>0.30543499082535108</v>
      </c>
      <c r="Q6">
        <f>Factor!Q5/'WT Summary'!$I5</f>
        <v>1.1702940787634672</v>
      </c>
      <c r="R6">
        <f>Factor!R5/'WT Summary'!$I5</f>
        <v>1.1487749853695137</v>
      </c>
      <c r="S6">
        <f>Factor!S5/'WT Summary'!$I5</f>
        <v>0.68093093586701914</v>
      </c>
    </row>
    <row r="7" spans="1:19" x14ac:dyDescent="0.25">
      <c r="A7" s="3" t="s">
        <v>3347</v>
      </c>
      <c r="B7">
        <f>Factor!B6/'WT Summary'!$H6</f>
        <v>0</v>
      </c>
      <c r="C7">
        <f>Factor!C6/'WT Summary'!$H6</f>
        <v>0</v>
      </c>
      <c r="D7">
        <f>Factor!D6/'WT Summary'!$H6</f>
        <v>0</v>
      </c>
      <c r="E7">
        <f>Factor!E6/'WT Summary'!$H6</f>
        <v>0.28010274723403678</v>
      </c>
      <c r="F7">
        <f>Factor!F6/'WT Summary'!$H6</f>
        <v>0.27467097521199157</v>
      </c>
      <c r="G7">
        <f>Factor!G6/'WT Summary'!$H6</f>
        <v>0.31982704058577327</v>
      </c>
      <c r="H7">
        <f>Factor!N6/'WT Summary'!$H6</f>
        <v>0.97408272131003826</v>
      </c>
      <c r="I7">
        <f>Factor!O6/'WT Summary'!$H6</f>
        <v>1.0131237589852768</v>
      </c>
      <c r="J7">
        <f>Factor!P6/'WT Summary'!$H6</f>
        <v>1.0127935197046849</v>
      </c>
      <c r="K7">
        <f>Factor!H6/'WT Summary'!$I6</f>
        <v>6.2140095292797508E-2</v>
      </c>
      <c r="L7">
        <f>Factor!I6/'WT Summary'!$I6</f>
        <v>4.9154221872775551E-2</v>
      </c>
      <c r="M7">
        <f>Factor!J6/'WT Summary'!$I6</f>
        <v>6.9945162879917491E-2</v>
      </c>
      <c r="N7">
        <f>Factor!K6/'WT Summary'!$I6</f>
        <v>0.22416985956484814</v>
      </c>
      <c r="O7">
        <f>Factor!L6/'WT Summary'!$I6</f>
        <v>0.2379123903930534</v>
      </c>
      <c r="P7">
        <f>Factor!M6/'WT Summary'!$I6</f>
        <v>0.26682944352492743</v>
      </c>
      <c r="Q7">
        <f>Factor!Q6/'WT Summary'!$I6</f>
        <v>1.0132882553862375</v>
      </c>
      <c r="R7">
        <f>Factor!R6/'WT Summary'!$I6</f>
        <v>1.0073519457518252</v>
      </c>
      <c r="S7">
        <f>Factor!S6/'WT Summary'!$I6</f>
        <v>0.97935979886193725</v>
      </c>
    </row>
    <row r="8" spans="1:19" x14ac:dyDescent="0.25">
      <c r="A8" s="3" t="s">
        <v>3412</v>
      </c>
      <c r="B8">
        <f>Factor!B7/'WT Summary'!$H7</f>
        <v>0.20848568720246169</v>
      </c>
      <c r="C8">
        <f>Factor!C7/'WT Summary'!$H7</f>
        <v>0.23907183561168191</v>
      </c>
      <c r="D8">
        <f>Factor!D7/'WT Summary'!$H7</f>
        <v>0.17358313705914863</v>
      </c>
      <c r="E8">
        <f>Factor!E7/'WT Summary'!$H7</f>
        <v>0.20406286025969947</v>
      </c>
      <c r="F8">
        <f>Factor!F7/'WT Summary'!$H7</f>
        <v>0.20929219509258698</v>
      </c>
      <c r="G8">
        <f>Factor!G7/'WT Summary'!$H7</f>
        <v>0.20298913958589354</v>
      </c>
      <c r="H8">
        <f>Factor!N7/'WT Summary'!$H7</f>
        <v>1.1009841793455748</v>
      </c>
      <c r="I8">
        <f>Factor!O7/'WT Summary'!$H7</f>
        <v>0.9349075505239387</v>
      </c>
      <c r="J8">
        <f>Factor!P7/'WT Summary'!$H7</f>
        <v>0.96410827013048606</v>
      </c>
      <c r="K8" t="e">
        <f>Factor!H7/'WT Summary'!$I7</f>
        <v>#DIV/0!</v>
      </c>
      <c r="L8" t="e">
        <f>Factor!I7/'WT Summary'!$I7</f>
        <v>#DIV/0!</v>
      </c>
      <c r="M8" t="e">
        <f>Factor!J7/'WT Summary'!$I7</f>
        <v>#DIV/0!</v>
      </c>
      <c r="N8" t="e">
        <f>Factor!K7/'WT Summary'!$I7</f>
        <v>#DIV/0!</v>
      </c>
      <c r="O8" t="e">
        <f>Factor!L7/'WT Summary'!$I7</f>
        <v>#DIV/0!</v>
      </c>
      <c r="P8" t="e">
        <f>Factor!M7/'WT Summary'!$I7</f>
        <v>#DIV/0!</v>
      </c>
      <c r="Q8" t="e">
        <f>Factor!Q7/'WT Summary'!$I7</f>
        <v>#DIV/0!</v>
      </c>
      <c r="R8" t="e">
        <f>Factor!R7/'WT Summary'!$I7</f>
        <v>#DIV/0!</v>
      </c>
      <c r="S8" t="e">
        <f>Factor!S7/'WT Summary'!$I7</f>
        <v>#DIV/0!</v>
      </c>
    </row>
    <row r="9" spans="1:19" x14ac:dyDescent="0.25">
      <c r="A9" s="3" t="s">
        <v>3369</v>
      </c>
      <c r="B9" t="e">
        <f>Factor!B8/'WT Summary'!$H8</f>
        <v>#DIV/0!</v>
      </c>
      <c r="C9" t="e">
        <f>Factor!C8/'WT Summary'!$H8</f>
        <v>#DIV/0!</v>
      </c>
      <c r="D9" t="e">
        <f>Factor!D8/'WT Summary'!$H8</f>
        <v>#DIV/0!</v>
      </c>
      <c r="E9" t="e">
        <f>Factor!E8/'WT Summary'!$H8</f>
        <v>#DIV/0!</v>
      </c>
      <c r="F9" t="e">
        <f>Factor!F8/'WT Summary'!$H8</f>
        <v>#DIV/0!</v>
      </c>
      <c r="G9" t="e">
        <f>Factor!G8/'WT Summary'!$H8</f>
        <v>#DIV/0!</v>
      </c>
      <c r="H9" t="e">
        <f>Factor!N8/'WT Summary'!$H8</f>
        <v>#DIV/0!</v>
      </c>
      <c r="I9" t="e">
        <f>Factor!O8/'WT Summary'!$H8</f>
        <v>#DIV/0!</v>
      </c>
      <c r="J9" t="e">
        <f>Factor!P8/'WT Summary'!$H8</f>
        <v>#DIV/0!</v>
      </c>
      <c r="K9">
        <f>Factor!H8/'WT Summary'!$I8</f>
        <v>0.48072993963924038</v>
      </c>
      <c r="L9">
        <f>Factor!I8/'WT Summary'!$I8</f>
        <v>0.31276497016329313</v>
      </c>
      <c r="M9">
        <f>Factor!J8/'WT Summary'!$I8</f>
        <v>0.63813441566580498</v>
      </c>
      <c r="N9">
        <f>Factor!K8/'WT Summary'!$I8</f>
        <v>1.1000883288030141</v>
      </c>
      <c r="O9">
        <f>Factor!L8/'WT Summary'!$I8</f>
        <v>0.58016739033616194</v>
      </c>
      <c r="P9">
        <f>Factor!M8/'WT Summary'!$I8</f>
        <v>0.55341573239970387</v>
      </c>
      <c r="Q9">
        <f>Factor!Q8/'WT Summary'!$I8</f>
        <v>1.0336777519741405</v>
      </c>
      <c r="R9">
        <f>Factor!R8/'WT Summary'!$I8</f>
        <v>0.97588062943491749</v>
      </c>
      <c r="S9">
        <f>Factor!S8/'WT Summary'!$I8</f>
        <v>0.99044161859094204</v>
      </c>
    </row>
    <row r="10" spans="1:19" x14ac:dyDescent="0.25">
      <c r="A10" s="3" t="s">
        <v>3418</v>
      </c>
      <c r="B10">
        <f>Factor!B9/'WT Summary'!$H9</f>
        <v>0.23390461816948152</v>
      </c>
      <c r="C10">
        <f>Factor!C9/'WT Summary'!$H9</f>
        <v>0.30183667022037364</v>
      </c>
      <c r="D10">
        <f>Factor!D9/'WT Summary'!$H9</f>
        <v>0.29104032428601212</v>
      </c>
      <c r="E10">
        <f>Factor!E9/'WT Summary'!$H9</f>
        <v>0.29294783066293789</v>
      </c>
      <c r="F10">
        <f>Factor!F9/'WT Summary'!$H9</f>
        <v>0.34624808488890618</v>
      </c>
      <c r="G10">
        <f>Factor!G9/'WT Summary'!$H9</f>
        <v>0.31982762684339466</v>
      </c>
      <c r="H10">
        <f>Factor!N9/'WT Summary'!$H9</f>
        <v>0.92455318224179739</v>
      </c>
      <c r="I10">
        <f>Factor!O9/'WT Summary'!$H9</f>
        <v>1.0631888581644806</v>
      </c>
      <c r="J10">
        <f>Factor!P9/'WT Summary'!$H9</f>
        <v>1.012257959593722</v>
      </c>
      <c r="K10">
        <f>Factor!H9/'WT Summary'!$I9</f>
        <v>0.52600437146048062</v>
      </c>
      <c r="L10">
        <f>Factor!I9/'WT Summary'!$I9</f>
        <v>0.5363543510848342</v>
      </c>
      <c r="M10">
        <f>Factor!J9/'WT Summary'!$I9</f>
        <v>0.49884890076269717</v>
      </c>
      <c r="N10">
        <f>Factor!K9/'WT Summary'!$I9</f>
        <v>0.63304491853464595</v>
      </c>
      <c r="O10">
        <f>Factor!L9/'WT Summary'!$I9</f>
        <v>0.59382696737220864</v>
      </c>
      <c r="P10">
        <f>Factor!M9/'WT Summary'!$I9</f>
        <v>0.60386091511313189</v>
      </c>
      <c r="Q10">
        <f>Factor!Q9/'WT Summary'!$I9</f>
        <v>0.96090703755407925</v>
      </c>
      <c r="R10">
        <f>Factor!R9/'WT Summary'!$I9</f>
        <v>1.0777717181964777</v>
      </c>
      <c r="S10">
        <f>Factor!S9/'WT Summary'!$I9</f>
        <v>0.96132124424944299</v>
      </c>
    </row>
    <row r="11" spans="1:19" x14ac:dyDescent="0.25">
      <c r="A11" s="3" t="s">
        <v>3391</v>
      </c>
      <c r="B11">
        <f>Factor!B10/'WT Summary'!$H10</f>
        <v>1.5092431562998334</v>
      </c>
      <c r="C11">
        <f>Factor!C10/'WT Summary'!$H10</f>
        <v>1.6175230113845434</v>
      </c>
      <c r="D11">
        <f>Factor!D10/'WT Summary'!$H10</f>
        <v>1.6495632980580437</v>
      </c>
      <c r="E11">
        <f>Factor!E10/'WT Summary'!$H10</f>
        <v>1.4644585842245028</v>
      </c>
      <c r="F11">
        <f>Factor!F10/'WT Summary'!$H10</f>
        <v>1.4912370225816187</v>
      </c>
      <c r="G11">
        <f>Factor!G10/'WT Summary'!$H10</f>
        <v>1.6499465287495958</v>
      </c>
      <c r="H11">
        <f>Factor!N10/'WT Summary'!$H10</f>
        <v>1.76424964736055</v>
      </c>
      <c r="I11">
        <f>Factor!O10/'WT Summary'!$H10</f>
        <v>1.1652657728786708</v>
      </c>
      <c r="J11">
        <f>Factor!P10/'WT Summary'!$H10</f>
        <v>7.0484579760779445E-2</v>
      </c>
      <c r="K11">
        <f>Factor!H10/'WT Summary'!$I10</f>
        <v>0.90599615672126188</v>
      </c>
      <c r="L11">
        <f>Factor!I10/'WT Summary'!$I10</f>
        <v>0.87035671273639836</v>
      </c>
      <c r="M11">
        <f>Factor!J10/'WT Summary'!$I10</f>
        <v>0.75306957037654498</v>
      </c>
      <c r="N11">
        <f>Factor!K10/'WT Summary'!$I10</f>
        <v>0.72689314785915538</v>
      </c>
      <c r="O11">
        <f>Factor!L10/'WT Summary'!$I10</f>
        <v>0.72647105964939829</v>
      </c>
      <c r="P11">
        <f>Factor!M10/'WT Summary'!$I10</f>
        <v>0.64927758387649237</v>
      </c>
      <c r="Q11">
        <f>Factor!Q10/'WT Summary'!$I10</f>
        <v>1.2358501318697548</v>
      </c>
      <c r="R11">
        <f>Factor!R10/'WT Summary'!$I10</f>
        <v>1.0293506580710161</v>
      </c>
      <c r="S11">
        <f>Factor!S10/'WT Summary'!$I10</f>
        <v>0.7347992100592291</v>
      </c>
    </row>
    <row r="12" spans="1:19" x14ac:dyDescent="0.25">
      <c r="A12" s="3" t="s">
        <v>3341</v>
      </c>
      <c r="B12">
        <f>Factor!B11/'WT Summary'!$H11</f>
        <v>1.1046158503587074</v>
      </c>
      <c r="C12">
        <f>Factor!C11/'WT Summary'!$H11</f>
        <v>1.0342961061331855</v>
      </c>
      <c r="D12">
        <f>Factor!D11/'WT Summary'!$H11</f>
        <v>1.1246005188704984</v>
      </c>
      <c r="E12">
        <f>Factor!E11/'WT Summary'!$H11</f>
        <v>0.91138757442144158</v>
      </c>
      <c r="F12">
        <f>Factor!F11/'WT Summary'!$H11</f>
        <v>1.0133398805949794</v>
      </c>
      <c r="G12">
        <f>Factor!G11/'WT Summary'!$H11</f>
        <v>0.88444520182468767</v>
      </c>
      <c r="H12">
        <f>Factor!N11/'WT Summary'!$H11</f>
        <v>1.0368163534145731</v>
      </c>
      <c r="I12">
        <f>Factor!O11/'WT Summary'!$H11</f>
        <v>0.99394723539482777</v>
      </c>
      <c r="J12">
        <f>Factor!P11/'WT Summary'!$H11</f>
        <v>0.96923641119059956</v>
      </c>
      <c r="K12">
        <f>Factor!H11/'WT Summary'!$I11</f>
        <v>1.4227859693149645</v>
      </c>
      <c r="L12">
        <f>Factor!I11/'WT Summary'!$I11</f>
        <v>1.4894151349058065</v>
      </c>
      <c r="M12">
        <f>Factor!J11/'WT Summary'!$I11</f>
        <v>1.6183046289100886</v>
      </c>
      <c r="N12">
        <f>Factor!K11/'WT Summary'!$I11</f>
        <v>0.69369448661351008</v>
      </c>
      <c r="O12">
        <f>Factor!L11/'WT Summary'!$I11</f>
        <v>0.84148090166016942</v>
      </c>
      <c r="P12">
        <f>Factor!M11/'WT Summary'!$I11</f>
        <v>0.46960437769753638</v>
      </c>
      <c r="Q12">
        <f>Factor!Q11/'WT Summary'!$I11</f>
        <v>0.87831780032542717</v>
      </c>
      <c r="R12">
        <f>Factor!R11/'WT Summary'!$I11</f>
        <v>1.100538050636384</v>
      </c>
      <c r="S12">
        <f>Factor!S11/'WT Summary'!$I11</f>
        <v>1.021144149038189</v>
      </c>
    </row>
    <row r="13" spans="1:19" x14ac:dyDescent="0.25">
      <c r="A13" s="3" t="s">
        <v>3381</v>
      </c>
      <c r="B13">
        <f>Factor!B12/'WT Summary'!$H12</f>
        <v>0</v>
      </c>
      <c r="C13">
        <f>Factor!C12/'WT Summary'!$H12</f>
        <v>0</v>
      </c>
      <c r="D13">
        <f>Factor!D12/'WT Summary'!$H12</f>
        <v>0</v>
      </c>
      <c r="E13">
        <f>Factor!E12/'WT Summary'!$H12</f>
        <v>1.0460272803123831</v>
      </c>
      <c r="F13">
        <f>Factor!F12/'WT Summary'!$H12</f>
        <v>1.1697680132299411</v>
      </c>
      <c r="G13">
        <f>Factor!G12/'WT Summary'!$H12</f>
        <v>1.0583494267853211</v>
      </c>
      <c r="H13">
        <f>Factor!N12/'WT Summary'!$H12</f>
        <v>1.0495134717551677</v>
      </c>
      <c r="I13">
        <f>Factor!O12/'WT Summary'!$H12</f>
        <v>1.2210138787369482</v>
      </c>
      <c r="J13">
        <f>Factor!P12/'WT Summary'!$H12</f>
        <v>0.72947264950788415</v>
      </c>
      <c r="K13">
        <f>Factor!H12/'WT Summary'!$I12</f>
        <v>9.4105532472331721E-2</v>
      </c>
      <c r="L13">
        <f>Factor!I12/'WT Summary'!$I12</f>
        <v>0.12103246021363756</v>
      </c>
      <c r="M13">
        <f>Factor!J12/'WT Summary'!$I12</f>
        <v>0.11987046744294486</v>
      </c>
      <c r="N13">
        <f>Factor!K12/'WT Summary'!$I12</f>
        <v>0.20598549154949367</v>
      </c>
      <c r="O13">
        <f>Factor!L12/'WT Summary'!$I12</f>
        <v>0.27888021425700282</v>
      </c>
      <c r="P13">
        <f>Factor!M12/'WT Summary'!$I12</f>
        <v>0.22200892617408552</v>
      </c>
      <c r="Q13">
        <f>Factor!Q12/'WT Summary'!$I12</f>
        <v>1.0183841167556904</v>
      </c>
      <c r="R13">
        <f>Factor!R12/'WT Summary'!$I12</f>
        <v>1.0601048640042625</v>
      </c>
      <c r="S13">
        <f>Factor!S12/'WT Summary'!$I12</f>
        <v>0.9215110192400473</v>
      </c>
    </row>
    <row r="14" spans="1:19" x14ac:dyDescent="0.25">
      <c r="A14" t="s">
        <v>3401</v>
      </c>
      <c r="B14" t="e">
        <f>Factor!B13/'WT Summary'!$H13</f>
        <v>#DIV/0!</v>
      </c>
      <c r="C14" t="e">
        <f>Factor!C13/'WT Summary'!$H13</f>
        <v>#DIV/0!</v>
      </c>
      <c r="D14" t="e">
        <f>Factor!D13/'WT Summary'!$H13</f>
        <v>#DIV/0!</v>
      </c>
      <c r="E14" t="e">
        <f>Factor!E13/'WT Summary'!$H13</f>
        <v>#DIV/0!</v>
      </c>
      <c r="F14" t="e">
        <f>Factor!F13/'WT Summary'!$H13</f>
        <v>#DIV/0!</v>
      </c>
      <c r="G14" t="e">
        <f>Factor!G13/'WT Summary'!$H13</f>
        <v>#DIV/0!</v>
      </c>
      <c r="H14" t="e">
        <f>Factor!N13/'WT Summary'!$H13</f>
        <v>#DIV/0!</v>
      </c>
      <c r="I14" t="e">
        <f>Factor!O13/'WT Summary'!$H13</f>
        <v>#DIV/0!</v>
      </c>
      <c r="J14" t="e">
        <f>Factor!P13/'WT Summary'!$H13</f>
        <v>#DIV/0!</v>
      </c>
      <c r="K14">
        <f>Factor!H13/'WT Summary'!$I13</f>
        <v>0.56513863777702977</v>
      </c>
      <c r="L14">
        <f>Factor!I13/'WT Summary'!$I13</f>
        <v>0.50383483734485646</v>
      </c>
      <c r="M14">
        <f>Factor!J13/'WT Summary'!$I13</f>
        <v>0.34510736400086522</v>
      </c>
      <c r="N14">
        <f>Factor!K13/'WT Summary'!$I13</f>
        <v>0.41960425712442878</v>
      </c>
      <c r="O14">
        <f>Factor!L13/'WT Summary'!$I13</f>
        <v>0.46716087650084781</v>
      </c>
      <c r="P14">
        <f>Factor!M13/'WT Summary'!$I13</f>
        <v>0.43133366104197685</v>
      </c>
      <c r="Q14">
        <f>Factor!Q13/'WT Summary'!$I13</f>
        <v>1.338888618473822</v>
      </c>
      <c r="R14">
        <f>Factor!R13/'WT Summary'!$I13</f>
        <v>0.8865215578032215</v>
      </c>
      <c r="S14">
        <f>Factor!S13/'WT Summary'!$I13</f>
        <v>0.77458982372295637</v>
      </c>
    </row>
    <row r="15" spans="1:19" x14ac:dyDescent="0.25">
      <c r="A15" t="s">
        <v>3400</v>
      </c>
      <c r="B15">
        <f>Factor!B14/'WT Summary'!$H14</f>
        <v>0.56022389691423957</v>
      </c>
      <c r="C15">
        <f>Factor!C14/'WT Summary'!$H14</f>
        <v>0.53370297630629993</v>
      </c>
      <c r="D15">
        <f>Factor!D14/'WT Summary'!$H14</f>
        <v>0.48513974773823998</v>
      </c>
      <c r="E15">
        <f>Factor!E14/'WT Summary'!$H14</f>
        <v>0.6350615752942721</v>
      </c>
      <c r="F15">
        <f>Factor!F14/'WT Summary'!$H14</f>
        <v>0.64660050953736348</v>
      </c>
      <c r="G15">
        <f>Factor!G14/'WT Summary'!$H14</f>
        <v>0.64792447827662381</v>
      </c>
      <c r="H15">
        <f>Factor!N14/'WT Summary'!$H14</f>
        <v>1.0733562950258366</v>
      </c>
      <c r="I15">
        <f>Factor!O14/'WT Summary'!$H14</f>
        <v>0.93124568924928375</v>
      </c>
      <c r="J15">
        <f>Factor!P14/'WT Summary'!$H14</f>
        <v>0.9953980157248794</v>
      </c>
      <c r="K15">
        <f>Factor!H14/'WT Summary'!$I14</f>
        <v>0.37995440138063952</v>
      </c>
      <c r="L15">
        <f>Factor!I14/'WT Summary'!$I14</f>
        <v>0.38061825431626989</v>
      </c>
      <c r="M15">
        <f>Factor!J14/'WT Summary'!$I14</f>
        <v>0.46302126701049107</v>
      </c>
      <c r="N15">
        <f>Factor!K14/'WT Summary'!$I14</f>
        <v>0.58302474337356569</v>
      </c>
      <c r="O15">
        <f>Factor!L14/'WT Summary'!$I14</f>
        <v>0.47674775323905194</v>
      </c>
      <c r="P15">
        <f>Factor!M14/'WT Summary'!$I14</f>
        <v>0.50632204832768102</v>
      </c>
      <c r="Q15">
        <f>Factor!Q14/'WT Summary'!$I14</f>
        <v>1.1481955604893959</v>
      </c>
      <c r="R15">
        <f>Factor!R14/'WT Summary'!$I14</f>
        <v>1.0548457087863072</v>
      </c>
      <c r="S15">
        <f>Factor!S14/'WT Summary'!$I14</f>
        <v>0.79695873072429713</v>
      </c>
    </row>
    <row r="16" spans="1:19" x14ac:dyDescent="0.25">
      <c r="A16" s="3" t="s">
        <v>3355</v>
      </c>
      <c r="B16">
        <f>Factor!B15/'WT Summary'!$H15</f>
        <v>0.78358693829619364</v>
      </c>
      <c r="C16">
        <f>Factor!C15/'WT Summary'!$H15</f>
        <v>0.75198886065584725</v>
      </c>
      <c r="D16">
        <f>Factor!D15/'WT Summary'!$H15</f>
        <v>0.78799672098492246</v>
      </c>
      <c r="E16">
        <f>Factor!E15/'WT Summary'!$H15</f>
        <v>0</v>
      </c>
      <c r="F16">
        <f>Factor!F15/'WT Summary'!$H15</f>
        <v>0</v>
      </c>
      <c r="G16">
        <f>Factor!G15/'WT Summary'!$H15</f>
        <v>0</v>
      </c>
      <c r="H16">
        <f>Factor!N15/'WT Summary'!$H15</f>
        <v>1.0197725951901515</v>
      </c>
      <c r="I16">
        <f>Factor!O15/'WT Summary'!$H15</f>
        <v>0.98082842143760018</v>
      </c>
      <c r="J16">
        <f>Factor!P15/'WT Summary'!$H15</f>
        <v>0.99939898337224831</v>
      </c>
      <c r="K16">
        <f>Factor!H15/'WT Summary'!$I15</f>
        <v>0.89337884686385249</v>
      </c>
      <c r="L16">
        <f>Factor!I15/'WT Summary'!$I15</f>
        <v>0.87510057996018209</v>
      </c>
      <c r="M16">
        <f>Factor!J15/'WT Summary'!$I15</f>
        <v>0.89615477638752761</v>
      </c>
      <c r="N16">
        <f>Factor!K15/'WT Summary'!$I15</f>
        <v>0</v>
      </c>
      <c r="O16">
        <f>Factor!L15/'WT Summary'!$I15</f>
        <v>0</v>
      </c>
      <c r="P16">
        <f>Factor!M15/'WT Summary'!$I15</f>
        <v>0</v>
      </c>
      <c r="Q16">
        <f>Factor!Q15/'WT Summary'!$I15</f>
        <v>1.0294110108427312</v>
      </c>
      <c r="R16">
        <f>Factor!R15/'WT Summary'!$I15</f>
        <v>0.98580682600764036</v>
      </c>
      <c r="S16">
        <f>Factor!S15/'WT Summary'!$I15</f>
        <v>0.98478216314962885</v>
      </c>
    </row>
    <row r="17" spans="1:19" x14ac:dyDescent="0.25">
      <c r="A17" s="2" t="s">
        <v>3385</v>
      </c>
      <c r="B17" t="e">
        <f>Factor!B16/'WT Summary'!$H16</f>
        <v>#DIV/0!</v>
      </c>
      <c r="C17" t="e">
        <f>Factor!C16/'WT Summary'!$H16</f>
        <v>#DIV/0!</v>
      </c>
      <c r="D17" t="e">
        <f>Factor!D16/'WT Summary'!$H16</f>
        <v>#DIV/0!</v>
      </c>
      <c r="E17" t="e">
        <f>Factor!E16/'WT Summary'!$H16</f>
        <v>#DIV/0!</v>
      </c>
      <c r="F17" t="e">
        <f>Factor!F16/'WT Summary'!$H16</f>
        <v>#DIV/0!</v>
      </c>
      <c r="G17" t="e">
        <f>Factor!G16/'WT Summary'!$H16</f>
        <v>#DIV/0!</v>
      </c>
      <c r="H17" t="e">
        <f>Factor!N16/'WT Summary'!$H16</f>
        <v>#DIV/0!</v>
      </c>
      <c r="I17" t="e">
        <f>Factor!O16/'WT Summary'!$H16</f>
        <v>#DIV/0!</v>
      </c>
      <c r="J17" t="e">
        <f>Factor!P16/'WT Summary'!$H16</f>
        <v>#DIV/0!</v>
      </c>
      <c r="K17">
        <f>Factor!H16/'WT Summary'!$I16</f>
        <v>0.41001992945735471</v>
      </c>
      <c r="L17">
        <f>Factor!I16/'WT Summary'!$I16</f>
        <v>0.29192180604269713</v>
      </c>
      <c r="M17">
        <f>Factor!J16/'WT Summary'!$I16</f>
        <v>0.26206559422062509</v>
      </c>
      <c r="N17">
        <f>Factor!K16/'WT Summary'!$I16</f>
        <v>0.60904990407159365</v>
      </c>
      <c r="O17">
        <f>Factor!L16/'WT Summary'!$I16</f>
        <v>0.55348307331924951</v>
      </c>
      <c r="P17">
        <f>Factor!M16/'WT Summary'!$I16</f>
        <v>0.47516476614637454</v>
      </c>
      <c r="Q17">
        <f>Factor!Q16/'WT Summary'!$I16</f>
        <v>1.1937278014789034</v>
      </c>
      <c r="R17">
        <f>Factor!R16/'WT Summary'!$I16</f>
        <v>0.93210421836909663</v>
      </c>
      <c r="S17">
        <f>Factor!S16/'WT Summary'!$I16</f>
        <v>0.87416798015199937</v>
      </c>
    </row>
    <row r="18" spans="1:19" x14ac:dyDescent="0.25">
      <c r="A18" s="2" t="s">
        <v>3358</v>
      </c>
      <c r="B18" t="e">
        <f>Factor!B17/'WT Summary'!$H17</f>
        <v>#DIV/0!</v>
      </c>
      <c r="C18" t="e">
        <f>Factor!C17/'WT Summary'!$H17</f>
        <v>#DIV/0!</v>
      </c>
      <c r="D18" t="e">
        <f>Factor!D17/'WT Summary'!$H17</f>
        <v>#DIV/0!</v>
      </c>
      <c r="E18" t="e">
        <f>Factor!E17/'WT Summary'!$H17</f>
        <v>#DIV/0!</v>
      </c>
      <c r="F18" t="e">
        <f>Factor!F17/'WT Summary'!$H17</f>
        <v>#DIV/0!</v>
      </c>
      <c r="G18" t="e">
        <f>Factor!G17/'WT Summary'!$H17</f>
        <v>#DIV/0!</v>
      </c>
      <c r="H18" t="e">
        <f>Factor!N17/'WT Summary'!$H17</f>
        <v>#DIV/0!</v>
      </c>
      <c r="I18" t="e">
        <f>Factor!O17/'WT Summary'!$H17</f>
        <v>#DIV/0!</v>
      </c>
      <c r="J18" t="e">
        <f>Factor!P17/'WT Summary'!$H17</f>
        <v>#DIV/0!</v>
      </c>
      <c r="K18">
        <f>Factor!H17/'WT Summary'!$I17</f>
        <v>0.13899993007647837</v>
      </c>
      <c r="L18">
        <f>Factor!I17/'WT Summary'!$I17</f>
        <v>0.1230369484073902</v>
      </c>
      <c r="M18">
        <f>Factor!J17/'WT Summary'!$I17</f>
        <v>0.13082796203674465</v>
      </c>
      <c r="N18">
        <f>Factor!K17/'WT Summary'!$I17</f>
        <v>0.78742391249032606</v>
      </c>
      <c r="O18">
        <f>Factor!L17/'WT Summary'!$I17</f>
        <v>0.72430079967302508</v>
      </c>
      <c r="P18">
        <f>Factor!M17/'WT Summary'!$I17</f>
        <v>0.69092345096533081</v>
      </c>
      <c r="Q18">
        <f>Factor!Q17/'WT Summary'!$I17</f>
        <v>1.1671695895394938</v>
      </c>
      <c r="R18">
        <f>Factor!R17/'WT Summary'!$I17</f>
        <v>0.60091907256234389</v>
      </c>
      <c r="S18">
        <f>Factor!S17/'WT Summary'!$I17</f>
        <v>1.2319113378981621</v>
      </c>
    </row>
    <row r="19" spans="1:19" x14ac:dyDescent="0.25">
      <c r="A19" s="3" t="s">
        <v>3419</v>
      </c>
      <c r="B19">
        <f>Factor!B18/'WT Summary'!$H18</f>
        <v>0</v>
      </c>
      <c r="C19">
        <f>Factor!C18/'WT Summary'!$H18</f>
        <v>0</v>
      </c>
      <c r="D19">
        <f>Factor!D18/'WT Summary'!$H18</f>
        <v>0</v>
      </c>
      <c r="E19">
        <f>Factor!E18/'WT Summary'!$H18</f>
        <v>0.4322377403041025</v>
      </c>
      <c r="F19">
        <f>Factor!F18/'WT Summary'!$H18</f>
        <v>0.48516872668388256</v>
      </c>
      <c r="G19">
        <f>Factor!G18/'WT Summary'!$H18</f>
        <v>0</v>
      </c>
      <c r="H19">
        <f>Factor!N18/'WT Summary'!$H18</f>
        <v>1.0166561570840151</v>
      </c>
      <c r="I19">
        <f>Factor!O18/'WT Summary'!$H18</f>
        <v>0.88952214811274155</v>
      </c>
      <c r="J19">
        <f>Factor!P18/'WT Summary'!$H18</f>
        <v>1.0938216948032433</v>
      </c>
      <c r="K19">
        <f>Factor!H18/'WT Summary'!$I18</f>
        <v>0.41286769667537143</v>
      </c>
      <c r="L19">
        <f>Factor!I18/'WT Summary'!$I18</f>
        <v>0.4126999756663578</v>
      </c>
      <c r="M19">
        <f>Factor!J18/'WT Summary'!$I18</f>
        <v>0.27876384323308262</v>
      </c>
      <c r="N19">
        <f>Factor!K18/'WT Summary'!$I18</f>
        <v>0.26526541211958043</v>
      </c>
      <c r="O19">
        <f>Factor!L18/'WT Summary'!$I18</f>
        <v>0.24732747359762838</v>
      </c>
      <c r="P19">
        <f>Factor!M18/'WT Summary'!$I18</f>
        <v>0.17244113665515395</v>
      </c>
      <c r="Q19">
        <f>Factor!Q18/'WT Summary'!$I18</f>
        <v>1.243717163229352</v>
      </c>
      <c r="R19">
        <f>Factor!R18/'WT Summary'!$I18</f>
        <v>0.98760023675759245</v>
      </c>
      <c r="S19">
        <f>Factor!S18/'WT Summary'!$I18</f>
        <v>0.76868260001305555</v>
      </c>
    </row>
    <row r="20" spans="1:19" x14ac:dyDescent="0.25">
      <c r="A20" s="3" t="s">
        <v>3368</v>
      </c>
      <c r="B20">
        <f>Factor!B19/'WT Summary'!$H19</f>
        <v>0</v>
      </c>
      <c r="C20">
        <f>Factor!C19/'WT Summary'!$H19</f>
        <v>0</v>
      </c>
      <c r="D20">
        <f>Factor!D19/'WT Summary'!$H19</f>
        <v>0</v>
      </c>
      <c r="E20">
        <f>Factor!E19/'WT Summary'!$H19</f>
        <v>0.69315122612013336</v>
      </c>
      <c r="F20">
        <f>Factor!F19/'WT Summary'!$H19</f>
        <v>0.61354484073824511</v>
      </c>
      <c r="G20">
        <f>Factor!G19/'WT Summary'!$H19</f>
        <v>0.55283159807938875</v>
      </c>
      <c r="H20">
        <f>Factor!N19/'WT Summary'!$H19</f>
        <v>1.1014806926919753</v>
      </c>
      <c r="I20">
        <f>Factor!O19/'WT Summary'!$H19</f>
        <v>0.89142791612595307</v>
      </c>
      <c r="J20">
        <f>Factor!P19/'WT Summary'!$H19</f>
        <v>1.007091391182072</v>
      </c>
      <c r="K20">
        <f>Factor!H19/'WT Summary'!$I19</f>
        <v>0.58304153997387898</v>
      </c>
      <c r="L20">
        <f>Factor!I19/'WT Summary'!$I19</f>
        <v>0.5918659657658154</v>
      </c>
      <c r="M20">
        <f>Factor!J19/'WT Summary'!$I19</f>
        <v>0.54553603712065557</v>
      </c>
      <c r="N20">
        <f>Factor!K19/'WT Summary'!$I19</f>
        <v>0.4912932144674364</v>
      </c>
      <c r="O20">
        <f>Factor!L19/'WT Summary'!$I19</f>
        <v>0.39543562717880287</v>
      </c>
      <c r="P20">
        <f>Factor!M19/'WT Summary'!$I19</f>
        <v>0</v>
      </c>
      <c r="Q20">
        <f>Factor!Q19/'WT Summary'!$I19</f>
        <v>1.039423324073117</v>
      </c>
      <c r="R20">
        <f>Factor!R19/'WT Summary'!$I19</f>
        <v>1.0072329655669803</v>
      </c>
      <c r="S20">
        <f>Factor!S19/'WT Summary'!$I19</f>
        <v>0.95334371035990262</v>
      </c>
    </row>
    <row r="21" spans="1:19" x14ac:dyDescent="0.25">
      <c r="A21" s="3" t="s">
        <v>3396</v>
      </c>
      <c r="B21">
        <f>Factor!B20/'WT Summary'!$H20</f>
        <v>1.4312108542204001</v>
      </c>
      <c r="C21">
        <f>Factor!C20/'WT Summary'!$H20</f>
        <v>1.4727417112076366</v>
      </c>
      <c r="D21">
        <f>Factor!D20/'WT Summary'!$H20</f>
        <v>1.30564431470543</v>
      </c>
      <c r="E21">
        <f>Factor!E20/'WT Summary'!$H20</f>
        <v>1.3927857632143934</v>
      </c>
      <c r="F21">
        <f>Factor!F20/'WT Summary'!$H20</f>
        <v>1.3363885801810202</v>
      </c>
      <c r="G21">
        <f>Factor!G20/'WT Summary'!$H20</f>
        <v>1.2226744465848034</v>
      </c>
      <c r="H21">
        <f>Factor!N20/'WT Summary'!$H20</f>
        <v>0.99589304059559747</v>
      </c>
      <c r="I21">
        <f>Factor!O20/'WT Summary'!$H20</f>
        <v>1.0507796199220749</v>
      </c>
      <c r="J21">
        <f>Factor!P20/'WT Summary'!$H20</f>
        <v>0.95332733948232773</v>
      </c>
      <c r="K21">
        <f>Factor!H20/'WT Summary'!$I20</f>
        <v>6.1574541454754801</v>
      </c>
      <c r="L21">
        <f>Factor!I20/'WT Summary'!$I20</f>
        <v>6.1586116897942436</v>
      </c>
      <c r="M21">
        <f>Factor!J20/'WT Summary'!$I20</f>
        <v>5.981893379858378</v>
      </c>
      <c r="N21">
        <f>Factor!K20/'WT Summary'!$I20</f>
        <v>4.4082393814309668</v>
      </c>
      <c r="O21">
        <f>Factor!L20/'WT Summary'!$I20</f>
        <v>4.1196528246596094</v>
      </c>
      <c r="P21">
        <f>Factor!M20/'WT Summary'!$I20</f>
        <v>4.3360304236708549</v>
      </c>
      <c r="Q21">
        <f>Factor!Q20/'WT Summary'!$I20</f>
        <v>0.82393110298391525</v>
      </c>
      <c r="R21">
        <f>Factor!R20/'WT Summary'!$I20</f>
        <v>0.86589911566335176</v>
      </c>
      <c r="S21">
        <f>Factor!S20/'WT Summary'!$I20</f>
        <v>1.3101697813527329</v>
      </c>
    </row>
    <row r="22" spans="1:19" x14ac:dyDescent="0.25">
      <c r="A22" s="3" t="s">
        <v>3360</v>
      </c>
      <c r="B22">
        <f>Factor!B21/'WT Summary'!$H21</f>
        <v>0</v>
      </c>
      <c r="C22">
        <f>Factor!C21/'WT Summary'!$H21</f>
        <v>0</v>
      </c>
      <c r="D22">
        <f>Factor!D21/'WT Summary'!$H21</f>
        <v>0</v>
      </c>
      <c r="E22">
        <f>Factor!E21/'WT Summary'!$H21</f>
        <v>0</v>
      </c>
      <c r="F22">
        <f>Factor!F21/'WT Summary'!$H21</f>
        <v>0</v>
      </c>
      <c r="G22">
        <f>Factor!G21/'WT Summary'!$H21</f>
        <v>0</v>
      </c>
      <c r="H22">
        <f>Factor!N21/'WT Summary'!$H21</f>
        <v>0</v>
      </c>
      <c r="I22">
        <f>Factor!O21/'WT Summary'!$H21</f>
        <v>0.96181163108069256</v>
      </c>
      <c r="J22">
        <f>Factor!P21/'WT Summary'!$H21</f>
        <v>2.038188368919307</v>
      </c>
      <c r="K22">
        <f>Factor!H21/'WT Summary'!$I21</f>
        <v>1.4026100573734694</v>
      </c>
      <c r="L22">
        <f>Factor!I21/'WT Summary'!$I21</f>
        <v>0</v>
      </c>
      <c r="M22">
        <f>Factor!J21/'WT Summary'!$I21</f>
        <v>0</v>
      </c>
      <c r="N22">
        <f>Factor!K21/'WT Summary'!$I21</f>
        <v>2.6812302629304896</v>
      </c>
      <c r="O22">
        <f>Factor!L21/'WT Summary'!$I21</f>
        <v>0</v>
      </c>
      <c r="P22">
        <f>Factor!M21/'WT Summary'!$I21</f>
        <v>1.7691146719374045</v>
      </c>
      <c r="Q22">
        <f>Factor!Q21/'WT Summary'!$I21</f>
        <v>0</v>
      </c>
      <c r="R22">
        <f>Factor!R21/'WT Summary'!$I21</f>
        <v>3</v>
      </c>
      <c r="S22">
        <f>Factor!S21/'WT Summary'!$I21</f>
        <v>0</v>
      </c>
    </row>
    <row r="23" spans="1:19" x14ac:dyDescent="0.25">
      <c r="A23" s="3" t="s">
        <v>3395</v>
      </c>
      <c r="B23">
        <f>Factor!B22/'WT Summary'!$H22</f>
        <v>0.93933992740408034</v>
      </c>
      <c r="C23">
        <f>Factor!C22/'WT Summary'!$H22</f>
        <v>0.77911980997186114</v>
      </c>
      <c r="D23">
        <f>Factor!D22/'WT Summary'!$H22</f>
        <v>0.90985858000081166</v>
      </c>
      <c r="E23">
        <f>Factor!E22/'WT Summary'!$H22</f>
        <v>0.26162125828850674</v>
      </c>
      <c r="F23">
        <f>Factor!F22/'WT Summary'!$H22</f>
        <v>0.23883358946553612</v>
      </c>
      <c r="G23">
        <f>Factor!G22/'WT Summary'!$H22</f>
        <v>0.22779466352549713</v>
      </c>
      <c r="H23">
        <f>Factor!N22/'WT Summary'!$H22</f>
        <v>1.0956181032577228</v>
      </c>
      <c r="I23">
        <f>Factor!O22/'WT Summary'!$H22</f>
        <v>0.98237403891030206</v>
      </c>
      <c r="J23">
        <f>Factor!P22/'WT Summary'!$H22</f>
        <v>0.92200785783197514</v>
      </c>
      <c r="K23">
        <f>Factor!H22/'WT Summary'!$I22</f>
        <v>0.45753622195980759</v>
      </c>
      <c r="L23">
        <f>Factor!I22/'WT Summary'!$I22</f>
        <v>0.42615388891561201</v>
      </c>
      <c r="M23">
        <f>Factor!J22/'WT Summary'!$I22</f>
        <v>0.55056715276466417</v>
      </c>
      <c r="N23">
        <f>Factor!K22/'WT Summary'!$I22</f>
        <v>0.15374280546409319</v>
      </c>
      <c r="O23">
        <f>Factor!L22/'WT Summary'!$I22</f>
        <v>0.15159114440224961</v>
      </c>
      <c r="P23">
        <f>Factor!M22/'WT Summary'!$I22</f>
        <v>0.16722408869698868</v>
      </c>
      <c r="Q23">
        <f>Factor!Q22/'WT Summary'!$I22</f>
        <v>1.0643574227673653</v>
      </c>
      <c r="R23">
        <f>Factor!R22/'WT Summary'!$I22</f>
        <v>0.95943888191474735</v>
      </c>
      <c r="S23">
        <f>Factor!S22/'WT Summary'!$I22</f>
        <v>0.97620369531788698</v>
      </c>
    </row>
    <row r="24" spans="1:19" x14ac:dyDescent="0.25">
      <c r="A24" s="3" t="s">
        <v>3345</v>
      </c>
      <c r="B24" t="e">
        <f>Factor!B23/'WT Summary'!$H23</f>
        <v>#DIV/0!</v>
      </c>
      <c r="C24" t="e">
        <f>Factor!C23/'WT Summary'!$H23</f>
        <v>#DIV/0!</v>
      </c>
      <c r="D24" t="e">
        <f>Factor!D23/'WT Summary'!$H23</f>
        <v>#DIV/0!</v>
      </c>
      <c r="E24" t="e">
        <f>Factor!E23/'WT Summary'!$H23</f>
        <v>#DIV/0!</v>
      </c>
      <c r="F24" t="e">
        <f>Factor!F23/'WT Summary'!$H23</f>
        <v>#DIV/0!</v>
      </c>
      <c r="G24" t="e">
        <f>Factor!G23/'WT Summary'!$H23</f>
        <v>#DIV/0!</v>
      </c>
      <c r="H24" t="e">
        <f>Factor!N23/'WT Summary'!$H23</f>
        <v>#DIV/0!</v>
      </c>
      <c r="I24" t="e">
        <f>Factor!O23/'WT Summary'!$H23</f>
        <v>#DIV/0!</v>
      </c>
      <c r="J24" t="e">
        <f>Factor!P23/'WT Summary'!$H23</f>
        <v>#DIV/0!</v>
      </c>
      <c r="K24">
        <f>Factor!H23/'WT Summary'!$I23</f>
        <v>1.3142537807413885</v>
      </c>
      <c r="L24">
        <f>Factor!I23/'WT Summary'!$I23</f>
        <v>1.3710002262153445</v>
      </c>
      <c r="M24">
        <f>Factor!J23/'WT Summary'!$I23</f>
        <v>1.3514326481775423</v>
      </c>
      <c r="N24">
        <f>Factor!K23/'WT Summary'!$I23</f>
        <v>1.4540067252582778</v>
      </c>
      <c r="O24">
        <f>Factor!L23/'WT Summary'!$I23</f>
        <v>1.4811423930075607</v>
      </c>
      <c r="P24">
        <f>Factor!M23/'WT Summary'!$I23</f>
        <v>1.4268854692614386</v>
      </c>
      <c r="Q24">
        <f>Factor!Q23/'WT Summary'!$I23</f>
        <v>0.97690631816461471</v>
      </c>
      <c r="R24">
        <f>Factor!R23/'WT Summary'!$I23</f>
        <v>0.97014461319847578</v>
      </c>
      <c r="S24">
        <f>Factor!S23/'WT Summary'!$I23</f>
        <v>1.0529490686369096</v>
      </c>
    </row>
    <row r="25" spans="1:19" x14ac:dyDescent="0.25">
      <c r="A25" s="3" t="s">
        <v>3364</v>
      </c>
      <c r="B25">
        <f>Factor!B24/'WT Summary'!$H24</f>
        <v>0</v>
      </c>
      <c r="C25">
        <f>Factor!C24/'WT Summary'!$H24</f>
        <v>0</v>
      </c>
      <c r="D25">
        <f>Factor!D24/'WT Summary'!$H24</f>
        <v>0</v>
      </c>
      <c r="E25">
        <f>Factor!E24/'WT Summary'!$H24</f>
        <v>0</v>
      </c>
      <c r="F25">
        <f>Factor!F24/'WT Summary'!$H24</f>
        <v>0</v>
      </c>
      <c r="G25">
        <f>Factor!G24/'WT Summary'!$H24</f>
        <v>0</v>
      </c>
      <c r="H25">
        <f>Factor!N24/'WT Summary'!$H24</f>
        <v>1.5369389814329109</v>
      </c>
      <c r="I25">
        <f>Factor!O24/'WT Summary'!$H24</f>
        <v>1.4630610185670891</v>
      </c>
      <c r="J25">
        <f>Factor!P24/'WT Summary'!$H24</f>
        <v>0</v>
      </c>
      <c r="K25">
        <f>Factor!H24/'WT Summary'!$I24</f>
        <v>0.35516501572686698</v>
      </c>
      <c r="L25">
        <f>Factor!I24/'WT Summary'!$I24</f>
        <v>0.3451530788334391</v>
      </c>
      <c r="M25">
        <f>Factor!J24/'WT Summary'!$I24</f>
        <v>0.34131068552431582</v>
      </c>
      <c r="N25">
        <f>Factor!K24/'WT Summary'!$I24</f>
        <v>0.16311760210458287</v>
      </c>
      <c r="O25">
        <f>Factor!L24/'WT Summary'!$I24</f>
        <v>0.1304328676943434</v>
      </c>
      <c r="P25">
        <f>Factor!M24/'WT Summary'!$I24</f>
        <v>0.10684661742415587</v>
      </c>
      <c r="Q25">
        <f>Factor!Q24/'WT Summary'!$I24</f>
        <v>1.0805428301169835</v>
      </c>
      <c r="R25">
        <f>Factor!R24/'WT Summary'!$I24</f>
        <v>0.97861549265612979</v>
      </c>
      <c r="S25">
        <f>Factor!S24/'WT Summary'!$I24</f>
        <v>0.94084167722688661</v>
      </c>
    </row>
    <row r="26" spans="1:19" x14ac:dyDescent="0.25">
      <c r="A26" s="3" t="s">
        <v>3319</v>
      </c>
      <c r="B26">
        <f>Factor!B25/'WT Summary'!$H25</f>
        <v>0.74542246104023091</v>
      </c>
      <c r="C26">
        <f>Factor!C25/'WT Summary'!$H25</f>
        <v>0.72481581586381649</v>
      </c>
      <c r="D26">
        <f>Factor!D25/'WT Summary'!$H25</f>
        <v>0.7562389205316048</v>
      </c>
      <c r="E26">
        <f>Factor!E25/'WT Summary'!$H25</f>
        <v>1.8693837917946028</v>
      </c>
      <c r="F26">
        <f>Factor!F25/'WT Summary'!$H25</f>
        <v>2.0084631296480402</v>
      </c>
      <c r="G26">
        <f>Factor!G25/'WT Summary'!$H25</f>
        <v>1.8840299292959999</v>
      </c>
      <c r="H26">
        <f>Factor!N25/'WT Summary'!$H25</f>
        <v>1.0150911602092407</v>
      </c>
      <c r="I26">
        <f>Factor!O25/'WT Summary'!$H25</f>
        <v>1.018208739955073</v>
      </c>
      <c r="J26">
        <f>Factor!P25/'WT Summary'!$H25</f>
        <v>0.96670009983568572</v>
      </c>
      <c r="K26">
        <f>Factor!H25/'WT Summary'!$I25</f>
        <v>3.7424523045796749</v>
      </c>
      <c r="L26">
        <f>Factor!I25/'WT Summary'!$I25</f>
        <v>3.7150254937870137</v>
      </c>
      <c r="M26">
        <f>Factor!J25/'WT Summary'!$I25</f>
        <v>3.5703098512158573</v>
      </c>
      <c r="N26">
        <f>Factor!K25/'WT Summary'!$I25</f>
        <v>4.4669420702301998</v>
      </c>
      <c r="O26">
        <f>Factor!L25/'WT Summary'!$I25</f>
        <v>4.4536388368487065</v>
      </c>
      <c r="P26">
        <f>Factor!M25/'WT Summary'!$I25</f>
        <v>4.4438569025153578</v>
      </c>
      <c r="Q26">
        <f>Factor!Q25/'WT Summary'!$I25</f>
        <v>0.91728104750531736</v>
      </c>
      <c r="R26">
        <f>Factor!R25/'WT Summary'!$I25</f>
        <v>1.5101710624882705</v>
      </c>
      <c r="S26">
        <f>Factor!S25/'WT Summary'!$I25</f>
        <v>0.57254789000641249</v>
      </c>
    </row>
    <row r="27" spans="1:19" x14ac:dyDescent="0.25">
      <c r="A27" t="s">
        <v>3409</v>
      </c>
      <c r="B27" t="e">
        <f>Factor!B26/'WT Summary'!$H26</f>
        <v>#DIV/0!</v>
      </c>
      <c r="C27" t="e">
        <f>Factor!C26/'WT Summary'!$H26</f>
        <v>#DIV/0!</v>
      </c>
      <c r="D27" t="e">
        <f>Factor!D26/'WT Summary'!$H26</f>
        <v>#DIV/0!</v>
      </c>
      <c r="E27" t="e">
        <f>Factor!E26/'WT Summary'!$H26</f>
        <v>#DIV/0!</v>
      </c>
      <c r="F27" t="e">
        <f>Factor!F26/'WT Summary'!$H26</f>
        <v>#DIV/0!</v>
      </c>
      <c r="G27" t="e">
        <f>Factor!G26/'WT Summary'!$H26</f>
        <v>#DIV/0!</v>
      </c>
      <c r="H27" t="e">
        <f>Factor!N26/'WT Summary'!$H26</f>
        <v>#DIV/0!</v>
      </c>
      <c r="I27" t="e">
        <f>Factor!O26/'WT Summary'!$H26</f>
        <v>#DIV/0!</v>
      </c>
      <c r="J27" t="e">
        <f>Factor!P26/'WT Summary'!$H26</f>
        <v>#DIV/0!</v>
      </c>
      <c r="K27">
        <f>Factor!H26/'WT Summary'!$I26</f>
        <v>0.25362132209314009</v>
      </c>
      <c r="L27">
        <f>Factor!I26/'WT Summary'!$I26</f>
        <v>0.24492780604414799</v>
      </c>
      <c r="M27">
        <f>Factor!J26/'WT Summary'!$I26</f>
        <v>0.24364251031470074</v>
      </c>
      <c r="N27">
        <f>Factor!K26/'WT Summary'!$I26</f>
        <v>0.75657124982748147</v>
      </c>
      <c r="O27">
        <f>Factor!L26/'WT Summary'!$I26</f>
        <v>0.9594434429698151</v>
      </c>
      <c r="P27">
        <f>Factor!M26/'WT Summary'!$I26</f>
        <v>0.80843273091162138</v>
      </c>
      <c r="Q27">
        <f>Factor!Q26/'WT Summary'!$I26</f>
        <v>0.83953636594939218</v>
      </c>
      <c r="R27">
        <f>Factor!R26/'WT Summary'!$I26</f>
        <v>1.1358458404976972</v>
      </c>
      <c r="S27">
        <f>Factor!S26/'WT Summary'!$I26</f>
        <v>1.0246177935529104</v>
      </c>
    </row>
    <row r="28" spans="1:19" x14ac:dyDescent="0.25">
      <c r="A28" t="s">
        <v>3325</v>
      </c>
      <c r="B28">
        <f>Factor!B27/'WT Summary'!$H27</f>
        <v>0.32946922391321365</v>
      </c>
      <c r="C28">
        <f>Factor!C27/'WT Summary'!$H27</f>
        <v>0.30685495566073834</v>
      </c>
      <c r="D28">
        <f>Factor!D27/'WT Summary'!$H27</f>
        <v>0.33989528537757341</v>
      </c>
      <c r="E28">
        <f>Factor!E27/'WT Summary'!$H27</f>
        <v>0.26197955456893679</v>
      </c>
      <c r="F28">
        <f>Factor!F27/'WT Summary'!$H27</f>
        <v>0.34055344833101603</v>
      </c>
      <c r="G28">
        <f>Factor!G27/'WT Summary'!$H27</f>
        <v>0.34595868581830824</v>
      </c>
      <c r="H28">
        <f>Factor!N27/'WT Summary'!$H27</f>
        <v>1.0603276850005714</v>
      </c>
      <c r="I28">
        <f>Factor!O27/'WT Summary'!$H27</f>
        <v>0.96165458972996765</v>
      </c>
      <c r="J28">
        <f>Factor!P27/'WT Summary'!$H27</f>
        <v>0.97801772526946096</v>
      </c>
      <c r="K28">
        <f>Factor!H27/'WT Summary'!$I27</f>
        <v>0.29088114072031651</v>
      </c>
      <c r="L28">
        <f>Factor!I27/'WT Summary'!$I27</f>
        <v>0.27386758137174871</v>
      </c>
      <c r="M28">
        <f>Factor!J27/'WT Summary'!$I27</f>
        <v>0.25137521901458648</v>
      </c>
      <c r="N28">
        <f>Factor!K27/'WT Summary'!$I27</f>
        <v>0.27536083150681556</v>
      </c>
      <c r="O28">
        <f>Factor!L27/'WT Summary'!$I27</f>
        <v>0.25841968700430701</v>
      </c>
      <c r="P28">
        <f>Factor!M27/'WT Summary'!$I27</f>
        <v>0.26559631834089942</v>
      </c>
      <c r="Q28">
        <f>Factor!Q27/'WT Summary'!$I27</f>
        <v>1.1316727149928867</v>
      </c>
      <c r="R28">
        <f>Factor!R27/'WT Summary'!$I27</f>
        <v>0.87062557164289889</v>
      </c>
      <c r="S28">
        <f>Factor!S27/'WT Summary'!$I27</f>
        <v>0.99770171336421443</v>
      </c>
    </row>
    <row r="29" spans="1:19" x14ac:dyDescent="0.25">
      <c r="A29" t="s">
        <v>3420</v>
      </c>
      <c r="B29" t="e">
        <f>Factor!B28/'WT Summary'!$H28</f>
        <v>#DIV/0!</v>
      </c>
      <c r="C29" t="e">
        <f>Factor!C28/'WT Summary'!$H28</f>
        <v>#DIV/0!</v>
      </c>
      <c r="D29" t="e">
        <f>Factor!D28/'WT Summary'!$H28</f>
        <v>#DIV/0!</v>
      </c>
      <c r="E29" t="e">
        <f>Factor!E28/'WT Summary'!$H28</f>
        <v>#DIV/0!</v>
      </c>
      <c r="F29" t="e">
        <f>Factor!F28/'WT Summary'!$H28</f>
        <v>#DIV/0!</v>
      </c>
      <c r="G29" t="e">
        <f>Factor!G28/'WT Summary'!$H28</f>
        <v>#DIV/0!</v>
      </c>
      <c r="H29" t="e">
        <f>Factor!N28/'WT Summary'!$H28</f>
        <v>#DIV/0!</v>
      </c>
      <c r="I29" t="e">
        <f>Factor!O28/'WT Summary'!$H28</f>
        <v>#DIV/0!</v>
      </c>
      <c r="J29" t="e">
        <f>Factor!P28/'WT Summary'!$H28</f>
        <v>#DIV/0!</v>
      </c>
      <c r="K29">
        <f>Factor!H28/'WT Summary'!$I28</f>
        <v>0</v>
      </c>
      <c r="L29">
        <f>Factor!I28/'WT Summary'!$I28</f>
        <v>0</v>
      </c>
      <c r="M29">
        <f>Factor!J28/'WT Summary'!$I28</f>
        <v>0</v>
      </c>
      <c r="N29">
        <f>Factor!K28/'WT Summary'!$I28</f>
        <v>0.18001792886041967</v>
      </c>
      <c r="O29">
        <f>Factor!L28/'WT Summary'!$I28</f>
        <v>0.18369986287793233</v>
      </c>
      <c r="P29">
        <f>Factor!M28/'WT Summary'!$I28</f>
        <v>0.25364399214266509</v>
      </c>
      <c r="Q29">
        <f>Factor!Q28/'WT Summary'!$I28</f>
        <v>0.80217460565290621</v>
      </c>
      <c r="R29">
        <f>Factor!R28/'WT Summary'!$I28</f>
        <v>1.1503140258557016</v>
      </c>
      <c r="S29">
        <f>Factor!S28/'WT Summary'!$I28</f>
        <v>1.0475113684913921</v>
      </c>
    </row>
    <row r="30" spans="1:19" x14ac:dyDescent="0.25">
      <c r="A30" s="3" t="s">
        <v>3388</v>
      </c>
      <c r="B30">
        <f>Factor!B29/'WT Summary'!$H29</f>
        <v>0.22279990414528628</v>
      </c>
      <c r="C30">
        <f>Factor!C29/'WT Summary'!$H29</f>
        <v>0.3375969826315891</v>
      </c>
      <c r="D30">
        <f>Factor!D29/'WT Summary'!$H29</f>
        <v>0.28128470568427483</v>
      </c>
      <c r="E30">
        <f>Factor!E29/'WT Summary'!$H29</f>
        <v>0.47535234823952899</v>
      </c>
      <c r="F30">
        <f>Factor!F29/'WT Summary'!$H29</f>
        <v>0.55696065106467529</v>
      </c>
      <c r="G30">
        <f>Factor!G29/'WT Summary'!$H29</f>
        <v>0.49777438786995326</v>
      </c>
      <c r="H30">
        <f>Factor!N29/'WT Summary'!$H29</f>
        <v>1.046440041034379</v>
      </c>
      <c r="I30">
        <f>Factor!O29/'WT Summary'!$H29</f>
        <v>1.0244971729800658</v>
      </c>
      <c r="J30">
        <f>Factor!P29/'WT Summary'!$H29</f>
        <v>0.92906278598555536</v>
      </c>
      <c r="K30">
        <f>Factor!H29/'WT Summary'!$I29</f>
        <v>0.22065598854912513</v>
      </c>
      <c r="L30">
        <f>Factor!I29/'WT Summary'!$I29</f>
        <v>0.1980666091530465</v>
      </c>
      <c r="M30">
        <f>Factor!J29/'WT Summary'!$I29</f>
        <v>0.25643727486409246</v>
      </c>
      <c r="N30">
        <f>Factor!K29/'WT Summary'!$I29</f>
        <v>0.33871101048062069</v>
      </c>
      <c r="O30">
        <f>Factor!L29/'WT Summary'!$I29</f>
        <v>0.2972159091720899</v>
      </c>
      <c r="P30">
        <f>Factor!M29/'WT Summary'!$I29</f>
        <v>0.3155102281997339</v>
      </c>
      <c r="Q30">
        <f>Factor!Q29/'WT Summary'!$I29</f>
        <v>1.0812641186904022</v>
      </c>
      <c r="R30">
        <f>Factor!R29/'WT Summary'!$I29</f>
        <v>0.94386151864717727</v>
      </c>
      <c r="S30">
        <f>Factor!S29/'WT Summary'!$I29</f>
        <v>0.97487436266242034</v>
      </c>
    </row>
    <row r="31" spans="1:19" x14ac:dyDescent="0.25">
      <c r="A31" s="3" t="s">
        <v>3306</v>
      </c>
      <c r="B31">
        <f>Factor!B30/'WT Summary'!$H30</f>
        <v>0.1592049233476209</v>
      </c>
      <c r="C31">
        <f>Factor!C30/'WT Summary'!$H30</f>
        <v>0.21064089257022883</v>
      </c>
      <c r="D31">
        <f>Factor!D30/'WT Summary'!$H30</f>
        <v>0.24375924821303341</v>
      </c>
      <c r="E31">
        <f>Factor!E30/'WT Summary'!$H30</f>
        <v>8.1380545917370067E-2</v>
      </c>
      <c r="F31">
        <f>Factor!F30/'WT Summary'!$H30</f>
        <v>0.1019000925614206</v>
      </c>
      <c r="G31">
        <f>Factor!G30/'WT Summary'!$H30</f>
        <v>0.11152015504128737</v>
      </c>
      <c r="H31">
        <f>Factor!N30/'WT Summary'!$H30</f>
        <v>0.77721836484169515</v>
      </c>
      <c r="I31">
        <f>Factor!O30/'WT Summary'!$H30</f>
        <v>1.1210242392893259</v>
      </c>
      <c r="J31">
        <f>Factor!P30/'WT Summary'!$H30</f>
        <v>1.101757395868979</v>
      </c>
      <c r="K31">
        <f>Factor!H30/'WT Summary'!$I30</f>
        <v>2.6607535138845897</v>
      </c>
      <c r="L31">
        <f>Factor!I30/'WT Summary'!$I30</f>
        <v>2.6430341588026756</v>
      </c>
      <c r="M31">
        <f>Factor!J30/'WT Summary'!$I30</f>
        <v>2.431477434902535</v>
      </c>
      <c r="N31">
        <f>Factor!K30/'WT Summary'!$I30</f>
        <v>1.8388980295006769</v>
      </c>
      <c r="O31">
        <f>Factor!L30/'WT Summary'!$I30</f>
        <v>1.8316072577468576</v>
      </c>
      <c r="P31">
        <f>Factor!M30/'WT Summary'!$I30</f>
        <v>1.7873367640872733</v>
      </c>
      <c r="Q31">
        <f>Factor!Q30/'WT Summary'!$I30</f>
        <v>1.1564486464609574</v>
      </c>
      <c r="R31">
        <f>Factor!R30/'WT Summary'!$I30</f>
        <v>0.94479048542787525</v>
      </c>
      <c r="S31">
        <f>Factor!S30/'WT Summary'!$I30</f>
        <v>0.89876086811116707</v>
      </c>
    </row>
    <row r="32" spans="1:19" x14ac:dyDescent="0.25">
      <c r="A32" s="3" t="s">
        <v>3339</v>
      </c>
      <c r="B32">
        <f>Factor!B31/'WT Summary'!$H31</f>
        <v>0.61698444390174889</v>
      </c>
      <c r="C32">
        <f>Factor!C31/'WT Summary'!$H31</f>
        <v>0.62015016774606191</v>
      </c>
      <c r="D32">
        <f>Factor!D31/'WT Summary'!$H31</f>
        <v>0.71172081331923964</v>
      </c>
      <c r="E32">
        <f>Factor!E31/'WT Summary'!$H31</f>
        <v>1.1949863968904519</v>
      </c>
      <c r="F32">
        <f>Factor!F31/'WT Summary'!$H31</f>
        <v>1.2205323094379539</v>
      </c>
      <c r="G32">
        <f>Factor!G31/'WT Summary'!$H31</f>
        <v>1.2792556934616099</v>
      </c>
      <c r="H32">
        <f>Factor!N31/'WT Summary'!$H31</f>
        <v>0.98093316900693839</v>
      </c>
      <c r="I32">
        <f>Factor!O31/'WT Summary'!$H31</f>
        <v>0.98514617465488608</v>
      </c>
      <c r="J32">
        <f>Factor!P31/'WT Summary'!$H31</f>
        <v>1.0339206563381751</v>
      </c>
      <c r="K32">
        <f>Factor!H31/'WT Summary'!$I31</f>
        <v>0.8192729326418382</v>
      </c>
      <c r="L32">
        <f>Factor!I31/'WT Summary'!$I31</f>
        <v>0.7323133052456019</v>
      </c>
      <c r="M32">
        <f>Factor!J31/'WT Summary'!$I31</f>
        <v>0.67209272908129136</v>
      </c>
      <c r="N32">
        <f>Factor!K31/'WT Summary'!$I31</f>
        <v>0.50375633171899425</v>
      </c>
      <c r="O32">
        <f>Factor!L31/'WT Summary'!$I31</f>
        <v>0.49900679769083545</v>
      </c>
      <c r="P32">
        <f>Factor!M31/'WT Summary'!$I31</f>
        <v>0.46525285267868016</v>
      </c>
      <c r="Q32">
        <f>Factor!Q31/'WT Summary'!$I31</f>
        <v>1.1516960328116388</v>
      </c>
      <c r="R32">
        <f>Factor!R31/'WT Summary'!$I31</f>
        <v>0.97700844942130483</v>
      </c>
      <c r="S32">
        <f>Factor!S31/'WT Summary'!$I31</f>
        <v>0.8712955177670566</v>
      </c>
    </row>
    <row r="33" spans="1:19" x14ac:dyDescent="0.25">
      <c r="A33" t="s">
        <v>3342</v>
      </c>
      <c r="B33">
        <f>Factor!B32/'WT Summary'!$H32</f>
        <v>1.0521517770309381</v>
      </c>
      <c r="C33">
        <f>Factor!C32/'WT Summary'!$H32</f>
        <v>1.0024985254963925</v>
      </c>
      <c r="D33">
        <f>Factor!D32/'WT Summary'!$H32</f>
        <v>1.0945508030496183</v>
      </c>
      <c r="E33">
        <f>Factor!E32/'WT Summary'!$H32</f>
        <v>0.43619217702238722</v>
      </c>
      <c r="F33">
        <f>Factor!F32/'WT Summary'!$H32</f>
        <v>0.43723943918259645</v>
      </c>
      <c r="G33">
        <f>Factor!G32/'WT Summary'!$H32</f>
        <v>0.37276589941748856</v>
      </c>
      <c r="H33">
        <f>Factor!N32/'WT Summary'!$H32</f>
        <v>1.1298731664298225</v>
      </c>
      <c r="I33">
        <f>Factor!O32/'WT Summary'!$H32</f>
        <v>1.1212813339524408</v>
      </c>
      <c r="J33">
        <f>Factor!P32/'WT Summary'!$H32</f>
        <v>0.74884549961773694</v>
      </c>
      <c r="K33">
        <f>Factor!H32/'WT Summary'!$I32</f>
        <v>0.65951987350196339</v>
      </c>
      <c r="L33">
        <f>Factor!I32/'WT Summary'!$I32</f>
        <v>0.51074252117684804</v>
      </c>
      <c r="M33">
        <f>Factor!J32/'WT Summary'!$I32</f>
        <v>0.21182469348865463</v>
      </c>
      <c r="N33">
        <f>Factor!K32/'WT Summary'!$I32</f>
        <v>0.51601799851311447</v>
      </c>
      <c r="O33">
        <f>Factor!L32/'WT Summary'!$I32</f>
        <v>0.35063550714953834</v>
      </c>
      <c r="P33">
        <f>Factor!M32/'WT Summary'!$I32</f>
        <v>0.22155624037598584</v>
      </c>
      <c r="Q33">
        <f>Factor!Q32/'WT Summary'!$I32</f>
        <v>1.1775522682065303</v>
      </c>
      <c r="R33">
        <f>Factor!R32/'WT Summary'!$I32</f>
        <v>0.96359016652454377</v>
      </c>
      <c r="S33">
        <f>Factor!S32/'WT Summary'!$I32</f>
        <v>0.85885756526892609</v>
      </c>
    </row>
    <row r="34" spans="1:19" x14ac:dyDescent="0.25">
      <c r="A34" s="3" t="s">
        <v>3383</v>
      </c>
      <c r="B34">
        <f>Factor!B33/'WT Summary'!$H33</f>
        <v>0.91162319419228688</v>
      </c>
      <c r="C34">
        <f>Factor!C33/'WT Summary'!$H33</f>
        <v>0.93948626124674894</v>
      </c>
      <c r="D34">
        <f>Factor!D33/'WT Summary'!$H33</f>
        <v>0.92884216908559114</v>
      </c>
      <c r="E34">
        <f>Factor!E33/'WT Summary'!$H33</f>
        <v>0.78460199899892258</v>
      </c>
      <c r="F34">
        <f>Factor!F33/'WT Summary'!$H33</f>
        <v>0.71596465949018417</v>
      </c>
      <c r="G34">
        <f>Factor!G33/'WT Summary'!$H33</f>
        <v>0.73682339499084348</v>
      </c>
      <c r="H34">
        <f>Factor!N33/'WT Summary'!$H33</f>
        <v>0.99445846367632951</v>
      </c>
      <c r="I34">
        <f>Factor!O33/'WT Summary'!$H33</f>
        <v>0.93372825915399493</v>
      </c>
      <c r="J34">
        <f>Factor!P33/'WT Summary'!$H33</f>
        <v>1.0718132771696753</v>
      </c>
      <c r="K34">
        <f>Factor!H33/'WT Summary'!$I33</f>
        <v>0.5041709187721779</v>
      </c>
      <c r="L34">
        <f>Factor!I33/'WT Summary'!$I33</f>
        <v>0.61817072472335632</v>
      </c>
      <c r="M34">
        <f>Factor!J33/'WT Summary'!$I33</f>
        <v>0.68328714013168868</v>
      </c>
      <c r="N34">
        <f>Factor!K33/'WT Summary'!$I33</f>
        <v>0.87633452010924207</v>
      </c>
      <c r="O34">
        <f>Factor!L33/'WT Summary'!$I33</f>
        <v>0.62150568898634606</v>
      </c>
      <c r="P34">
        <f>Factor!M33/'WT Summary'!$I33</f>
        <v>0.60661886859773506</v>
      </c>
      <c r="Q34">
        <f>Factor!Q33/'WT Summary'!$I33</f>
        <v>1.2432249727342399</v>
      </c>
      <c r="R34">
        <f>Factor!R33/'WT Summary'!$I33</f>
        <v>0.8924528344920023</v>
      </c>
      <c r="S34">
        <f>Factor!S33/'WT Summary'!$I33</f>
        <v>0.86432219277375821</v>
      </c>
    </row>
    <row r="35" spans="1:19" x14ac:dyDescent="0.25">
      <c r="A35" s="3" t="s">
        <v>3421</v>
      </c>
      <c r="B35" t="e">
        <f>Factor!B34/'WT Summary'!$H34</f>
        <v>#DIV/0!</v>
      </c>
      <c r="C35" t="e">
        <f>Factor!C34/'WT Summary'!$H34</f>
        <v>#DIV/0!</v>
      </c>
      <c r="D35" t="e">
        <f>Factor!D34/'WT Summary'!$H34</f>
        <v>#DIV/0!</v>
      </c>
      <c r="E35" t="e">
        <f>Factor!E34/'WT Summary'!$H34</f>
        <v>#DIV/0!</v>
      </c>
      <c r="F35" t="e">
        <f>Factor!F34/'WT Summary'!$H34</f>
        <v>#DIV/0!</v>
      </c>
      <c r="G35" t="e">
        <f>Factor!G34/'WT Summary'!$H34</f>
        <v>#DIV/0!</v>
      </c>
      <c r="H35" t="e">
        <f>Factor!N34/'WT Summary'!$H34</f>
        <v>#DIV/0!</v>
      </c>
      <c r="I35" t="e">
        <f>Factor!O34/'WT Summary'!$H34</f>
        <v>#DIV/0!</v>
      </c>
      <c r="J35" t="e">
        <f>Factor!P34/'WT Summary'!$H34</f>
        <v>#DIV/0!</v>
      </c>
      <c r="K35">
        <f>Factor!H34/'WT Summary'!$I34</f>
        <v>0</v>
      </c>
      <c r="L35">
        <f>Factor!I34/'WT Summary'!$I34</f>
        <v>0</v>
      </c>
      <c r="M35">
        <f>Factor!J34/'WT Summary'!$I34</f>
        <v>0</v>
      </c>
      <c r="N35">
        <f>Factor!K34/'WT Summary'!$I34</f>
        <v>0</v>
      </c>
      <c r="O35">
        <f>Factor!L34/'WT Summary'!$I34</f>
        <v>0</v>
      </c>
      <c r="P35">
        <f>Factor!M34/'WT Summary'!$I34</f>
        <v>0</v>
      </c>
      <c r="Q35">
        <f>Factor!Q34/'WT Summary'!$I34</f>
        <v>1.1935304761798267</v>
      </c>
      <c r="R35">
        <f>Factor!R34/'WT Summary'!$I34</f>
        <v>0.72279652157285967</v>
      </c>
      <c r="S35">
        <f>Factor!S34/'WT Summary'!$I34</f>
        <v>1.0836730022473138</v>
      </c>
    </row>
    <row r="36" spans="1:19" x14ac:dyDescent="0.25">
      <c r="A36" t="s">
        <v>3408</v>
      </c>
      <c r="B36" t="e">
        <f>Factor!B35/'WT Summary'!$H35</f>
        <v>#DIV/0!</v>
      </c>
      <c r="C36" t="e">
        <f>Factor!C35/'WT Summary'!$H35</f>
        <v>#DIV/0!</v>
      </c>
      <c r="D36" t="e">
        <f>Factor!D35/'WT Summary'!$H35</f>
        <v>#DIV/0!</v>
      </c>
      <c r="E36" t="e">
        <f>Factor!E35/'WT Summary'!$H35</f>
        <v>#DIV/0!</v>
      </c>
      <c r="F36" t="e">
        <f>Factor!F35/'WT Summary'!$H35</f>
        <v>#DIV/0!</v>
      </c>
      <c r="G36" t="e">
        <f>Factor!G35/'WT Summary'!$H35</f>
        <v>#DIV/0!</v>
      </c>
      <c r="H36" t="e">
        <f>Factor!N35/'WT Summary'!$H35</f>
        <v>#DIV/0!</v>
      </c>
      <c r="I36" t="e">
        <f>Factor!O35/'WT Summary'!$H35</f>
        <v>#DIV/0!</v>
      </c>
      <c r="J36" t="e">
        <f>Factor!P35/'WT Summary'!$H35</f>
        <v>#DIV/0!</v>
      </c>
      <c r="K36">
        <f>Factor!H35/'WT Summary'!$I35</f>
        <v>0.84760730959520847</v>
      </c>
      <c r="L36">
        <f>Factor!I35/'WT Summary'!$I35</f>
        <v>0.37725984247602334</v>
      </c>
      <c r="M36">
        <f>Factor!J35/'WT Summary'!$I35</f>
        <v>0.28541253592480409</v>
      </c>
      <c r="N36">
        <f>Factor!K35/'WT Summary'!$I35</f>
        <v>0.93529453930156803</v>
      </c>
      <c r="O36">
        <f>Factor!L35/'WT Summary'!$I35</f>
        <v>0.94811716086737041</v>
      </c>
      <c r="P36">
        <f>Factor!M35/'WT Summary'!$I35</f>
        <v>0.7386484233559788</v>
      </c>
      <c r="Q36">
        <f>Factor!Q35/'WT Summary'!$I35</f>
        <v>1.0243691250627842</v>
      </c>
      <c r="R36">
        <f>Factor!R35/'WT Summary'!$I35</f>
        <v>0.99770762203923424</v>
      </c>
      <c r="S36">
        <f>Factor!S35/'WT Summary'!$I35</f>
        <v>0.97792325289798177</v>
      </c>
    </row>
    <row r="37" spans="1:19" x14ac:dyDescent="0.25">
      <c r="A37" s="3" t="s">
        <v>3386</v>
      </c>
      <c r="B37" t="e">
        <f>Factor!B36/'WT Summary'!$H36</f>
        <v>#DIV/0!</v>
      </c>
      <c r="C37" t="e">
        <f>Factor!C36/'WT Summary'!$H36</f>
        <v>#DIV/0!</v>
      </c>
      <c r="D37" t="e">
        <f>Factor!D36/'WT Summary'!$H36</f>
        <v>#DIV/0!</v>
      </c>
      <c r="E37" t="e">
        <f>Factor!E36/'WT Summary'!$H36</f>
        <v>#DIV/0!</v>
      </c>
      <c r="F37" t="e">
        <f>Factor!F36/'WT Summary'!$H36</f>
        <v>#DIV/0!</v>
      </c>
      <c r="G37" t="e">
        <f>Factor!G36/'WT Summary'!$H36</f>
        <v>#DIV/0!</v>
      </c>
      <c r="H37" t="e">
        <f>Factor!N36/'WT Summary'!$H36</f>
        <v>#DIV/0!</v>
      </c>
      <c r="I37" t="e">
        <f>Factor!O36/'WT Summary'!$H36</f>
        <v>#DIV/0!</v>
      </c>
      <c r="J37" t="e">
        <f>Factor!P36/'WT Summary'!$H36</f>
        <v>#DIV/0!</v>
      </c>
      <c r="K37">
        <f>Factor!H36/'WT Summary'!$I36</f>
        <v>0.48918470288948462</v>
      </c>
      <c r="L37">
        <f>Factor!I36/'WT Summary'!$I36</f>
        <v>0.39765614725586101</v>
      </c>
      <c r="M37">
        <f>Factor!J36/'WT Summary'!$I36</f>
        <v>0.47098585716926517</v>
      </c>
      <c r="N37">
        <f>Factor!K36/'WT Summary'!$I36</f>
        <v>0.52420843907464876</v>
      </c>
      <c r="O37">
        <f>Factor!L36/'WT Summary'!$I36</f>
        <v>0.54298211641678062</v>
      </c>
      <c r="P37">
        <f>Factor!M36/'WT Summary'!$I36</f>
        <v>0.55792606086459495</v>
      </c>
      <c r="Q37">
        <f>Factor!Q36/'WT Summary'!$I36</f>
        <v>1.1164249303504039</v>
      </c>
      <c r="R37">
        <f>Factor!R36/'WT Summary'!$I36</f>
        <v>1.1167033426162798</v>
      </c>
      <c r="S37">
        <f>Factor!S36/'WT Summary'!$I36</f>
        <v>0.76687172703331652</v>
      </c>
    </row>
    <row r="38" spans="1:19" x14ac:dyDescent="0.25">
      <c r="A38" t="s">
        <v>3405</v>
      </c>
      <c r="B38">
        <f>Factor!B37/'WT Summary'!$H37</f>
        <v>2.3955667725382828</v>
      </c>
      <c r="C38">
        <f>Factor!C37/'WT Summary'!$H37</f>
        <v>2.2658213772420539</v>
      </c>
      <c r="D38">
        <f>Factor!D37/'WT Summary'!$H37</f>
        <v>2.4599443617386307</v>
      </c>
      <c r="E38">
        <f>Factor!E37/'WT Summary'!$H37</f>
        <v>0.36550632564336794</v>
      </c>
      <c r="F38">
        <f>Factor!F37/'WT Summary'!$H37</f>
        <v>0.67711729458473346</v>
      </c>
      <c r="G38">
        <f>Factor!G37/'WT Summary'!$H37</f>
        <v>0.70577968536048308</v>
      </c>
      <c r="H38">
        <f>Factor!N37/'WT Summary'!$H37</f>
        <v>1.0562574776482438</v>
      </c>
      <c r="I38">
        <f>Factor!O37/'WT Summary'!$H37</f>
        <v>0.98295386167319643</v>
      </c>
      <c r="J38">
        <f>Factor!P37/'WT Summary'!$H37</f>
        <v>0.9607886606785595</v>
      </c>
      <c r="K38">
        <f>Factor!H37/'WT Summary'!$I37</f>
        <v>5.7206307671447911</v>
      </c>
      <c r="L38">
        <f>Factor!I37/'WT Summary'!$I37</f>
        <v>5.5745416694899115</v>
      </c>
      <c r="M38">
        <f>Factor!J37/'WT Summary'!$I37</f>
        <v>5.762121589755437</v>
      </c>
      <c r="N38">
        <f>Factor!K37/'WT Summary'!$I37</f>
        <v>0.96364862516367611</v>
      </c>
      <c r="O38">
        <f>Factor!L37/'WT Summary'!$I37</f>
        <v>0.99760607161960368</v>
      </c>
      <c r="P38">
        <f>Factor!M37/'WT Summary'!$I37</f>
        <v>0.96651113619307627</v>
      </c>
      <c r="Q38">
        <f>Factor!Q37/'WT Summary'!$I37</f>
        <v>1.0383851955098975</v>
      </c>
      <c r="R38">
        <f>Factor!R37/'WT Summary'!$I37</f>
        <v>1.0112965101976961</v>
      </c>
      <c r="S38">
        <f>Factor!S37/'WT Summary'!$I37</f>
        <v>0.950318294292406</v>
      </c>
    </row>
    <row r="39" spans="1:19" x14ac:dyDescent="0.25">
      <c r="A39" s="3" t="s">
        <v>3376</v>
      </c>
      <c r="B39">
        <f>Factor!B38/'WT Summary'!$H38</f>
        <v>0</v>
      </c>
      <c r="C39">
        <f>Factor!C38/'WT Summary'!$H38</f>
        <v>0</v>
      </c>
      <c r="D39">
        <f>Factor!D38/'WT Summary'!$H38</f>
        <v>0.22879590523944604</v>
      </c>
      <c r="E39">
        <f>Factor!E38/'WT Summary'!$H38</f>
        <v>0</v>
      </c>
      <c r="F39">
        <f>Factor!F38/'WT Summary'!$H38</f>
        <v>0</v>
      </c>
      <c r="G39">
        <f>Factor!G38/'WT Summary'!$H38</f>
        <v>0.9170053996220151</v>
      </c>
      <c r="H39">
        <f>Factor!N38/'WT Summary'!$H38</f>
        <v>0</v>
      </c>
      <c r="I39">
        <f>Factor!O38/'WT Summary'!$H38</f>
        <v>1.2538338840013794</v>
      </c>
      <c r="J39">
        <f>Factor!P38/'WT Summary'!$H38</f>
        <v>1.7461661159986204</v>
      </c>
      <c r="K39">
        <f>Factor!H38/'WT Summary'!$I38</f>
        <v>0.25521268400401803</v>
      </c>
      <c r="L39">
        <f>Factor!I38/'WT Summary'!$I38</f>
        <v>0.268980874843049</v>
      </c>
      <c r="M39">
        <f>Factor!J38/'WT Summary'!$I38</f>
        <v>0.31364847746961699</v>
      </c>
      <c r="N39">
        <f>Factor!K38/'WT Summary'!$I38</f>
        <v>0.33260629373666611</v>
      </c>
      <c r="O39">
        <f>Factor!L38/'WT Summary'!$I38</f>
        <v>0.37888754085818643</v>
      </c>
      <c r="P39">
        <f>Factor!M38/'WT Summary'!$I38</f>
        <v>0.40551441772229935</v>
      </c>
      <c r="Q39">
        <f>Factor!Q38/'WT Summary'!$I38</f>
        <v>0.94649678066111387</v>
      </c>
      <c r="R39">
        <f>Factor!R38/'WT Summary'!$I38</f>
        <v>1.0212691615959675</v>
      </c>
      <c r="S39">
        <f>Factor!S38/'WT Summary'!$I38</f>
        <v>1.0322340577429185</v>
      </c>
    </row>
    <row r="40" spans="1:19" x14ac:dyDescent="0.25">
      <c r="A40" s="3" t="s">
        <v>3361</v>
      </c>
      <c r="B40">
        <f>Factor!B39/'WT Summary'!$H39</f>
        <v>0</v>
      </c>
      <c r="C40">
        <f>Factor!C39/'WT Summary'!$H39</f>
        <v>0</v>
      </c>
      <c r="D40">
        <f>Factor!D39/'WT Summary'!$H39</f>
        <v>0.18625171484787004</v>
      </c>
      <c r="E40">
        <f>Factor!E39/'WT Summary'!$H39</f>
        <v>0.39184791075933473</v>
      </c>
      <c r="F40">
        <f>Factor!F39/'WT Summary'!$H39</f>
        <v>0.43694026667503094</v>
      </c>
      <c r="G40">
        <f>Factor!G39/'WT Summary'!$H39</f>
        <v>0.51066502295777494</v>
      </c>
      <c r="H40">
        <f>Factor!N39/'WT Summary'!$H39</f>
        <v>0.90619460347574687</v>
      </c>
      <c r="I40">
        <f>Factor!O39/'WT Summary'!$H39</f>
        <v>1.0334011536174028</v>
      </c>
      <c r="J40">
        <f>Factor!P39/'WT Summary'!$H39</f>
        <v>1.0604042429068503</v>
      </c>
      <c r="K40">
        <f>Factor!H39/'WT Summary'!$I39</f>
        <v>0.18236116309444159</v>
      </c>
      <c r="L40">
        <f>Factor!I39/'WT Summary'!$I39</f>
        <v>0.2116553139601911</v>
      </c>
      <c r="M40">
        <f>Factor!J39/'WT Summary'!$I39</f>
        <v>0.2008173800176716</v>
      </c>
      <c r="N40">
        <f>Factor!K39/'WT Summary'!$I39</f>
        <v>0.26464426944062869</v>
      </c>
      <c r="O40">
        <f>Factor!L39/'WT Summary'!$I39</f>
        <v>0.28253795924415215</v>
      </c>
      <c r="P40">
        <f>Factor!M39/'WT Summary'!$I39</f>
        <v>0.26234573970266512</v>
      </c>
      <c r="Q40">
        <f>Factor!Q39/'WT Summary'!$I39</f>
        <v>1.0930644628923134</v>
      </c>
      <c r="R40">
        <f>Factor!R39/'WT Summary'!$I39</f>
        <v>0.96561793331018786</v>
      </c>
      <c r="S40">
        <f>Factor!S39/'WT Summary'!$I39</f>
        <v>0.94131760379749829</v>
      </c>
    </row>
    <row r="41" spans="1:19" x14ac:dyDescent="0.25">
      <c r="A41" s="3" t="s">
        <v>3349</v>
      </c>
      <c r="B41">
        <f>Factor!B40/'WT Summary'!$H40</f>
        <v>4.0456976209387214</v>
      </c>
      <c r="C41">
        <f>Factor!C40/'WT Summary'!$H40</f>
        <v>4.0880690898731746</v>
      </c>
      <c r="D41">
        <f>Factor!D40/'WT Summary'!$H40</f>
        <v>4.3646922696176471</v>
      </c>
      <c r="E41">
        <f>Factor!E40/'WT Summary'!$H40</f>
        <v>0.53971085666629715</v>
      </c>
      <c r="F41">
        <f>Factor!F40/'WT Summary'!$H40</f>
        <v>0</v>
      </c>
      <c r="G41">
        <f>Factor!G40/'WT Summary'!$H40</f>
        <v>0</v>
      </c>
      <c r="H41">
        <f>Factor!N40/'WT Summary'!$H40</f>
        <v>0.95536503892996827</v>
      </c>
      <c r="I41">
        <f>Factor!O40/'WT Summary'!$H40</f>
        <v>1.3915141315602997</v>
      </c>
      <c r="J41">
        <f>Factor!P40/'WT Summary'!$H40</f>
        <v>0.65312082950973205</v>
      </c>
      <c r="K41">
        <f>Factor!H40/'WT Summary'!$I40</f>
        <v>48.768797869612165</v>
      </c>
      <c r="L41">
        <f>Factor!I40/'WT Summary'!$I40</f>
        <v>52.682398610536019</v>
      </c>
      <c r="M41">
        <f>Factor!J40/'WT Summary'!$I40</f>
        <v>50.588381269511437</v>
      </c>
      <c r="N41">
        <f>Factor!K40/'WT Summary'!$I40</f>
        <v>2.2507236899791314</v>
      </c>
      <c r="O41">
        <f>Factor!L40/'WT Summary'!$I40</f>
        <v>1.9385195828336965</v>
      </c>
      <c r="P41">
        <f>Factor!M40/'WT Summary'!$I40</f>
        <v>1.9171008735922852</v>
      </c>
      <c r="Q41">
        <f>Factor!Q40/'WT Summary'!$I40</f>
        <v>1.410986331230349</v>
      </c>
      <c r="R41">
        <f>Factor!R40/'WT Summary'!$I40</f>
        <v>0.58673167701688445</v>
      </c>
      <c r="S41">
        <f>Factor!S40/'WT Summary'!$I40</f>
        <v>1.0022819917527666</v>
      </c>
    </row>
    <row r="42" spans="1:19" x14ac:dyDescent="0.25">
      <c r="A42" s="3" t="s">
        <v>3367</v>
      </c>
      <c r="B42">
        <f>Factor!B41/'WT Summary'!$H41</f>
        <v>1.6065964244500548</v>
      </c>
      <c r="C42">
        <f>Factor!C41/'WT Summary'!$H41</f>
        <v>1.6686163278356894</v>
      </c>
      <c r="D42">
        <f>Factor!D41/'WT Summary'!$H41</f>
        <v>1.4627954063203568</v>
      </c>
      <c r="E42">
        <f>Factor!E41/'WT Summary'!$H41</f>
        <v>1.622164722668793</v>
      </c>
      <c r="F42">
        <f>Factor!F41/'WT Summary'!$H41</f>
        <v>1.8451268546170509</v>
      </c>
      <c r="G42">
        <f>Factor!G41/'WT Summary'!$H41</f>
        <v>1.5301856422018076</v>
      </c>
      <c r="H42">
        <f>Factor!N41/'WT Summary'!$H41</f>
        <v>0.96545336425970674</v>
      </c>
      <c r="I42">
        <f>Factor!O41/'WT Summary'!$H41</f>
        <v>0.97130733335380304</v>
      </c>
      <c r="J42">
        <f>Factor!P41/'WT Summary'!$H41</f>
        <v>1.0632393023864899</v>
      </c>
      <c r="K42" t="e">
        <f>Factor!H41/'WT Summary'!$I41</f>
        <v>#DIV/0!</v>
      </c>
      <c r="L42" t="e">
        <f>Factor!I41/'WT Summary'!$I41</f>
        <v>#DIV/0!</v>
      </c>
      <c r="M42" t="e">
        <f>Factor!J41/'WT Summary'!$I41</f>
        <v>#DIV/0!</v>
      </c>
      <c r="N42" t="e">
        <f>Factor!K41/'WT Summary'!$I41</f>
        <v>#DIV/0!</v>
      </c>
      <c r="O42" t="e">
        <f>Factor!L41/'WT Summary'!$I41</f>
        <v>#DIV/0!</v>
      </c>
      <c r="P42" t="e">
        <f>Factor!M41/'WT Summary'!$I41</f>
        <v>#DIV/0!</v>
      </c>
      <c r="Q42" t="e">
        <f>Factor!Q41/'WT Summary'!$I41</f>
        <v>#DIV/0!</v>
      </c>
      <c r="R42" t="e">
        <f>Factor!R41/'WT Summary'!$I41</f>
        <v>#DIV/0!</v>
      </c>
      <c r="S42" t="e">
        <f>Factor!S41/'WT Summary'!$I41</f>
        <v>#DIV/0!</v>
      </c>
    </row>
    <row r="43" spans="1:19" x14ac:dyDescent="0.25">
      <c r="A43" s="3" t="s">
        <v>3422</v>
      </c>
      <c r="B43">
        <f>Factor!B42/'WT Summary'!$H42</f>
        <v>0</v>
      </c>
      <c r="C43">
        <f>Factor!C42/'WT Summary'!$H42</f>
        <v>0.39997067320803736</v>
      </c>
      <c r="D43">
        <f>Factor!D42/'WT Summary'!$H42</f>
        <v>0.53090381788148722</v>
      </c>
      <c r="E43">
        <f>Factor!E42/'WT Summary'!$H42</f>
        <v>0.52123224909964805</v>
      </c>
      <c r="F43">
        <f>Factor!F42/'WT Summary'!$H42</f>
        <v>0.57528533496750356</v>
      </c>
      <c r="G43">
        <f>Factor!G42/'WT Summary'!$H42</f>
        <v>0.81325422596631269</v>
      </c>
      <c r="H43">
        <f>Factor!N42/'WT Summary'!$H42</f>
        <v>0.42359051853375179</v>
      </c>
      <c r="I43">
        <f>Factor!O42/'WT Summary'!$H42</f>
        <v>1.2085592178252893</v>
      </c>
      <c r="J43">
        <f>Factor!P42/'WT Summary'!$H42</f>
        <v>1.3678502636409586</v>
      </c>
      <c r="K43">
        <f>Factor!H42/'WT Summary'!$I42</f>
        <v>0.34117134715497038</v>
      </c>
      <c r="L43">
        <f>Factor!I42/'WT Summary'!$I42</f>
        <v>0.38654795328320629</v>
      </c>
      <c r="M43">
        <f>Factor!J42/'WT Summary'!$I42</f>
        <v>0.40870657868424537</v>
      </c>
      <c r="N43">
        <f>Factor!K42/'WT Summary'!$I42</f>
        <v>0.30087213521951223</v>
      </c>
      <c r="O43">
        <f>Factor!L42/'WT Summary'!$I42</f>
        <v>0.31814172175611749</v>
      </c>
      <c r="P43">
        <f>Factor!M42/'WT Summary'!$I42</f>
        <v>0.35738061315414266</v>
      </c>
      <c r="Q43">
        <f>Factor!Q42/'WT Summary'!$I42</f>
        <v>0.99618194273600891</v>
      </c>
      <c r="R43">
        <f>Factor!R42/'WT Summary'!$I42</f>
        <v>1.0188294361830172</v>
      </c>
      <c r="S43">
        <f>Factor!S42/'WT Summary'!$I42</f>
        <v>0.98498862108097429</v>
      </c>
    </row>
    <row r="44" spans="1:19" x14ac:dyDescent="0.25">
      <c r="A44" s="3" t="s">
        <v>3404</v>
      </c>
      <c r="B44">
        <f>Factor!B43/'WT Summary'!$H43</f>
        <v>0.55097911548204825</v>
      </c>
      <c r="C44">
        <f>Factor!C43/'WT Summary'!$H43</f>
        <v>0.57803645940781212</v>
      </c>
      <c r="D44">
        <f>Factor!D43/'WT Summary'!$H43</f>
        <v>0.66077514646583202</v>
      </c>
      <c r="E44">
        <f>Factor!E43/'WT Summary'!$H43</f>
        <v>0.7099857808154475</v>
      </c>
      <c r="F44">
        <f>Factor!F43/'WT Summary'!$H43</f>
        <v>0.63497786158215042</v>
      </c>
      <c r="G44">
        <f>Factor!G43/'WT Summary'!$H43</f>
        <v>0.68422015939167424</v>
      </c>
      <c r="H44">
        <f>Factor!N43/'WT Summary'!$H43</f>
        <v>1.1329189709173053</v>
      </c>
      <c r="I44">
        <f>Factor!O43/'WT Summary'!$H43</f>
        <v>0.84849732799150424</v>
      </c>
      <c r="J44">
        <f>Factor!P43/'WT Summary'!$H43</f>
        <v>1.0185837010911902</v>
      </c>
      <c r="K44">
        <f>Factor!H43/'WT Summary'!$I43</f>
        <v>1.3633442628931933</v>
      </c>
      <c r="L44">
        <f>Factor!I43/'WT Summary'!$I43</f>
        <v>1.6658939732127218</v>
      </c>
      <c r="M44">
        <f>Factor!J43/'WT Summary'!$I43</f>
        <v>2.1390246929662524</v>
      </c>
      <c r="N44">
        <f>Factor!K43/'WT Summary'!$I43</f>
        <v>0.90723598199655431</v>
      </c>
      <c r="O44">
        <f>Factor!L43/'WT Summary'!$I43</f>
        <v>0.99532937562990176</v>
      </c>
      <c r="P44">
        <f>Factor!M43/'WT Summary'!$I43</f>
        <v>0.99915491477981888</v>
      </c>
      <c r="Q44">
        <f>Factor!Q43/'WT Summary'!$I43</f>
        <v>0.98056679000518332</v>
      </c>
      <c r="R44">
        <f>Factor!R43/'WT Summary'!$I43</f>
        <v>0.99184432044470261</v>
      </c>
      <c r="S44">
        <f>Factor!S43/'WT Summary'!$I43</f>
        <v>1.0275888895501144</v>
      </c>
    </row>
    <row r="45" spans="1:19" x14ac:dyDescent="0.25">
      <c r="A45" s="3" t="s">
        <v>3371</v>
      </c>
      <c r="B45">
        <f>Factor!B44/'WT Summary'!$H44</f>
        <v>0.98753739277945396</v>
      </c>
      <c r="C45">
        <f>Factor!C44/'WT Summary'!$H44</f>
        <v>0.92383760635278545</v>
      </c>
      <c r="D45">
        <f>Factor!D44/'WT Summary'!$H44</f>
        <v>0.99428467414217425</v>
      </c>
      <c r="E45">
        <f>Factor!E44/'WT Summary'!$H44</f>
        <v>0</v>
      </c>
      <c r="F45">
        <f>Factor!F44/'WT Summary'!$H44</f>
        <v>0</v>
      </c>
      <c r="G45">
        <f>Factor!G44/'WT Summary'!$H44</f>
        <v>0</v>
      </c>
      <c r="H45">
        <f>Factor!N44/'WT Summary'!$H44</f>
        <v>1.1160046193606172</v>
      </c>
      <c r="I45">
        <f>Factor!O44/'WT Summary'!$H44</f>
        <v>0.97597630356726384</v>
      </c>
      <c r="J45">
        <f>Factor!P44/'WT Summary'!$H44</f>
        <v>0.90801907707211937</v>
      </c>
      <c r="K45">
        <f>Factor!H44/'WT Summary'!$I44</f>
        <v>0.14473005961298971</v>
      </c>
      <c r="L45">
        <f>Factor!I44/'WT Summary'!$I44</f>
        <v>0.14054257970185974</v>
      </c>
      <c r="M45">
        <f>Factor!J44/'WT Summary'!$I44</f>
        <v>0.14848277910622304</v>
      </c>
      <c r="N45">
        <f>Factor!K44/'WT Summary'!$I44</f>
        <v>0</v>
      </c>
      <c r="O45">
        <f>Factor!L44/'WT Summary'!$I44</f>
        <v>0</v>
      </c>
      <c r="P45">
        <f>Factor!M44/'WT Summary'!$I44</f>
        <v>0</v>
      </c>
      <c r="Q45">
        <f>Factor!Q44/'WT Summary'!$I44</f>
        <v>1.0841514489441766</v>
      </c>
      <c r="R45">
        <f>Factor!R44/'WT Summary'!$I44</f>
        <v>0.94238954534944208</v>
      </c>
      <c r="S45">
        <f>Factor!S44/'WT Summary'!$I44</f>
        <v>0.97345900570638111</v>
      </c>
    </row>
    <row r="46" spans="1:19" x14ac:dyDescent="0.25">
      <c r="A46" s="3" t="s">
        <v>3338</v>
      </c>
      <c r="B46" t="e">
        <f>Factor!B45/'WT Summary'!$H45</f>
        <v>#DIV/0!</v>
      </c>
      <c r="C46" t="e">
        <f>Factor!C45/'WT Summary'!$H45</f>
        <v>#DIV/0!</v>
      </c>
      <c r="D46" t="e">
        <f>Factor!D45/'WT Summary'!$H45</f>
        <v>#DIV/0!</v>
      </c>
      <c r="E46" t="e">
        <f>Factor!E45/'WT Summary'!$H45</f>
        <v>#DIV/0!</v>
      </c>
      <c r="F46" t="e">
        <f>Factor!F45/'WT Summary'!$H45</f>
        <v>#DIV/0!</v>
      </c>
      <c r="G46" t="e">
        <f>Factor!G45/'WT Summary'!$H45</f>
        <v>#DIV/0!</v>
      </c>
      <c r="H46" t="e">
        <f>Factor!N45/'WT Summary'!$H45</f>
        <v>#DIV/0!</v>
      </c>
      <c r="I46" t="e">
        <f>Factor!O45/'WT Summary'!$H45</f>
        <v>#DIV/0!</v>
      </c>
      <c r="J46" t="e">
        <f>Factor!P45/'WT Summary'!$H45</f>
        <v>#DIV/0!</v>
      </c>
      <c r="K46">
        <f>Factor!H45/'WT Summary'!$I45</f>
        <v>0.25448339112455848</v>
      </c>
      <c r="L46">
        <f>Factor!I45/'WT Summary'!$I45</f>
        <v>0</v>
      </c>
      <c r="M46">
        <f>Factor!J45/'WT Summary'!$I45</f>
        <v>0</v>
      </c>
      <c r="N46">
        <f>Factor!K45/'WT Summary'!$I45</f>
        <v>0.21613586856388142</v>
      </c>
      <c r="O46">
        <f>Factor!L45/'WT Summary'!$I45</f>
        <v>0.26828983587337291</v>
      </c>
      <c r="P46">
        <f>Factor!M45/'WT Summary'!$I45</f>
        <v>0</v>
      </c>
      <c r="Q46">
        <f>Factor!Q45/'WT Summary'!$I45</f>
        <v>0.55439680924669477</v>
      </c>
      <c r="R46">
        <f>Factor!R45/'WT Summary'!$I45</f>
        <v>0.67324563538581961</v>
      </c>
      <c r="S46">
        <f>Factor!S45/'WT Summary'!$I45</f>
        <v>1.7723575553674857</v>
      </c>
    </row>
    <row r="47" spans="1:19" x14ac:dyDescent="0.25">
      <c r="A47" s="3" t="s">
        <v>3392</v>
      </c>
      <c r="B47" t="e">
        <f>Factor!B46/'WT Summary'!$H46</f>
        <v>#DIV/0!</v>
      </c>
      <c r="C47" t="e">
        <f>Factor!C46/'WT Summary'!$H46</f>
        <v>#DIV/0!</v>
      </c>
      <c r="D47" t="e">
        <f>Factor!D46/'WT Summary'!$H46</f>
        <v>#DIV/0!</v>
      </c>
      <c r="E47" t="e">
        <f>Factor!E46/'WT Summary'!$H46</f>
        <v>#DIV/0!</v>
      </c>
      <c r="F47" t="e">
        <f>Factor!F46/'WT Summary'!$H46</f>
        <v>#DIV/0!</v>
      </c>
      <c r="G47" t="e">
        <f>Factor!G46/'WT Summary'!$H46</f>
        <v>#DIV/0!</v>
      </c>
      <c r="H47" t="e">
        <f>Factor!N46/'WT Summary'!$H46</f>
        <v>#DIV/0!</v>
      </c>
      <c r="I47" t="e">
        <f>Factor!O46/'WT Summary'!$H46</f>
        <v>#DIV/0!</v>
      </c>
      <c r="J47" t="e">
        <f>Factor!P46/'WT Summary'!$H46</f>
        <v>#DIV/0!</v>
      </c>
      <c r="K47">
        <f>Factor!H46/'WT Summary'!$I46</f>
        <v>0</v>
      </c>
      <c r="L47">
        <f>Factor!I46/'WT Summary'!$I46</f>
        <v>0</v>
      </c>
      <c r="M47">
        <f>Factor!J46/'WT Summary'!$I46</f>
        <v>0</v>
      </c>
      <c r="N47">
        <f>Factor!K46/'WT Summary'!$I46</f>
        <v>0</v>
      </c>
      <c r="O47">
        <f>Factor!L46/'WT Summary'!$I46</f>
        <v>0</v>
      </c>
      <c r="P47">
        <f>Factor!M46/'WT Summary'!$I46</f>
        <v>0</v>
      </c>
      <c r="Q47">
        <f>Factor!Q46/'WT Summary'!$I46</f>
        <v>0</v>
      </c>
      <c r="R47">
        <f>Factor!R46/'WT Summary'!$I46</f>
        <v>3</v>
      </c>
      <c r="S47">
        <f>Factor!S46/'WT Summary'!$I46</f>
        <v>0</v>
      </c>
    </row>
    <row r="48" spans="1:19" x14ac:dyDescent="0.25">
      <c r="A48" s="3" t="s">
        <v>3357</v>
      </c>
      <c r="B48">
        <f>Factor!B47/'WT Summary'!$H47</f>
        <v>0.41823458320990636</v>
      </c>
      <c r="C48">
        <f>Factor!C47/'WT Summary'!$H47</f>
        <v>0.46686584013083293</v>
      </c>
      <c r="D48">
        <f>Factor!D47/'WT Summary'!$H47</f>
        <v>0.6083265140702182</v>
      </c>
      <c r="E48">
        <f>Factor!E47/'WT Summary'!$H47</f>
        <v>0.70777342134784882</v>
      </c>
      <c r="F48">
        <f>Factor!F47/'WT Summary'!$H47</f>
        <v>0.83727727016691789</v>
      </c>
      <c r="G48">
        <f>Factor!G47/'WT Summary'!$H47</f>
        <v>0.93773752552632639</v>
      </c>
      <c r="H48">
        <f>Factor!N47/'WT Summary'!$H47</f>
        <v>0.79371119558907999</v>
      </c>
      <c r="I48">
        <f>Factor!O47/'WT Summary'!$H47</f>
        <v>1.0505612113924248</v>
      </c>
      <c r="J48">
        <f>Factor!P47/'WT Summary'!$H47</f>
        <v>1.1557275930184956</v>
      </c>
      <c r="K48" t="e">
        <f>Factor!H47/'WT Summary'!$I47</f>
        <v>#DIV/0!</v>
      </c>
      <c r="L48" t="e">
        <f>Factor!I47/'WT Summary'!$I47</f>
        <v>#DIV/0!</v>
      </c>
      <c r="M48" t="e">
        <f>Factor!J47/'WT Summary'!$I47</f>
        <v>#DIV/0!</v>
      </c>
      <c r="N48" t="e">
        <f>Factor!K47/'WT Summary'!$I47</f>
        <v>#DIV/0!</v>
      </c>
      <c r="O48" t="e">
        <f>Factor!L47/'WT Summary'!$I47</f>
        <v>#DIV/0!</v>
      </c>
      <c r="P48" t="e">
        <f>Factor!M47/'WT Summary'!$I47</f>
        <v>#DIV/0!</v>
      </c>
      <c r="Q48" t="e">
        <f>Factor!Q47/'WT Summary'!$I47</f>
        <v>#DIV/0!</v>
      </c>
      <c r="R48" t="e">
        <f>Factor!R47/'WT Summary'!$I47</f>
        <v>#DIV/0!</v>
      </c>
      <c r="S48" t="e">
        <f>Factor!S47/'WT Summary'!$I47</f>
        <v>#DIV/0!</v>
      </c>
    </row>
    <row r="49" spans="1:19" x14ac:dyDescent="0.25">
      <c r="A49" s="3" t="s">
        <v>3334</v>
      </c>
      <c r="B49">
        <f>Factor!B48/'WT Summary'!$H48</f>
        <v>0.29346573207445376</v>
      </c>
      <c r="C49">
        <f>Factor!C48/'WT Summary'!$H48</f>
        <v>0.28720206549021482</v>
      </c>
      <c r="D49">
        <f>Factor!D48/'WT Summary'!$H48</f>
        <v>0.32927348719343386</v>
      </c>
      <c r="E49">
        <f>Factor!E48/'WT Summary'!$H48</f>
        <v>1.076819549147628</v>
      </c>
      <c r="F49">
        <f>Factor!F48/'WT Summary'!$H48</f>
        <v>1.0740582843257911</v>
      </c>
      <c r="G49">
        <f>Factor!G48/'WT Summary'!$H48</f>
        <v>1.1160021759228929</v>
      </c>
      <c r="H49">
        <f>Factor!N48/'WT Summary'!$H48</f>
        <v>0.99697712021712193</v>
      </c>
      <c r="I49">
        <f>Factor!O48/'WT Summary'!$H48</f>
        <v>0.94826367120555699</v>
      </c>
      <c r="J49">
        <f>Factor!P48/'WT Summary'!$H48</f>
        <v>1.0547592085773214</v>
      </c>
      <c r="K49">
        <f>Factor!H48/'WT Summary'!$I48</f>
        <v>0.38118384577223391</v>
      </c>
      <c r="L49">
        <f>Factor!I48/'WT Summary'!$I48</f>
        <v>0.36948070214551948</v>
      </c>
      <c r="M49">
        <f>Factor!J48/'WT Summary'!$I48</f>
        <v>0.38668195850905651</v>
      </c>
      <c r="N49">
        <f>Factor!K48/'WT Summary'!$I48</f>
        <v>0.55373620022672032</v>
      </c>
      <c r="O49">
        <f>Factor!L48/'WT Summary'!$I48</f>
        <v>0.55625244887467595</v>
      </c>
      <c r="P49">
        <f>Factor!M48/'WT Summary'!$I48</f>
        <v>0.56282631848734033</v>
      </c>
      <c r="Q49">
        <f>Factor!Q48/'WT Summary'!$I48</f>
        <v>1.0304506589719817</v>
      </c>
      <c r="R49">
        <f>Factor!R48/'WT Summary'!$I48</f>
        <v>0.99227607514793714</v>
      </c>
      <c r="S49">
        <f>Factor!S48/'WT Summary'!$I48</f>
        <v>0.97727326588008079</v>
      </c>
    </row>
    <row r="50" spans="1:19" x14ac:dyDescent="0.25">
      <c r="A50" t="s">
        <v>3423</v>
      </c>
      <c r="B50">
        <f>Factor!B49/'WT Summary'!$H49</f>
        <v>0.78452181568041712</v>
      </c>
      <c r="C50">
        <f>Factor!C49/'WT Summary'!$H49</f>
        <v>1.2123081060106466</v>
      </c>
      <c r="D50">
        <f>Factor!D49/'WT Summary'!$H49</f>
        <v>0.63376701716692341</v>
      </c>
      <c r="E50">
        <f>Factor!E49/'WT Summary'!$H49</f>
        <v>0.74725216255465654</v>
      </c>
      <c r="F50">
        <f>Factor!F49/'WT Summary'!$H49</f>
        <v>1.1594505478081329</v>
      </c>
      <c r="G50">
        <f>Factor!G49/'WT Summary'!$H49</f>
        <v>0.85277540694100551</v>
      </c>
      <c r="H50">
        <f>Factor!N49/'WT Summary'!$H49</f>
        <v>1.1377192224928558</v>
      </c>
      <c r="I50">
        <f>Factor!O49/'WT Summary'!$H49</f>
        <v>0.66041199437914078</v>
      </c>
      <c r="J50">
        <f>Factor!P49/'WT Summary'!$H49</f>
        <v>1.2018687831280035</v>
      </c>
      <c r="K50" t="e">
        <f>Factor!H49/'WT Summary'!$I49</f>
        <v>#DIV/0!</v>
      </c>
      <c r="L50" t="e">
        <f>Factor!I49/'WT Summary'!$I49</f>
        <v>#DIV/0!</v>
      </c>
      <c r="M50" t="e">
        <f>Factor!J49/'WT Summary'!$I49</f>
        <v>#DIV/0!</v>
      </c>
      <c r="N50" t="e">
        <f>Factor!K49/'WT Summary'!$I49</f>
        <v>#DIV/0!</v>
      </c>
      <c r="O50" t="e">
        <f>Factor!L49/'WT Summary'!$I49</f>
        <v>#DIV/0!</v>
      </c>
      <c r="P50" t="e">
        <f>Factor!M49/'WT Summary'!$I49</f>
        <v>#DIV/0!</v>
      </c>
      <c r="Q50" t="e">
        <f>Factor!Q49/'WT Summary'!$I49</f>
        <v>#DIV/0!</v>
      </c>
      <c r="R50" t="e">
        <f>Factor!R49/'WT Summary'!$I49</f>
        <v>#DIV/0!</v>
      </c>
      <c r="S50" t="e">
        <f>Factor!S49/'WT Summary'!$I49</f>
        <v>#DIV/0!</v>
      </c>
    </row>
    <row r="51" spans="1:19" x14ac:dyDescent="0.25">
      <c r="A51" s="3" t="s">
        <v>3320</v>
      </c>
      <c r="B51">
        <f>Factor!B50/'WT Summary'!$H50</f>
        <v>0.18844746532550247</v>
      </c>
      <c r="C51">
        <f>Factor!C50/'WT Summary'!$H50</f>
        <v>0.18083506461055276</v>
      </c>
      <c r="D51">
        <f>Factor!D50/'WT Summary'!$H50</f>
        <v>0.27278970142636366</v>
      </c>
      <c r="E51">
        <f>Factor!E50/'WT Summary'!$H50</f>
        <v>0.37409327358465372</v>
      </c>
      <c r="F51">
        <f>Factor!F50/'WT Summary'!$H50</f>
        <v>0.38070770653272046</v>
      </c>
      <c r="G51">
        <f>Factor!G50/'WT Summary'!$H50</f>
        <v>0.37875600001506132</v>
      </c>
      <c r="H51">
        <f>Factor!N50/'WT Summary'!$H50</f>
        <v>0.98199679225207337</v>
      </c>
      <c r="I51">
        <f>Factor!O50/'WT Summary'!$H50</f>
        <v>0.99605367993253624</v>
      </c>
      <c r="J51">
        <f>Factor!P50/'WT Summary'!$H50</f>
        <v>1.0219495278153905</v>
      </c>
      <c r="K51" t="e">
        <f>Factor!H50/'WT Summary'!$I50</f>
        <v>#DIV/0!</v>
      </c>
      <c r="L51" t="e">
        <f>Factor!I50/'WT Summary'!$I50</f>
        <v>#DIV/0!</v>
      </c>
      <c r="M51" t="e">
        <f>Factor!J50/'WT Summary'!$I50</f>
        <v>#DIV/0!</v>
      </c>
      <c r="N51" t="e">
        <f>Factor!K50/'WT Summary'!$I50</f>
        <v>#DIV/0!</v>
      </c>
      <c r="O51" t="e">
        <f>Factor!L50/'WT Summary'!$I50</f>
        <v>#DIV/0!</v>
      </c>
      <c r="P51" t="e">
        <f>Factor!M50/'WT Summary'!$I50</f>
        <v>#DIV/0!</v>
      </c>
      <c r="Q51" t="e">
        <f>Factor!Q50/'WT Summary'!$I50</f>
        <v>#DIV/0!</v>
      </c>
      <c r="R51" t="e">
        <f>Factor!R50/'WT Summary'!$I50</f>
        <v>#DIV/0!</v>
      </c>
      <c r="S51" t="e">
        <f>Factor!S50/'WT Summary'!$I50</f>
        <v>#DIV/0!</v>
      </c>
    </row>
    <row r="52" spans="1:19" x14ac:dyDescent="0.25">
      <c r="A52" s="3" t="s">
        <v>3317</v>
      </c>
      <c r="B52">
        <f>Factor!B51/'WT Summary'!$H51</f>
        <v>6.8813436944178009E-4</v>
      </c>
      <c r="C52">
        <f>Factor!C51/'WT Summary'!$H51</f>
        <v>0</v>
      </c>
      <c r="D52">
        <f>Factor!D51/'WT Summary'!$H51</f>
        <v>9.4341705577272353E-2</v>
      </c>
      <c r="E52">
        <f>Factor!E51/'WT Summary'!$H51</f>
        <v>0.10320437207862163</v>
      </c>
      <c r="F52">
        <f>Factor!F51/'WT Summary'!$H51</f>
        <v>0.14870626048258417</v>
      </c>
      <c r="G52">
        <f>Factor!G51/'WT Summary'!$H51</f>
        <v>0.17285188054772233</v>
      </c>
      <c r="H52">
        <f>Factor!N51/'WT Summary'!$H51</f>
        <v>0.97738424583975114</v>
      </c>
      <c r="I52">
        <f>Factor!O51/'WT Summary'!$H51</f>
        <v>1.1049797223880298</v>
      </c>
      <c r="J52">
        <f>Factor!P51/'WT Summary'!$H51</f>
        <v>0.91763603177221897</v>
      </c>
      <c r="K52">
        <f>Factor!H51/'WT Summary'!$I51</f>
        <v>0.40887649398612341</v>
      </c>
      <c r="L52">
        <f>Factor!I51/'WT Summary'!$I51</f>
        <v>0.38619886712364732</v>
      </c>
      <c r="M52">
        <f>Factor!J51/'WT Summary'!$I51</f>
        <v>0.43837327815509325</v>
      </c>
      <c r="N52">
        <f>Factor!K51/'WT Summary'!$I51</f>
        <v>0.83245586350609235</v>
      </c>
      <c r="O52">
        <f>Factor!L51/'WT Summary'!$I51</f>
        <v>0.87298918420308547</v>
      </c>
      <c r="P52">
        <f>Factor!M51/'WT Summary'!$I51</f>
        <v>0.84590241147805512</v>
      </c>
      <c r="Q52">
        <f>Factor!Q51/'WT Summary'!$I51</f>
        <v>1.0305508478759371</v>
      </c>
      <c r="R52">
        <f>Factor!R51/'WT Summary'!$I51</f>
        <v>0.94417432610946217</v>
      </c>
      <c r="S52">
        <f>Factor!S51/'WT Summary'!$I51</f>
        <v>1.0252748260146007</v>
      </c>
    </row>
    <row r="53" spans="1:19" x14ac:dyDescent="0.25">
      <c r="A53" s="3" t="s">
        <v>3356</v>
      </c>
      <c r="B53">
        <f>Factor!B52/'WT Summary'!$H52</f>
        <v>1.1510483489891137</v>
      </c>
      <c r="C53">
        <f>Factor!C52/'WT Summary'!$H52</f>
        <v>1.1090732294410848</v>
      </c>
      <c r="D53">
        <f>Factor!D52/'WT Summary'!$H52</f>
        <v>1.1652664413698</v>
      </c>
      <c r="E53">
        <f>Factor!E52/'WT Summary'!$H52</f>
        <v>1.5277855099689197</v>
      </c>
      <c r="F53">
        <f>Factor!F52/'WT Summary'!$H52</f>
        <v>1.470833581390091</v>
      </c>
      <c r="G53">
        <f>Factor!G52/'WT Summary'!$H52</f>
        <v>1.5545457635588396</v>
      </c>
      <c r="H53">
        <f>Factor!N52/'WT Summary'!$H52</f>
        <v>0.97264809708771771</v>
      </c>
      <c r="I53">
        <f>Factor!O52/'WT Summary'!$H52</f>
        <v>0.87748992995031305</v>
      </c>
      <c r="J53">
        <f>Factor!P52/'WT Summary'!$H52</f>
        <v>1.1498619729619692</v>
      </c>
      <c r="K53" t="e">
        <f>Factor!H52/'WT Summary'!$I52</f>
        <v>#DIV/0!</v>
      </c>
      <c r="L53" t="e">
        <f>Factor!I52/'WT Summary'!$I52</f>
        <v>#DIV/0!</v>
      </c>
      <c r="M53" t="e">
        <f>Factor!J52/'WT Summary'!$I52</f>
        <v>#DIV/0!</v>
      </c>
      <c r="N53" t="e">
        <f>Factor!K52/'WT Summary'!$I52</f>
        <v>#DIV/0!</v>
      </c>
      <c r="O53" t="e">
        <f>Factor!L52/'WT Summary'!$I52</f>
        <v>#DIV/0!</v>
      </c>
      <c r="P53" t="e">
        <f>Factor!M52/'WT Summary'!$I52</f>
        <v>#DIV/0!</v>
      </c>
      <c r="Q53" t="e">
        <f>Factor!Q52/'WT Summary'!$I52</f>
        <v>#DIV/0!</v>
      </c>
      <c r="R53" t="e">
        <f>Factor!R52/'WT Summary'!$I52</f>
        <v>#DIV/0!</v>
      </c>
      <c r="S53" t="e">
        <f>Factor!S52/'WT Summary'!$I52</f>
        <v>#DIV/0!</v>
      </c>
    </row>
    <row r="54" spans="1:19" x14ac:dyDescent="0.25">
      <c r="A54" s="3" t="s">
        <v>3389</v>
      </c>
      <c r="B54">
        <f>Factor!B53/'WT Summary'!$H53</f>
        <v>0.39662113172940822</v>
      </c>
      <c r="C54">
        <f>Factor!C53/'WT Summary'!$H53</f>
        <v>0.30540570123637245</v>
      </c>
      <c r="D54">
        <f>Factor!D53/'WT Summary'!$H53</f>
        <v>0.63131160896942307</v>
      </c>
      <c r="E54">
        <f>Factor!E53/'WT Summary'!$H53</f>
        <v>0.27519657146680004</v>
      </c>
      <c r="F54">
        <f>Factor!F53/'WT Summary'!$H53</f>
        <v>0.46588049296280637</v>
      </c>
      <c r="G54">
        <f>Factor!G53/'WT Summary'!$H53</f>
        <v>0.41685666133903648</v>
      </c>
      <c r="H54">
        <f>Factor!N53/'WT Summary'!$H53</f>
        <v>0.67878866958082007</v>
      </c>
      <c r="I54">
        <f>Factor!O53/'WT Summary'!$H53</f>
        <v>1.4151422875559063</v>
      </c>
      <c r="J54">
        <f>Factor!P53/'WT Summary'!$H53</f>
        <v>0.9060690428632735</v>
      </c>
      <c r="K54">
        <f>Factor!H53/'WT Summary'!$I53</f>
        <v>0.1966940353480657</v>
      </c>
      <c r="L54">
        <f>Factor!I53/'WT Summary'!$I53</f>
        <v>0.23028027620934288</v>
      </c>
      <c r="M54">
        <f>Factor!J53/'WT Summary'!$I53</f>
        <v>0.30519689157889363</v>
      </c>
      <c r="N54">
        <f>Factor!K53/'WT Summary'!$I53</f>
        <v>0.43575856432923921</v>
      </c>
      <c r="O54">
        <f>Factor!L53/'WT Summary'!$I53</f>
        <v>0.32610759685012691</v>
      </c>
      <c r="P54">
        <f>Factor!M53/'WT Summary'!$I53</f>
        <v>0.35961703434893527</v>
      </c>
      <c r="Q54">
        <f>Factor!Q53/'WT Summary'!$I53</f>
        <v>1.1280835109281251</v>
      </c>
      <c r="R54">
        <f>Factor!R53/'WT Summary'!$I53</f>
        <v>1.0648204307434976</v>
      </c>
      <c r="S54">
        <f>Factor!S53/'WT Summary'!$I53</f>
        <v>0.80709605832837739</v>
      </c>
    </row>
    <row r="55" spans="1:19" x14ac:dyDescent="0.25">
      <c r="A55" s="3" t="s">
        <v>3393</v>
      </c>
      <c r="B55">
        <f>Factor!B54/'WT Summary'!$H54</f>
        <v>0.90002689740203967</v>
      </c>
      <c r="C55">
        <f>Factor!C54/'WT Summary'!$H54</f>
        <v>0.8492433425202951</v>
      </c>
      <c r="D55">
        <f>Factor!D54/'WT Summary'!$H54</f>
        <v>0.86389594625041577</v>
      </c>
      <c r="E55">
        <f>Factor!E54/'WT Summary'!$H54</f>
        <v>0.887166991019809</v>
      </c>
      <c r="F55">
        <f>Factor!F54/'WT Summary'!$H54</f>
        <v>0.9033041734934274</v>
      </c>
      <c r="G55">
        <f>Factor!G54/'WT Summary'!$H54</f>
        <v>0.97409532704443014</v>
      </c>
      <c r="H55">
        <f>Factor!N54/'WT Summary'!$H54</f>
        <v>1.0111761852174501</v>
      </c>
      <c r="I55">
        <f>Factor!O54/'WT Summary'!$H54</f>
        <v>0.91564023348974355</v>
      </c>
      <c r="J55">
        <f>Factor!P54/'WT Summary'!$H54</f>
        <v>1.0731835812928059</v>
      </c>
      <c r="K55">
        <f>Factor!H54/'WT Summary'!$I54</f>
        <v>0.57717522841582347</v>
      </c>
      <c r="L55">
        <f>Factor!I54/'WT Summary'!$I54</f>
        <v>0.56771557786847815</v>
      </c>
      <c r="M55">
        <f>Factor!J54/'WT Summary'!$I54</f>
        <v>0.579780519010618</v>
      </c>
      <c r="N55">
        <f>Factor!K54/'WT Summary'!$I54</f>
        <v>0.60695048684788488</v>
      </c>
      <c r="O55">
        <f>Factor!L54/'WT Summary'!$I54</f>
        <v>0.61007211336159972</v>
      </c>
      <c r="P55">
        <f>Factor!M54/'WT Summary'!$I54</f>
        <v>0.60480803926387117</v>
      </c>
      <c r="Q55">
        <f>Factor!Q54/'WT Summary'!$I54</f>
        <v>1.021934429187902</v>
      </c>
      <c r="R55">
        <f>Factor!R54/'WT Summary'!$I54</f>
        <v>0.97656784763032523</v>
      </c>
      <c r="S55">
        <f>Factor!S54/'WT Summary'!$I54</f>
        <v>1.0014977231817728</v>
      </c>
    </row>
    <row r="56" spans="1:19" x14ac:dyDescent="0.25">
      <c r="A56" s="3" t="s">
        <v>3387</v>
      </c>
      <c r="B56">
        <f>Factor!B55/'WT Summary'!$H55</f>
        <v>0.81467105980793708</v>
      </c>
      <c r="C56">
        <f>Factor!C55/'WT Summary'!$H55</f>
        <v>0.79197682934971803</v>
      </c>
      <c r="D56">
        <f>Factor!D55/'WT Summary'!$H55</f>
        <v>1.0260741963170652</v>
      </c>
      <c r="E56">
        <f>Factor!E55/'WT Summary'!$H55</f>
        <v>1.5562485580313461</v>
      </c>
      <c r="F56">
        <f>Factor!F55/'WT Summary'!$H55</f>
        <v>1.5804319594229495</v>
      </c>
      <c r="G56">
        <f>Factor!G55/'WT Summary'!$H55</f>
        <v>1.6027188395360776</v>
      </c>
      <c r="H56">
        <f>Factor!N55/'WT Summary'!$H55</f>
        <v>0.8665670032402577</v>
      </c>
      <c r="I56">
        <f>Factor!O55/'WT Summary'!$H55</f>
        <v>1.0154599206619601</v>
      </c>
      <c r="J56">
        <f>Factor!P55/'WT Summary'!$H55</f>
        <v>1.117973076097782</v>
      </c>
      <c r="K56">
        <f>Factor!H55/'WT Summary'!$I55</f>
        <v>1.620692090661733</v>
      </c>
      <c r="L56">
        <f>Factor!I55/'WT Summary'!$I55</f>
        <v>1.7073529952757094</v>
      </c>
      <c r="M56">
        <f>Factor!J55/'WT Summary'!$I55</f>
        <v>1.7470779620625838</v>
      </c>
      <c r="N56">
        <f>Factor!K55/'WT Summary'!$I55</f>
        <v>2.3969601845303257</v>
      </c>
      <c r="O56">
        <f>Factor!L55/'WT Summary'!$I55</f>
        <v>2.254857764596637</v>
      </c>
      <c r="P56">
        <f>Factor!M55/'WT Summary'!$I55</f>
        <v>2.2607171642680788</v>
      </c>
      <c r="Q56">
        <f>Factor!Q55/'WT Summary'!$I55</f>
        <v>0.84164053977301112</v>
      </c>
      <c r="R56">
        <f>Factor!R55/'WT Summary'!$I55</f>
        <v>1.0887603817991276</v>
      </c>
      <c r="S56">
        <f>Factor!S55/'WT Summary'!$I55</f>
        <v>1.0695990784278615</v>
      </c>
    </row>
    <row r="57" spans="1:19" x14ac:dyDescent="0.25">
      <c r="A57" s="3" t="s">
        <v>3318</v>
      </c>
      <c r="B57">
        <f>Factor!B56/'WT Summary'!$H56</f>
        <v>0.76094134519520051</v>
      </c>
      <c r="C57">
        <f>Factor!C56/'WT Summary'!$H56</f>
        <v>0.75106622832577363</v>
      </c>
      <c r="D57">
        <f>Factor!D56/'WT Summary'!$H56</f>
        <v>0.79302106029206865</v>
      </c>
      <c r="E57">
        <f>Factor!E56/'WT Summary'!$H56</f>
        <v>1.2816301024325552</v>
      </c>
      <c r="F57">
        <f>Factor!F56/'WT Summary'!$H56</f>
        <v>1.2710212562950189</v>
      </c>
      <c r="G57">
        <f>Factor!G56/'WT Summary'!$H56</f>
        <v>1.3089708849268145</v>
      </c>
      <c r="H57">
        <f>Factor!N56/'WT Summary'!$H56</f>
        <v>0.97151524215819185</v>
      </c>
      <c r="I57">
        <f>Factor!O56/'WT Summary'!$H56</f>
        <v>0.94180623018347309</v>
      </c>
      <c r="J57">
        <f>Factor!P56/'WT Summary'!$H56</f>
        <v>1.0866785276583353</v>
      </c>
      <c r="K57">
        <f>Factor!H56/'WT Summary'!$I56</f>
        <v>1.8611890027113869</v>
      </c>
      <c r="L57">
        <f>Factor!I56/'WT Summary'!$I56</f>
        <v>1.7183109008123074</v>
      </c>
      <c r="M57">
        <f>Factor!J56/'WT Summary'!$I56</f>
        <v>1.767959904279798</v>
      </c>
      <c r="N57">
        <f>Factor!K56/'WT Summary'!$I56</f>
        <v>1.3563692911475407</v>
      </c>
      <c r="O57">
        <f>Factor!L56/'WT Summary'!$I56</f>
        <v>1.2330456688818756</v>
      </c>
      <c r="P57">
        <f>Factor!M56/'WT Summary'!$I56</f>
        <v>1.2706537836575758</v>
      </c>
      <c r="Q57">
        <f>Factor!Q56/'WT Summary'!$I56</f>
        <v>1.1013876805189478</v>
      </c>
      <c r="R57">
        <f>Factor!R56/'WT Summary'!$I56</f>
        <v>0.91702317795100319</v>
      </c>
      <c r="S57">
        <f>Factor!S56/'WT Summary'!$I56</f>
        <v>0.98158914153004895</v>
      </c>
    </row>
    <row r="58" spans="1:19" x14ac:dyDescent="0.25">
      <c r="A58" t="s">
        <v>3411</v>
      </c>
      <c r="B58" t="e">
        <f>Factor!B57/'WT Summary'!$H57</f>
        <v>#DIV/0!</v>
      </c>
      <c r="C58" t="e">
        <f>Factor!C57/'WT Summary'!$H57</f>
        <v>#DIV/0!</v>
      </c>
      <c r="D58" t="e">
        <f>Factor!D57/'WT Summary'!$H57</f>
        <v>#DIV/0!</v>
      </c>
      <c r="E58" t="e">
        <f>Factor!E57/'WT Summary'!$H57</f>
        <v>#DIV/0!</v>
      </c>
      <c r="F58" t="e">
        <f>Factor!F57/'WT Summary'!$H57</f>
        <v>#DIV/0!</v>
      </c>
      <c r="G58" t="e">
        <f>Factor!G57/'WT Summary'!$H57</f>
        <v>#DIV/0!</v>
      </c>
      <c r="H58" t="e">
        <f>Factor!N57/'WT Summary'!$H57</f>
        <v>#DIV/0!</v>
      </c>
      <c r="I58" t="e">
        <f>Factor!O57/'WT Summary'!$H57</f>
        <v>#DIV/0!</v>
      </c>
      <c r="J58" t="e">
        <f>Factor!P57/'WT Summary'!$H57</f>
        <v>#DIV/0!</v>
      </c>
      <c r="K58">
        <f>Factor!H57/'WT Summary'!$I57</f>
        <v>7.9761496847106775E-2</v>
      </c>
      <c r="L58">
        <f>Factor!I57/'WT Summary'!$I57</f>
        <v>6.6763058239331707E-2</v>
      </c>
      <c r="M58">
        <f>Factor!J57/'WT Summary'!$I57</f>
        <v>6.9265929671560339E-2</v>
      </c>
      <c r="N58">
        <f>Factor!K57/'WT Summary'!$I57</f>
        <v>0.20129528106425651</v>
      </c>
      <c r="O58">
        <f>Factor!L57/'WT Summary'!$I57</f>
        <v>0.20350773240602069</v>
      </c>
      <c r="P58">
        <f>Factor!M57/'WT Summary'!$I57</f>
        <v>0.20373492487159722</v>
      </c>
      <c r="Q58">
        <f>Factor!Q57/'WT Summary'!$I57</f>
        <v>1.0219688580293167</v>
      </c>
      <c r="R58">
        <f>Factor!R57/'WT Summary'!$I57</f>
        <v>1.0012572311058086</v>
      </c>
      <c r="S58">
        <f>Factor!S57/'WT Summary'!$I57</f>
        <v>0.97677391086487475</v>
      </c>
    </row>
    <row r="59" spans="1:19" x14ac:dyDescent="0.25">
      <c r="A59" t="s">
        <v>3365</v>
      </c>
      <c r="B59">
        <f>Factor!B58/'WT Summary'!$H58</f>
        <v>0.58366904669779296</v>
      </c>
      <c r="C59">
        <f>Factor!C58/'WT Summary'!$H58</f>
        <v>0.54404104110439078</v>
      </c>
      <c r="D59">
        <f>Factor!D58/'WT Summary'!$H58</f>
        <v>0.58421562527556281</v>
      </c>
      <c r="E59">
        <f>Factor!E58/'WT Summary'!$H58</f>
        <v>0.7903915205095785</v>
      </c>
      <c r="F59">
        <f>Factor!F58/'WT Summary'!$H58</f>
        <v>0.83703014403082843</v>
      </c>
      <c r="G59">
        <f>Factor!G58/'WT Summary'!$H58</f>
        <v>0.76109947333429218</v>
      </c>
      <c r="H59">
        <f>Factor!N58/'WT Summary'!$H58</f>
        <v>1.1031396227273649</v>
      </c>
      <c r="I59">
        <f>Factor!O58/'WT Summary'!$H58</f>
        <v>0.91430211772133463</v>
      </c>
      <c r="J59">
        <f>Factor!P58/'WT Summary'!$H58</f>
        <v>0.98255825955130027</v>
      </c>
      <c r="K59">
        <f>Factor!H58/'WT Summary'!$I58</f>
        <v>0.54787031014566712</v>
      </c>
      <c r="L59">
        <f>Factor!I58/'WT Summary'!$I58</f>
        <v>0.45469522065835088</v>
      </c>
      <c r="M59">
        <f>Factor!J58/'WT Summary'!$I58</f>
        <v>0.43744824263895904</v>
      </c>
      <c r="N59">
        <f>Factor!K58/'WT Summary'!$I58</f>
        <v>0.43863002195908846</v>
      </c>
      <c r="O59">
        <f>Factor!L58/'WT Summary'!$I58</f>
        <v>0.43709441946915373</v>
      </c>
      <c r="P59">
        <f>Factor!M58/'WT Summary'!$I58</f>
        <v>0.41791269943968362</v>
      </c>
      <c r="Q59">
        <f>Factor!Q58/'WT Summary'!$I58</f>
        <v>1.1773064333393428</v>
      </c>
      <c r="R59">
        <f>Factor!R58/'WT Summary'!$I58</f>
        <v>1.0593192969779324</v>
      </c>
      <c r="S59">
        <f>Factor!S58/'WT Summary'!$I58</f>
        <v>0.7633742696827247</v>
      </c>
    </row>
    <row r="60" spans="1:19" x14ac:dyDescent="0.25">
      <c r="A60" s="3" t="s">
        <v>3373</v>
      </c>
      <c r="B60">
        <f>Factor!B59/'WT Summary'!$H59</f>
        <v>0.753914245955559</v>
      </c>
      <c r="C60">
        <f>Factor!C59/'WT Summary'!$H59</f>
        <v>1.0353524006169006</v>
      </c>
      <c r="D60">
        <f>Factor!D59/'WT Summary'!$H59</f>
        <v>0.83979481455895211</v>
      </c>
      <c r="E60">
        <f>Factor!E59/'WT Summary'!$H59</f>
        <v>0.90894578112275537</v>
      </c>
      <c r="F60">
        <f>Factor!F59/'WT Summary'!$H59</f>
        <v>1.0730527306334627</v>
      </c>
      <c r="G60">
        <f>Factor!G59/'WT Summary'!$H59</f>
        <v>1.018823270269656</v>
      </c>
      <c r="H60">
        <f>Factor!N59/'WT Summary'!$H59</f>
        <v>1.0568302212806668</v>
      </c>
      <c r="I60">
        <f>Factor!O59/'WT Summary'!$H59</f>
        <v>1.1116000670880151</v>
      </c>
      <c r="J60">
        <f>Factor!P59/'WT Summary'!$H59</f>
        <v>0.8315697116313181</v>
      </c>
      <c r="K60" t="e">
        <f>Factor!H59/'WT Summary'!$I59</f>
        <v>#DIV/0!</v>
      </c>
      <c r="L60" t="e">
        <f>Factor!I59/'WT Summary'!$I59</f>
        <v>#DIV/0!</v>
      </c>
      <c r="M60" t="e">
        <f>Factor!J59/'WT Summary'!$I59</f>
        <v>#DIV/0!</v>
      </c>
      <c r="N60" t="e">
        <f>Factor!K59/'WT Summary'!$I59</f>
        <v>#DIV/0!</v>
      </c>
      <c r="O60" t="e">
        <f>Factor!L59/'WT Summary'!$I59</f>
        <v>#DIV/0!</v>
      </c>
      <c r="P60" t="e">
        <f>Factor!M59/'WT Summary'!$I59</f>
        <v>#DIV/0!</v>
      </c>
      <c r="Q60" t="e">
        <f>Factor!Q59/'WT Summary'!$I59</f>
        <v>#DIV/0!</v>
      </c>
      <c r="R60" t="e">
        <f>Factor!R59/'WT Summary'!$I59</f>
        <v>#DIV/0!</v>
      </c>
      <c r="S60" t="e">
        <f>Factor!S59/'WT Summary'!$I59</f>
        <v>#DIV/0!</v>
      </c>
    </row>
    <row r="61" spans="1:19" x14ac:dyDescent="0.25">
      <c r="A61" s="3" t="s">
        <v>3377</v>
      </c>
      <c r="B61">
        <f>Factor!B60/'WT Summary'!$H60</f>
        <v>0.50825015639390281</v>
      </c>
      <c r="C61">
        <f>Factor!C60/'WT Summary'!$H60</f>
        <v>0.48705243869756398</v>
      </c>
      <c r="D61">
        <f>Factor!D60/'WT Summary'!$H60</f>
        <v>0.57070751376607032</v>
      </c>
      <c r="E61">
        <f>Factor!E60/'WT Summary'!$H60</f>
        <v>0.5603421791937353</v>
      </c>
      <c r="F61">
        <f>Factor!F60/'WT Summary'!$H60</f>
        <v>0.55130432746510016</v>
      </c>
      <c r="G61">
        <f>Factor!G60/'WT Summary'!$H60</f>
        <v>0.60781843203226471</v>
      </c>
      <c r="H61">
        <f>Factor!N60/'WT Summary'!$H60</f>
        <v>1.0145540044290924</v>
      </c>
      <c r="I61">
        <f>Factor!O60/'WT Summary'!$H60</f>
        <v>1.018354932638915</v>
      </c>
      <c r="J61">
        <f>Factor!P60/'WT Summary'!$H60</f>
        <v>0.96709106293199321</v>
      </c>
      <c r="K61">
        <f>Factor!H60/'WT Summary'!$I60</f>
        <v>1.2511813547565935</v>
      </c>
      <c r="L61">
        <f>Factor!I60/'WT Summary'!$I60</f>
        <v>1.1141592044888169</v>
      </c>
      <c r="M61">
        <f>Factor!J60/'WT Summary'!$I60</f>
        <v>1.6089105040317841</v>
      </c>
      <c r="N61">
        <f>Factor!K60/'WT Summary'!$I60</f>
        <v>1.3770254367937265</v>
      </c>
      <c r="O61">
        <f>Factor!L60/'WT Summary'!$I60</f>
        <v>1.6073825038132437</v>
      </c>
      <c r="P61">
        <f>Factor!M60/'WT Summary'!$I60</f>
        <v>1.5759913667184318</v>
      </c>
      <c r="Q61">
        <f>Factor!Q60/'WT Summary'!$I60</f>
        <v>0.76405940657051896</v>
      </c>
      <c r="R61">
        <f>Factor!R60/'WT Summary'!$I60</f>
        <v>0.83059725047824418</v>
      </c>
      <c r="S61">
        <f>Factor!S60/'WT Summary'!$I60</f>
        <v>1.4053433429512368</v>
      </c>
    </row>
    <row r="62" spans="1:19" x14ac:dyDescent="0.25">
      <c r="A62" s="3" t="s">
        <v>3321</v>
      </c>
      <c r="B62">
        <f>Factor!B61/'WT Summary'!$H61</f>
        <v>1.30032091742787</v>
      </c>
      <c r="C62">
        <f>Factor!C61/'WT Summary'!$H61</f>
        <v>0.88740059528711224</v>
      </c>
      <c r="D62">
        <f>Factor!D61/'WT Summary'!$H61</f>
        <v>0.65310752426516339</v>
      </c>
      <c r="E62">
        <f>Factor!E61/'WT Summary'!$H61</f>
        <v>0.84232992599250345</v>
      </c>
      <c r="F62">
        <f>Factor!F61/'WT Summary'!$H61</f>
        <v>1.0962600273408603</v>
      </c>
      <c r="G62">
        <f>Factor!G61/'WT Summary'!$H61</f>
        <v>0.94502684916535573</v>
      </c>
      <c r="H62">
        <f>Factor!N61/'WT Summary'!$H61</f>
        <v>1.6659327007123654</v>
      </c>
      <c r="I62">
        <f>Factor!O61/'WT Summary'!$H61</f>
        <v>0.78759029804870184</v>
      </c>
      <c r="J62">
        <f>Factor!P61/'WT Summary'!$H61</f>
        <v>0.54647700123893239</v>
      </c>
      <c r="K62">
        <f>Factor!H61/'WT Summary'!$I61</f>
        <v>1.1142440195382131</v>
      </c>
      <c r="L62">
        <f>Factor!I61/'WT Summary'!$I61</f>
        <v>0.5032298416951192</v>
      </c>
      <c r="M62">
        <f>Factor!J61/'WT Summary'!$I61</f>
        <v>0.36254900238852233</v>
      </c>
      <c r="N62">
        <f>Factor!K61/'WT Summary'!$I61</f>
        <v>0.2537314028161563</v>
      </c>
      <c r="O62">
        <f>Factor!L61/'WT Summary'!$I61</f>
        <v>0.19875207735236872</v>
      </c>
      <c r="P62">
        <f>Factor!M61/'WT Summary'!$I61</f>
        <v>0.34600451046590486</v>
      </c>
      <c r="Q62">
        <f>Factor!Q61/'WT Summary'!$I61</f>
        <v>0.90883100013748319</v>
      </c>
      <c r="R62">
        <f>Factor!R61/'WT Summary'!$I61</f>
        <v>0.88556395555380985</v>
      </c>
      <c r="S62">
        <f>Factor!S61/'WT Summary'!$I61</f>
        <v>1.205605044308707</v>
      </c>
    </row>
    <row r="63" spans="1:19" x14ac:dyDescent="0.25">
      <c r="A63" s="3" t="s">
        <v>3378</v>
      </c>
      <c r="B63">
        <f>Factor!B62/'WT Summary'!$H62</f>
        <v>0.28410064105309157</v>
      </c>
      <c r="C63">
        <f>Factor!C62/'WT Summary'!$H62</f>
        <v>0.30079977452305395</v>
      </c>
      <c r="D63">
        <f>Factor!D62/'WT Summary'!$H62</f>
        <v>0.39756754010300371</v>
      </c>
      <c r="E63">
        <f>Factor!E62/'WT Summary'!$H62</f>
        <v>0.38105662458986589</v>
      </c>
      <c r="F63">
        <f>Factor!F62/'WT Summary'!$H62</f>
        <v>0.36166424801423347</v>
      </c>
      <c r="G63">
        <f>Factor!G62/'WT Summary'!$H62</f>
        <v>0.3936463802028845</v>
      </c>
      <c r="H63">
        <f>Factor!N62/'WT Summary'!$H62</f>
        <v>0.81894264906400016</v>
      </c>
      <c r="I63">
        <f>Factor!O62/'WT Summary'!$H62</f>
        <v>0.99033195452427847</v>
      </c>
      <c r="J63">
        <f>Factor!P62/'WT Summary'!$H62</f>
        <v>1.1907253964117213</v>
      </c>
      <c r="K63">
        <f>Factor!H62/'WT Summary'!$I62</f>
        <v>0.21158154100093426</v>
      </c>
      <c r="L63">
        <f>Factor!I62/'WT Summary'!$I62</f>
        <v>0.24720229724607062</v>
      </c>
      <c r="M63">
        <f>Factor!J62/'WT Summary'!$I62</f>
        <v>0.31033274543379574</v>
      </c>
      <c r="N63">
        <f>Factor!K62/'WT Summary'!$I62</f>
        <v>0.20405621862359874</v>
      </c>
      <c r="O63">
        <f>Factor!L62/'WT Summary'!$I62</f>
        <v>0.21769501157864912</v>
      </c>
      <c r="P63">
        <f>Factor!M62/'WT Summary'!$I62</f>
        <v>0.19962934541151703</v>
      </c>
      <c r="Q63">
        <f>Factor!Q62/'WT Summary'!$I62</f>
        <v>1.1098535555500495</v>
      </c>
      <c r="R63">
        <f>Factor!R62/'WT Summary'!$I62</f>
        <v>0.93037374215249646</v>
      </c>
      <c r="S63">
        <f>Factor!S62/'WT Summary'!$I62</f>
        <v>0.95977270229745426</v>
      </c>
    </row>
    <row r="64" spans="1:19" x14ac:dyDescent="0.25">
      <c r="A64" s="3" t="s">
        <v>3336</v>
      </c>
      <c r="B64">
        <f>Factor!B63/'WT Summary'!$H63</f>
        <v>0.35813906155558201</v>
      </c>
      <c r="C64">
        <f>Factor!C63/'WT Summary'!$H63</f>
        <v>0.34915703789334818</v>
      </c>
      <c r="D64">
        <f>Factor!D63/'WT Summary'!$H63</f>
        <v>0.36414420741212528</v>
      </c>
      <c r="E64">
        <f>Factor!E63/'WT Summary'!$H63</f>
        <v>0.46260760940737655</v>
      </c>
      <c r="F64">
        <f>Factor!F63/'WT Summary'!$H63</f>
        <v>0.5321477340492724</v>
      </c>
      <c r="G64">
        <f>Factor!G63/'WT Summary'!$H63</f>
        <v>0.57608412574227386</v>
      </c>
      <c r="H64">
        <f>Factor!N63/'WT Summary'!$H63</f>
        <v>1.033617696108627</v>
      </c>
      <c r="I64">
        <f>Factor!O63/'WT Summary'!$H63</f>
        <v>0.94624934650987358</v>
      </c>
      <c r="J64">
        <f>Factor!P63/'WT Summary'!$H63</f>
        <v>1.020132957381499</v>
      </c>
      <c r="K64">
        <f>Factor!H63/'WT Summary'!$I63</f>
        <v>7.5502969373980235</v>
      </c>
      <c r="L64">
        <f>Factor!I63/'WT Summary'!$I63</f>
        <v>5.7837773305305591</v>
      </c>
      <c r="M64">
        <f>Factor!J63/'WT Summary'!$I63</f>
        <v>4.43961806298441</v>
      </c>
      <c r="N64">
        <f>Factor!K63/'WT Summary'!$I63</f>
        <v>0.13878741403169095</v>
      </c>
      <c r="O64">
        <f>Factor!L63/'WT Summary'!$I63</f>
        <v>0.11217265927439961</v>
      </c>
      <c r="P64">
        <f>Factor!M63/'WT Summary'!$I63</f>
        <v>9.5597584868078511E-2</v>
      </c>
      <c r="Q64">
        <f>Factor!Q63/'WT Summary'!$I63</f>
        <v>1.0383734828389697</v>
      </c>
      <c r="R64">
        <f>Factor!R63/'WT Summary'!$I63</f>
        <v>1.0195454348939423</v>
      </c>
      <c r="S64">
        <f>Factor!S63/'WT Summary'!$I63</f>
        <v>0.94208108226708753</v>
      </c>
    </row>
    <row r="65" spans="1:19" x14ac:dyDescent="0.25">
      <c r="A65" s="3" t="s">
        <v>3353</v>
      </c>
      <c r="B65">
        <f>Factor!B64/'WT Summary'!$H64</f>
        <v>3.9166058365902217</v>
      </c>
      <c r="C65">
        <f>Factor!C64/'WT Summary'!$H64</f>
        <v>4.120933902794147</v>
      </c>
      <c r="D65">
        <f>Factor!D64/'WT Summary'!$H64</f>
        <v>4.4538539617916726</v>
      </c>
      <c r="E65">
        <f>Factor!E64/'WT Summary'!$H64</f>
        <v>0.17372989142022896</v>
      </c>
      <c r="F65">
        <f>Factor!F64/'WT Summary'!$H64</f>
        <v>0.4149755375028984</v>
      </c>
      <c r="G65">
        <f>Factor!G64/'WT Summary'!$H64</f>
        <v>0.54628994938373743</v>
      </c>
      <c r="H65">
        <f>Factor!N64/'WT Summary'!$H64</f>
        <v>1.1007112383342423</v>
      </c>
      <c r="I65">
        <f>Factor!O64/'WT Summary'!$H64</f>
        <v>0.98979084033117981</v>
      </c>
      <c r="J65">
        <f>Factor!P64/'WT Summary'!$H64</f>
        <v>0.90949792133457785</v>
      </c>
      <c r="K65">
        <f>Factor!H64/'WT Summary'!$I64</f>
        <v>0.98214183435790869</v>
      </c>
      <c r="L65">
        <f>Factor!I64/'WT Summary'!$I64</f>
        <v>1.0299611658728847</v>
      </c>
      <c r="M65">
        <f>Factor!J64/'WT Summary'!$I64</f>
        <v>1.1115145788856364</v>
      </c>
      <c r="N65">
        <f>Factor!K64/'WT Summary'!$I64</f>
        <v>0.32098485081967426</v>
      </c>
      <c r="O65">
        <f>Factor!L64/'WT Summary'!$I64</f>
        <v>0.33980862619437324</v>
      </c>
      <c r="P65">
        <f>Factor!M64/'WT Summary'!$I64</f>
        <v>0.34192486528795679</v>
      </c>
      <c r="Q65">
        <f>Factor!Q64/'WT Summary'!$I64</f>
        <v>1.0131909455683559</v>
      </c>
      <c r="R65">
        <f>Factor!R64/'WT Summary'!$I64</f>
        <v>0.94700056262626253</v>
      </c>
      <c r="S65">
        <f>Factor!S64/'WT Summary'!$I64</f>
        <v>1.0398084918053818</v>
      </c>
    </row>
    <row r="66" spans="1:19" x14ac:dyDescent="0.25">
      <c r="A66" s="3" t="s">
        <v>3363</v>
      </c>
      <c r="B66">
        <f>Factor!B65/'WT Summary'!$H65</f>
        <v>0.25220306989373342</v>
      </c>
      <c r="C66">
        <f>Factor!C65/'WT Summary'!$H65</f>
        <v>0</v>
      </c>
      <c r="D66">
        <f>Factor!D65/'WT Summary'!$H65</f>
        <v>0.57666237601072201</v>
      </c>
      <c r="E66">
        <f>Factor!E65/'WT Summary'!$H65</f>
        <v>0.42291981534931294</v>
      </c>
      <c r="F66">
        <f>Factor!F65/'WT Summary'!$H65</f>
        <v>0</v>
      </c>
      <c r="G66">
        <f>Factor!G65/'WT Summary'!$H65</f>
        <v>0.53507130639411504</v>
      </c>
      <c r="H66">
        <f>Factor!N65/'WT Summary'!$H65</f>
        <v>0.91660371168414345</v>
      </c>
      <c r="I66">
        <f>Factor!O65/'WT Summary'!$H65</f>
        <v>0.84390064001198506</v>
      </c>
      <c r="J66">
        <f>Factor!P65/'WT Summary'!$H65</f>
        <v>1.2394956483038717</v>
      </c>
      <c r="K66">
        <f>Factor!H65/'WT Summary'!$I65</f>
        <v>0.29575821564831722</v>
      </c>
      <c r="L66">
        <f>Factor!I65/'WT Summary'!$I65</f>
        <v>0.4986890186827575</v>
      </c>
      <c r="M66">
        <f>Factor!J65/'WT Summary'!$I65</f>
        <v>0.49415875545696569</v>
      </c>
      <c r="N66">
        <f>Factor!K65/'WT Summary'!$I65</f>
        <v>0</v>
      </c>
      <c r="O66">
        <f>Factor!L65/'WT Summary'!$I65</f>
        <v>0</v>
      </c>
      <c r="P66">
        <f>Factor!M65/'WT Summary'!$I65</f>
        <v>0</v>
      </c>
      <c r="Q66">
        <f>Factor!Q65/'WT Summary'!$I65</f>
        <v>1.2353283762129794</v>
      </c>
      <c r="R66">
        <f>Factor!R65/'WT Summary'!$I65</f>
        <v>1.1229979949913997</v>
      </c>
      <c r="S66">
        <f>Factor!S65/'WT Summary'!$I65</f>
        <v>0.6416736287956204</v>
      </c>
    </row>
    <row r="67" spans="1:19" x14ac:dyDescent="0.25">
      <c r="A67" t="s">
        <v>3374</v>
      </c>
      <c r="B67">
        <f>Factor!B66/'WT Summary'!$H66</f>
        <v>0.65520891752444776</v>
      </c>
      <c r="C67">
        <f>Factor!C66/'WT Summary'!$H66</f>
        <v>0.6451027832542594</v>
      </c>
      <c r="D67">
        <f>Factor!D66/'WT Summary'!$H66</f>
        <v>0.62152706478581521</v>
      </c>
      <c r="E67">
        <f>Factor!E66/'WT Summary'!$H66</f>
        <v>0.6967571483670183</v>
      </c>
      <c r="F67">
        <f>Factor!F66/'WT Summary'!$H66</f>
        <v>0.69757992236770539</v>
      </c>
      <c r="G67">
        <f>Factor!G66/'WT Summary'!$H66</f>
        <v>0.76383435645235187</v>
      </c>
      <c r="H67">
        <f>Factor!N66/'WT Summary'!$H66</f>
        <v>1.1236461068002246</v>
      </c>
      <c r="I67">
        <f>Factor!O66/'WT Summary'!$H66</f>
        <v>1.1091221336765429</v>
      </c>
      <c r="J67">
        <f>Factor!P66/'WT Summary'!$H66</f>
        <v>0.76723175952323253</v>
      </c>
      <c r="K67">
        <f>Factor!H66/'WT Summary'!$I66</f>
        <v>0.55059278447176296</v>
      </c>
      <c r="L67">
        <f>Factor!I66/'WT Summary'!$I66</f>
        <v>0.48176455884296693</v>
      </c>
      <c r="M67">
        <f>Factor!J66/'WT Summary'!$I66</f>
        <v>0.4707311903369315</v>
      </c>
      <c r="N67">
        <f>Factor!K66/'WT Summary'!$I66</f>
        <v>0.33764025557206462</v>
      </c>
      <c r="O67">
        <f>Factor!L66/'WT Summary'!$I66</f>
        <v>0.31133241298075076</v>
      </c>
      <c r="P67">
        <f>Factor!M66/'WT Summary'!$I66</f>
        <v>0.29727203287752613</v>
      </c>
      <c r="Q67">
        <f>Factor!Q66/'WT Summary'!$I66</f>
        <v>1.0431209131033674</v>
      </c>
      <c r="R67">
        <f>Factor!R66/'WT Summary'!$I66</f>
        <v>0.99343369304418216</v>
      </c>
      <c r="S67">
        <f>Factor!S66/'WT Summary'!$I66</f>
        <v>0.96344539385245043</v>
      </c>
    </row>
    <row r="68" spans="1:19" x14ac:dyDescent="0.25">
      <c r="A68" t="s">
        <v>3403</v>
      </c>
      <c r="B68">
        <f>Factor!B67/'WT Summary'!$H67</f>
        <v>0.46449908802919992</v>
      </c>
      <c r="C68">
        <f>Factor!C67/'WT Summary'!$H67</f>
        <v>0.52298638298812394</v>
      </c>
      <c r="D68">
        <f>Factor!D67/'WT Summary'!$H67</f>
        <v>0.48728488730239333</v>
      </c>
      <c r="E68">
        <f>Factor!E67/'WT Summary'!$H67</f>
        <v>1.6170812932021268</v>
      </c>
      <c r="F68">
        <f>Factor!F67/'WT Summary'!$H67</f>
        <v>1.7659029771403436</v>
      </c>
      <c r="G68">
        <f>Factor!G67/'WT Summary'!$H67</f>
        <v>1.720414540114235</v>
      </c>
      <c r="H68">
        <f>Factor!N67/'WT Summary'!$H67</f>
        <v>0.83052568330211252</v>
      </c>
      <c r="I68">
        <f>Factor!O67/'WT Summary'!$H67</f>
        <v>1.1845974410449054</v>
      </c>
      <c r="J68">
        <f>Factor!P67/'WT Summary'!$H67</f>
        <v>0.98487687565298221</v>
      </c>
      <c r="K68" t="e">
        <f>Factor!H67/'WT Summary'!$I67</f>
        <v>#DIV/0!</v>
      </c>
      <c r="L68" t="e">
        <f>Factor!I67/'WT Summary'!$I67</f>
        <v>#DIV/0!</v>
      </c>
      <c r="M68" t="e">
        <f>Factor!J67/'WT Summary'!$I67</f>
        <v>#DIV/0!</v>
      </c>
      <c r="N68" t="e">
        <f>Factor!K67/'WT Summary'!$I67</f>
        <v>#DIV/0!</v>
      </c>
      <c r="O68" t="e">
        <f>Factor!L67/'WT Summary'!$I67</f>
        <v>#DIV/0!</v>
      </c>
      <c r="P68" t="e">
        <f>Factor!M67/'WT Summary'!$I67</f>
        <v>#DIV/0!</v>
      </c>
      <c r="Q68" t="e">
        <f>Factor!Q67/'WT Summary'!$I67</f>
        <v>#DIV/0!</v>
      </c>
      <c r="R68" t="e">
        <f>Factor!R67/'WT Summary'!$I67</f>
        <v>#DIV/0!</v>
      </c>
      <c r="S68" t="e">
        <f>Factor!S67/'WT Summary'!$I67</f>
        <v>#DIV/0!</v>
      </c>
    </row>
    <row r="69" spans="1:19" x14ac:dyDescent="0.25">
      <c r="A69" t="s">
        <v>3402</v>
      </c>
      <c r="B69">
        <f>Factor!B68/'WT Summary'!$H68</f>
        <v>1.8546442003088037</v>
      </c>
      <c r="C69">
        <f>Factor!C68/'WT Summary'!$H68</f>
        <v>1.9346026866387502</v>
      </c>
      <c r="D69">
        <f>Factor!D68/'WT Summary'!$H68</f>
        <v>1.9238813451884675</v>
      </c>
      <c r="E69">
        <f>Factor!E68/'WT Summary'!$H68</f>
        <v>2.8971594073448697</v>
      </c>
      <c r="F69">
        <f>Factor!F68/'WT Summary'!$H68</f>
        <v>2.9405103359396256</v>
      </c>
      <c r="G69">
        <f>Factor!G68/'WT Summary'!$H68</f>
        <v>3.060385670935108</v>
      </c>
      <c r="H69">
        <f>Factor!N68/'WT Summary'!$H68</f>
        <v>1.0469976855023198</v>
      </c>
      <c r="I69">
        <f>Factor!O68/'WT Summary'!$H68</f>
        <v>0.96956563909690852</v>
      </c>
      <c r="J69">
        <f>Factor!P68/'WT Summary'!$H68</f>
        <v>0.98343667540077206</v>
      </c>
      <c r="K69">
        <f>Factor!H68/'WT Summary'!$I68</f>
        <v>1.7980754094834708</v>
      </c>
      <c r="L69">
        <f>Factor!I68/'WT Summary'!$I68</f>
        <v>1.7454959379955051</v>
      </c>
      <c r="M69">
        <f>Factor!J68/'WT Summary'!$I68</f>
        <v>1.7507860135286801</v>
      </c>
      <c r="N69">
        <f>Factor!K68/'WT Summary'!$I68</f>
        <v>2.4313635132334896</v>
      </c>
      <c r="O69">
        <f>Factor!L68/'WT Summary'!$I68</f>
        <v>2.4840274196210923</v>
      </c>
      <c r="P69">
        <f>Factor!M68/'WT Summary'!$I68</f>
        <v>2.3966429633897968</v>
      </c>
      <c r="Q69">
        <f>Factor!Q68/'WT Summary'!$I68</f>
        <v>1.0628682558757256</v>
      </c>
      <c r="R69">
        <f>Factor!R68/'WT Summary'!$I68</f>
        <v>0.96702921482499427</v>
      </c>
      <c r="S69">
        <f>Factor!S68/'WT Summary'!$I68</f>
        <v>0.97010252929928031</v>
      </c>
    </row>
    <row r="70" spans="1:19" x14ac:dyDescent="0.25">
      <c r="A70" t="s">
        <v>3344</v>
      </c>
      <c r="B70">
        <f>Factor!B69/'WT Summary'!$H69</f>
        <v>0.62601274214612557</v>
      </c>
      <c r="C70">
        <f>Factor!C69/'WT Summary'!$H69</f>
        <v>0.5742433108438757</v>
      </c>
      <c r="D70">
        <f>Factor!D69/'WT Summary'!$H69</f>
        <v>0.63771149629308188</v>
      </c>
      <c r="E70">
        <f>Factor!E69/'WT Summary'!$H69</f>
        <v>0.77468151733361079</v>
      </c>
      <c r="F70">
        <f>Factor!F69/'WT Summary'!$H69</f>
        <v>0.78601938532096249</v>
      </c>
      <c r="G70">
        <f>Factor!G69/'WT Summary'!$H69</f>
        <v>0.78689091116566312</v>
      </c>
      <c r="H70">
        <f>Factor!N69/'WT Summary'!$H69</f>
        <v>1.1825606542677694</v>
      </c>
      <c r="I70">
        <f>Factor!O69/'WT Summary'!$H69</f>
        <v>0.89905912468850346</v>
      </c>
      <c r="J70">
        <f>Factor!P69/'WT Summary'!$H69</f>
        <v>0.91838022104372719</v>
      </c>
      <c r="K70">
        <f>Factor!H69/'WT Summary'!$I69</f>
        <v>1.2507696375073689</v>
      </c>
      <c r="L70">
        <f>Factor!I69/'WT Summary'!$I69</f>
        <v>1.1696167871420404</v>
      </c>
      <c r="M70">
        <f>Factor!J69/'WT Summary'!$I69</f>
        <v>1.0324336372399545</v>
      </c>
      <c r="N70">
        <f>Factor!K69/'WT Summary'!$I69</f>
        <v>0.96115159944972428</v>
      </c>
      <c r="O70">
        <f>Factor!L69/'WT Summary'!$I69</f>
        <v>0.90367813086306081</v>
      </c>
      <c r="P70">
        <f>Factor!M69/'WT Summary'!$I69</f>
        <v>0.82021711030250744</v>
      </c>
      <c r="Q70">
        <f>Factor!Q69/'WT Summary'!$I69</f>
        <v>1.4707249080151228</v>
      </c>
      <c r="R70">
        <f>Factor!R69/'WT Summary'!$I69</f>
        <v>0.78529715000028066</v>
      </c>
      <c r="S70">
        <f>Factor!S69/'WT Summary'!$I69</f>
        <v>0.74397794198459655</v>
      </c>
    </row>
    <row r="71" spans="1:19" x14ac:dyDescent="0.25">
      <c r="A71" s="3" t="s">
        <v>3390</v>
      </c>
      <c r="B71">
        <f>Factor!B70/'WT Summary'!$H70</f>
        <v>0.5339100157775889</v>
      </c>
      <c r="C71">
        <f>Factor!C70/'WT Summary'!$H70</f>
        <v>0.55224358883726643</v>
      </c>
      <c r="D71">
        <f>Factor!D70/'WT Summary'!$H70</f>
        <v>0.5289972467373294</v>
      </c>
      <c r="E71">
        <f>Factor!E70/'WT Summary'!$H70</f>
        <v>2.8395135406622907</v>
      </c>
      <c r="F71">
        <f>Factor!F70/'WT Summary'!$H70</f>
        <v>2.9389727907884082</v>
      </c>
      <c r="G71">
        <f>Factor!G70/'WT Summary'!$H70</f>
        <v>2.7390944570033113</v>
      </c>
      <c r="H71">
        <f>Factor!N70/'WT Summary'!$H70</f>
        <v>0.96150508653656463</v>
      </c>
      <c r="I71">
        <f>Factor!O70/'WT Summary'!$H70</f>
        <v>1.0270701478989099</v>
      </c>
      <c r="J71">
        <f>Factor!P70/'WT Summary'!$H70</f>
        <v>1.011424765564525</v>
      </c>
      <c r="K71">
        <f>Factor!H70/'WT Summary'!$I70</f>
        <v>3.9991057159146419</v>
      </c>
      <c r="L71">
        <f>Factor!I70/'WT Summary'!$I70</f>
        <v>4.0326723443558379</v>
      </c>
      <c r="M71">
        <f>Factor!J70/'WT Summary'!$I70</f>
        <v>3.6334086601777877</v>
      </c>
      <c r="N71">
        <f>Factor!K70/'WT Summary'!$I70</f>
        <v>13.10001440770924</v>
      </c>
      <c r="O71">
        <f>Factor!L70/'WT Summary'!$I70</f>
        <v>13.132857756044604</v>
      </c>
      <c r="P71">
        <f>Factor!M70/'WT Summary'!$I70</f>
        <v>13.256644596729016</v>
      </c>
      <c r="Q71">
        <f>Factor!Q70/'WT Summary'!$I70</f>
        <v>0.84779364665530565</v>
      </c>
      <c r="R71">
        <f>Factor!R70/'WT Summary'!$I70</f>
        <v>1.0298780666773795</v>
      </c>
      <c r="S71">
        <f>Factor!S70/'WT Summary'!$I70</f>
        <v>1.1223282866673148</v>
      </c>
    </row>
    <row r="72" spans="1:19" x14ac:dyDescent="0.25">
      <c r="A72" s="3" t="s">
        <v>3417</v>
      </c>
      <c r="B72">
        <f>Factor!B71/'WT Summary'!$H71</f>
        <v>0.66950140163224814</v>
      </c>
      <c r="C72">
        <f>Factor!C71/'WT Summary'!$H71</f>
        <v>0.53916188881295379</v>
      </c>
      <c r="D72">
        <f>Factor!D71/'WT Summary'!$H71</f>
        <v>0.53609393594699128</v>
      </c>
      <c r="E72">
        <f>Factor!E71/'WT Summary'!$H71</f>
        <v>0.77330161523139551</v>
      </c>
      <c r="F72">
        <f>Factor!F71/'WT Summary'!$H71</f>
        <v>0.86022319932359215</v>
      </c>
      <c r="G72">
        <f>Factor!G71/'WT Summary'!$H71</f>
        <v>0.67104943033427045</v>
      </c>
      <c r="H72">
        <f>Factor!N71/'WT Summary'!$H71</f>
        <v>1.144722995906361</v>
      </c>
      <c r="I72">
        <f>Factor!O71/'WT Summary'!$H71</f>
        <v>1.0831164958895516</v>
      </c>
      <c r="J72">
        <f>Factor!P71/'WT Summary'!$H71</f>
        <v>0.77216050820408721</v>
      </c>
      <c r="K72">
        <f>Factor!H71/'WT Summary'!$I71</f>
        <v>0.39831524400192309</v>
      </c>
      <c r="L72">
        <f>Factor!I71/'WT Summary'!$I71</f>
        <v>0.38487082716122717</v>
      </c>
      <c r="M72">
        <f>Factor!J71/'WT Summary'!$I71</f>
        <v>0.38576271184513794</v>
      </c>
      <c r="N72">
        <f>Factor!K71/'WT Summary'!$I71</f>
        <v>0.40367606376540677</v>
      </c>
      <c r="O72">
        <f>Factor!L71/'WT Summary'!$I71</f>
        <v>0.40492797015825099</v>
      </c>
      <c r="P72">
        <f>Factor!M71/'WT Summary'!$I71</f>
        <v>0.39621673100374044</v>
      </c>
      <c r="Q72">
        <f>Factor!Q71/'WT Summary'!$I71</f>
        <v>1.0682008203866924</v>
      </c>
      <c r="R72">
        <f>Factor!R71/'WT Summary'!$I71</f>
        <v>0.97054323117440289</v>
      </c>
      <c r="S72">
        <f>Factor!S71/'WT Summary'!$I71</f>
        <v>0.96125594843890461</v>
      </c>
    </row>
    <row r="73" spans="1:19" x14ac:dyDescent="0.25">
      <c r="A73" s="3" t="s">
        <v>3366</v>
      </c>
      <c r="B73">
        <f>Factor!B72/'WT Summary'!$H72</f>
        <v>1.1455422515902474</v>
      </c>
      <c r="C73">
        <f>Factor!C72/'WT Summary'!$H72</f>
        <v>0.76686543115380568</v>
      </c>
      <c r="D73">
        <f>Factor!D72/'WT Summary'!$H72</f>
        <v>0.61147925549427007</v>
      </c>
      <c r="E73">
        <f>Factor!E72/'WT Summary'!$H72</f>
        <v>0.26210340253438924</v>
      </c>
      <c r="F73">
        <f>Factor!F72/'WT Summary'!$H72</f>
        <v>0.20874808202697306</v>
      </c>
      <c r="G73">
        <f>Factor!G72/'WT Summary'!$H72</f>
        <v>0.17380161336031064</v>
      </c>
      <c r="H73">
        <f>Factor!N72/'WT Summary'!$H72</f>
        <v>1.3307856549151336</v>
      </c>
      <c r="I73">
        <f>Factor!O72/'WT Summary'!$H72</f>
        <v>0.93112093452340949</v>
      </c>
      <c r="J73">
        <f>Factor!P72/'WT Summary'!$H72</f>
        <v>0.73809341056145683</v>
      </c>
      <c r="K73">
        <f>Factor!H72/'WT Summary'!$I72</f>
        <v>0.21181328164505372</v>
      </c>
      <c r="L73">
        <f>Factor!I72/'WT Summary'!$I72</f>
        <v>0.17052030498478851</v>
      </c>
      <c r="M73">
        <f>Factor!J72/'WT Summary'!$I72</f>
        <v>0.17366009804149249</v>
      </c>
      <c r="N73">
        <f>Factor!K72/'WT Summary'!$I72</f>
        <v>0.70073800103996686</v>
      </c>
      <c r="O73">
        <f>Factor!L72/'WT Summary'!$I72</f>
        <v>0.32712876276680636</v>
      </c>
      <c r="P73">
        <f>Factor!M72/'WT Summary'!$I72</f>
        <v>0.28385856116223418</v>
      </c>
      <c r="Q73">
        <f>Factor!Q72/'WT Summary'!$I72</f>
        <v>1.5287382231106466</v>
      </c>
      <c r="R73">
        <f>Factor!R72/'WT Summary'!$I72</f>
        <v>0.74430486701097565</v>
      </c>
      <c r="S73">
        <f>Factor!S72/'WT Summary'!$I72</f>
        <v>0.72695690987837747</v>
      </c>
    </row>
    <row r="74" spans="1:19" x14ac:dyDescent="0.25">
      <c r="A74" s="3" t="s">
        <v>3354</v>
      </c>
      <c r="B74" t="e">
        <f>Factor!B73/'WT Summary'!$H73</f>
        <v>#DIV/0!</v>
      </c>
      <c r="C74" t="e">
        <f>Factor!C73/'WT Summary'!$H73</f>
        <v>#DIV/0!</v>
      </c>
      <c r="D74" t="e">
        <f>Factor!D73/'WT Summary'!$H73</f>
        <v>#DIV/0!</v>
      </c>
      <c r="E74" t="e">
        <f>Factor!E73/'WT Summary'!$H73</f>
        <v>#DIV/0!</v>
      </c>
      <c r="F74" t="e">
        <f>Factor!F73/'WT Summary'!$H73</f>
        <v>#DIV/0!</v>
      </c>
      <c r="G74" t="e">
        <f>Factor!G73/'WT Summary'!$H73</f>
        <v>#DIV/0!</v>
      </c>
      <c r="H74" t="e">
        <f>Factor!N73/'WT Summary'!$H73</f>
        <v>#DIV/0!</v>
      </c>
      <c r="I74" t="e">
        <f>Factor!O73/'WT Summary'!$H73</f>
        <v>#DIV/0!</v>
      </c>
      <c r="J74" t="e">
        <f>Factor!P73/'WT Summary'!$H73</f>
        <v>#DIV/0!</v>
      </c>
      <c r="K74">
        <f>Factor!H73/'WT Summary'!$I73</f>
        <v>0.17509443724606602</v>
      </c>
      <c r="L74">
        <f>Factor!I73/'WT Summary'!$I73</f>
        <v>0.23420964774242256</v>
      </c>
      <c r="M74">
        <f>Factor!J73/'WT Summary'!$I73</f>
        <v>0.20742989619093297</v>
      </c>
      <c r="N74">
        <f>Factor!K73/'WT Summary'!$I73</f>
        <v>0.26319121735073908</v>
      </c>
      <c r="O74">
        <f>Factor!L73/'WT Summary'!$I73</f>
        <v>0.254053773841109</v>
      </c>
      <c r="P74">
        <f>Factor!M73/'WT Summary'!$I73</f>
        <v>0.27809599248128231</v>
      </c>
      <c r="Q74">
        <f>Factor!Q73/'WT Summary'!$I73</f>
        <v>1.0201720388359146</v>
      </c>
      <c r="R74">
        <f>Factor!R73/'WT Summary'!$I73</f>
        <v>0.99992952938589263</v>
      </c>
      <c r="S74">
        <f>Factor!S73/'WT Summary'!$I73</f>
        <v>0.97989843177819291</v>
      </c>
    </row>
    <row r="75" spans="1:19" x14ac:dyDescent="0.25">
      <c r="A75" t="s">
        <v>3394</v>
      </c>
      <c r="B75">
        <f>Factor!B74/'WT Summary'!$H74</f>
        <v>0.47204698640569331</v>
      </c>
      <c r="C75">
        <f>Factor!C74/'WT Summary'!$H74</f>
        <v>0.49668310730398263</v>
      </c>
      <c r="D75">
        <f>Factor!D74/'WT Summary'!$H74</f>
        <v>0.52092844841290142</v>
      </c>
      <c r="E75">
        <f>Factor!E74/'WT Summary'!$H74</f>
        <v>0.84049571001288537</v>
      </c>
      <c r="F75">
        <f>Factor!F74/'WT Summary'!$H74</f>
        <v>0.93075897667318264</v>
      </c>
      <c r="G75">
        <f>Factor!G74/'WT Summary'!$H74</f>
        <v>0.97875783891428203</v>
      </c>
      <c r="H75">
        <f>Factor!N74/'WT Summary'!$H74</f>
        <v>1.0426313616625529</v>
      </c>
      <c r="I75">
        <f>Factor!O74/'WT Summary'!$H74</f>
        <v>1.0612957738537878</v>
      </c>
      <c r="J75">
        <f>Factor!P74/'WT Summary'!$H74</f>
        <v>0.89607286448365953</v>
      </c>
      <c r="K75">
        <f>Factor!H74/'WT Summary'!$I74</f>
        <v>0.40611655981530992</v>
      </c>
      <c r="L75">
        <f>Factor!I74/'WT Summary'!$I74</f>
        <v>0.39577196253724994</v>
      </c>
      <c r="M75">
        <f>Factor!J74/'WT Summary'!$I74</f>
        <v>0.43718793581790161</v>
      </c>
      <c r="N75">
        <f>Factor!K74/'WT Summary'!$I74</f>
        <v>0.46896974674076952</v>
      </c>
      <c r="O75">
        <f>Factor!L74/'WT Summary'!$I74</f>
        <v>0.51419552434967897</v>
      </c>
      <c r="P75">
        <f>Factor!M74/'WT Summary'!$I74</f>
        <v>0.51341623161481442</v>
      </c>
      <c r="Q75">
        <f>Factor!Q74/'WT Summary'!$I74</f>
        <v>1.0586914307504804</v>
      </c>
      <c r="R75">
        <f>Factor!R74/'WT Summary'!$I74</f>
        <v>1.0035212573970478</v>
      </c>
      <c r="S75">
        <f>Factor!S74/'WT Summary'!$I74</f>
        <v>0.93778731185247177</v>
      </c>
    </row>
  </sheetData>
  <conditionalFormatting sqref="K3:P3 H3">
    <cfRule type="cellIs" dxfId="16" priority="11" operator="between">
      <formula>1</formula>
      <formula>5000</formula>
    </cfRule>
  </conditionalFormatting>
  <conditionalFormatting sqref="B3:G3 Q3">
    <cfRule type="cellIs" dxfId="15" priority="8" operator="between">
      <formula>1</formula>
      <formula>5000</formula>
    </cfRule>
  </conditionalFormatting>
  <conditionalFormatting sqref="I3">
    <cfRule type="cellIs" dxfId="14" priority="7" operator="between">
      <formula>1</formula>
      <formula>5000</formula>
    </cfRule>
  </conditionalFormatting>
  <conditionalFormatting sqref="J3">
    <cfRule type="cellIs" dxfId="13" priority="6" operator="between">
      <formula>1</formula>
      <formula>5000</formula>
    </cfRule>
  </conditionalFormatting>
  <conditionalFormatting sqref="R3">
    <cfRule type="cellIs" dxfId="12" priority="5" operator="between">
      <formula>1</formula>
      <formula>5000</formula>
    </cfRule>
  </conditionalFormatting>
  <conditionalFormatting sqref="S3">
    <cfRule type="cellIs" dxfId="11" priority="4" operator="between">
      <formula>1</formula>
      <formula>5000</formula>
    </cfRule>
  </conditionalFormatting>
  <conditionalFormatting sqref="A3:S75">
    <cfRule type="cellIs" dxfId="10" priority="3" operator="equal">
      <formula>0</formula>
    </cfRule>
  </conditionalFormatting>
  <conditionalFormatting sqref="A2">
    <cfRule type="cellIs" dxfId="9" priority="2" operator="equal">
      <formula>0</formula>
    </cfRule>
  </conditionalFormatting>
  <conditionalFormatting sqref="B2:S2">
    <cfRule type="cellIs" dxfId="8" priority="1" operator="between">
      <formula>1</formula>
      <formula>5000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workbookViewId="0">
      <selection activeCell="A17" sqref="A17:XFD19"/>
    </sheetView>
  </sheetViews>
  <sheetFormatPr defaultRowHeight="15" x14ac:dyDescent="0.25"/>
  <cols>
    <col min="1" max="1" width="16.85546875" customWidth="1"/>
  </cols>
  <sheetData>
    <row r="1" spans="1:25" s="9" customFormat="1" x14ac:dyDescent="0.25">
      <c r="A1" s="9" t="s">
        <v>3477</v>
      </c>
    </row>
    <row r="2" spans="1:25" x14ac:dyDescent="0.25">
      <c r="A2" s="3" t="s">
        <v>3413</v>
      </c>
      <c r="B2" s="3" t="s">
        <v>3432</v>
      </c>
      <c r="C2" s="3" t="s">
        <v>3433</v>
      </c>
      <c r="D2" s="3" t="s">
        <v>3434</v>
      </c>
      <c r="E2" s="3" t="s">
        <v>3435</v>
      </c>
      <c r="F2" s="3" t="s">
        <v>3436</v>
      </c>
      <c r="G2" s="3" t="s">
        <v>3437</v>
      </c>
      <c r="H2" s="3" t="s">
        <v>3438</v>
      </c>
      <c r="I2" s="3" t="s">
        <v>3439</v>
      </c>
      <c r="J2" s="3" t="s">
        <v>3440</v>
      </c>
      <c r="K2" s="3" t="s">
        <v>3441</v>
      </c>
      <c r="L2" s="3" t="s">
        <v>3442</v>
      </c>
      <c r="M2" s="3" t="s">
        <v>3443</v>
      </c>
      <c r="O2" s="3" t="s">
        <v>3453</v>
      </c>
      <c r="P2" s="3" t="s">
        <v>3463</v>
      </c>
      <c r="Q2" s="3" t="s">
        <v>3454</v>
      </c>
      <c r="R2" s="3" t="s">
        <v>3462</v>
      </c>
      <c r="S2" s="3" t="s">
        <v>3455</v>
      </c>
      <c r="T2" s="3" t="s">
        <v>3464</v>
      </c>
      <c r="U2" s="3" t="s">
        <v>3456</v>
      </c>
      <c r="V2" s="3" t="s">
        <v>3465</v>
      </c>
      <c r="X2" s="3" t="s">
        <v>3466</v>
      </c>
      <c r="Y2" s="3" t="s">
        <v>3467</v>
      </c>
    </row>
    <row r="3" spans="1:25" x14ac:dyDescent="0.25">
      <c r="A3" t="s">
        <v>3400</v>
      </c>
      <c r="B3">
        <v>0.56022389691423957</v>
      </c>
      <c r="C3">
        <v>0.53370297630629993</v>
      </c>
      <c r="D3">
        <v>0.48513974773823998</v>
      </c>
      <c r="E3">
        <v>0.6350615752942721</v>
      </c>
      <c r="F3">
        <v>0.64660050953736348</v>
      </c>
      <c r="G3">
        <v>0.64792447827662381</v>
      </c>
      <c r="H3">
        <v>0.37995440138063952</v>
      </c>
      <c r="I3">
        <v>0.38061825431626989</v>
      </c>
      <c r="J3">
        <v>0.46302126701049107</v>
      </c>
      <c r="K3">
        <v>0.58302474337356569</v>
      </c>
      <c r="L3">
        <v>0.47674775323905194</v>
      </c>
      <c r="M3">
        <v>0.50632204832768102</v>
      </c>
      <c r="O3">
        <f>AVERAGE(B3:D3)</f>
        <v>0.5263555403195932</v>
      </c>
      <c r="P3">
        <f>STDEV(B3:D3)</f>
        <v>3.8077499603506079E-2</v>
      </c>
      <c r="Q3">
        <f>AVERAGE(E3:G3)</f>
        <v>0.64319552103608646</v>
      </c>
      <c r="R3">
        <f>STDEV(E3:G3)</f>
        <v>7.0752405120758722E-3</v>
      </c>
      <c r="S3">
        <f>AVERAGE(H3:J3)</f>
        <v>0.40786464090246682</v>
      </c>
      <c r="T3">
        <f>STDEV(H3:J3)</f>
        <v>4.7768192637939764E-2</v>
      </c>
      <c r="U3">
        <f>AVERAGE(K3:M3)</f>
        <v>0.52203151498009959</v>
      </c>
      <c r="V3">
        <f>STDEV(K3:M3)</f>
        <v>5.4852439917386274E-2</v>
      </c>
      <c r="X3">
        <f>O3/S3</f>
        <v>1.2905152531853361</v>
      </c>
      <c r="Y3">
        <f>Q3/U3</f>
        <v>1.2321009413782342</v>
      </c>
    </row>
    <row r="4" spans="1:25" x14ac:dyDescent="0.25">
      <c r="A4" t="s">
        <v>3325</v>
      </c>
      <c r="B4">
        <v>0.32946922391321365</v>
      </c>
      <c r="C4">
        <v>0.30685495566073834</v>
      </c>
      <c r="D4">
        <v>0.33989528537757341</v>
      </c>
      <c r="E4">
        <v>0.26197955456893679</v>
      </c>
      <c r="F4">
        <v>0.34055344833101603</v>
      </c>
      <c r="G4">
        <v>0.34595868581830824</v>
      </c>
      <c r="H4">
        <v>0.29088114072031651</v>
      </c>
      <c r="I4">
        <v>0.27386758137174871</v>
      </c>
      <c r="J4">
        <v>0.25137521901458648</v>
      </c>
      <c r="K4">
        <v>0.27536083150681556</v>
      </c>
      <c r="L4">
        <v>0.25841968700430701</v>
      </c>
      <c r="M4">
        <v>0.26559631834089942</v>
      </c>
      <c r="O4">
        <f t="shared" ref="O4:O18" si="0">AVERAGE(B4:D4)</f>
        <v>0.32540648831717517</v>
      </c>
      <c r="P4">
        <f t="shared" ref="P4:P18" si="1">STDEV(B4:D4)</f>
        <v>1.6890684188089675E-2</v>
      </c>
      <c r="Q4">
        <f t="shared" ref="Q4:Q18" si="2">AVERAGE(E4:G4)</f>
        <v>0.31616389623942037</v>
      </c>
      <c r="R4">
        <f t="shared" ref="R4:R18" si="3">STDEV(E4:G4)</f>
        <v>4.7002779808978129E-2</v>
      </c>
      <c r="S4">
        <f t="shared" ref="S4:S18" si="4">AVERAGE(H4:J4)</f>
        <v>0.27204131370221724</v>
      </c>
      <c r="T4">
        <f t="shared" ref="T4:T18" si="5">STDEV(H4:J4)</f>
        <v>1.9816177801367237E-2</v>
      </c>
      <c r="U4">
        <f t="shared" ref="U4:U18" si="6">AVERAGE(K4:M4)</f>
        <v>0.26645894561734068</v>
      </c>
      <c r="V4">
        <f t="shared" ref="V4:V18" si="7">STDEV(K4:M4)</f>
        <v>8.5034515714070072E-3</v>
      </c>
      <c r="X4">
        <f t="shared" ref="X4:X22" si="8">O4/S4</f>
        <v>1.1961656995722816</v>
      </c>
      <c r="Y4">
        <f t="shared" ref="Y4:Y22" si="9">Q4/U4</f>
        <v>1.186538870019626</v>
      </c>
    </row>
    <row r="5" spans="1:25" x14ac:dyDescent="0.25">
      <c r="A5" s="3" t="s">
        <v>3389</v>
      </c>
      <c r="B5">
        <v>0.39662113172940822</v>
      </c>
      <c r="C5">
        <v>0.30540570123637245</v>
      </c>
      <c r="D5">
        <v>0.63131160896942307</v>
      </c>
      <c r="E5">
        <v>0.27519657146680004</v>
      </c>
      <c r="F5">
        <v>0.46588049296280637</v>
      </c>
      <c r="G5">
        <v>0.41685666133903648</v>
      </c>
      <c r="H5">
        <v>0.1966940353480657</v>
      </c>
      <c r="I5">
        <v>0.23028027620934288</v>
      </c>
      <c r="J5">
        <v>0.30519689157889363</v>
      </c>
      <c r="K5">
        <v>0.43575856432923921</v>
      </c>
      <c r="L5">
        <v>0.32610759685012691</v>
      </c>
      <c r="M5">
        <v>0.35961703434893527</v>
      </c>
      <c r="O5">
        <f t="shared" si="0"/>
        <v>0.44444614731173454</v>
      </c>
      <c r="P5">
        <f t="shared" si="1"/>
        <v>0.16813414067468038</v>
      </c>
      <c r="Q5">
        <f t="shared" si="2"/>
        <v>0.38597790858954761</v>
      </c>
      <c r="R5">
        <f t="shared" si="3"/>
        <v>9.9021273006343641E-2</v>
      </c>
      <c r="S5">
        <f t="shared" si="4"/>
        <v>0.24405706771210076</v>
      </c>
      <c r="T5">
        <f t="shared" si="5"/>
        <v>5.5547884213935222E-2</v>
      </c>
      <c r="U5">
        <f t="shared" si="6"/>
        <v>0.37382773184276713</v>
      </c>
      <c r="V5">
        <f t="shared" si="7"/>
        <v>5.618978207576758E-2</v>
      </c>
      <c r="X5">
        <f t="shared" si="8"/>
        <v>1.8210746833852014</v>
      </c>
      <c r="Y5">
        <f t="shared" si="9"/>
        <v>1.0325020743829965</v>
      </c>
    </row>
    <row r="6" spans="1:25" x14ac:dyDescent="0.25">
      <c r="A6" t="s">
        <v>3365</v>
      </c>
      <c r="B6">
        <v>0.58366904669779296</v>
      </c>
      <c r="C6">
        <v>0.54404104110439078</v>
      </c>
      <c r="D6">
        <v>0.58421562527556281</v>
      </c>
      <c r="E6">
        <v>0.7903915205095785</v>
      </c>
      <c r="F6">
        <v>0.83703014403082843</v>
      </c>
      <c r="G6">
        <v>0.76109947333429218</v>
      </c>
      <c r="H6">
        <v>0.54787031014566712</v>
      </c>
      <c r="I6">
        <v>0.45469522065835088</v>
      </c>
      <c r="J6">
        <v>0.43744824263895904</v>
      </c>
      <c r="K6">
        <v>0.43863002195908846</v>
      </c>
      <c r="L6">
        <v>0.43709441946915373</v>
      </c>
      <c r="M6">
        <v>0.41791269943968362</v>
      </c>
      <c r="O6">
        <f t="shared" si="0"/>
        <v>0.57064190435924889</v>
      </c>
      <c r="P6">
        <f t="shared" si="1"/>
        <v>2.3038644306103667E-2</v>
      </c>
      <c r="Q6">
        <f t="shared" si="2"/>
        <v>0.79617371262489967</v>
      </c>
      <c r="R6">
        <f t="shared" si="3"/>
        <v>3.8294150954817099E-2</v>
      </c>
      <c r="S6">
        <f t="shared" si="4"/>
        <v>0.48000459114765898</v>
      </c>
      <c r="T6">
        <f t="shared" si="5"/>
        <v>5.9402705527928465E-2</v>
      </c>
      <c r="U6">
        <f t="shared" si="6"/>
        <v>0.43121238028930858</v>
      </c>
      <c r="V6">
        <f t="shared" si="7"/>
        <v>1.1543424612227711E-2</v>
      </c>
      <c r="X6">
        <f t="shared" si="8"/>
        <v>1.1888259297580512</v>
      </c>
      <c r="Y6">
        <f t="shared" si="9"/>
        <v>1.8463609789930697</v>
      </c>
    </row>
    <row r="7" spans="1:25" x14ac:dyDescent="0.25">
      <c r="A7" t="s">
        <v>3374</v>
      </c>
      <c r="B7">
        <v>0.65520891752444776</v>
      </c>
      <c r="C7">
        <v>0.6451027832542594</v>
      </c>
      <c r="D7">
        <v>0.62152706478581521</v>
      </c>
      <c r="E7">
        <v>0.6967571483670183</v>
      </c>
      <c r="F7">
        <v>0.69757992236770539</v>
      </c>
      <c r="G7">
        <v>0.76383435645235187</v>
      </c>
      <c r="H7">
        <v>0.55059278447176296</v>
      </c>
      <c r="I7">
        <v>0.48176455884296693</v>
      </c>
      <c r="J7">
        <v>0.4707311903369315</v>
      </c>
      <c r="K7">
        <v>0.33764025557206462</v>
      </c>
      <c r="L7">
        <v>0.31133241298075076</v>
      </c>
      <c r="M7">
        <v>0.29727203287752613</v>
      </c>
      <c r="O7">
        <f t="shared" si="0"/>
        <v>0.64061292185484087</v>
      </c>
      <c r="P7">
        <f t="shared" si="1"/>
        <v>1.728397935998028E-2</v>
      </c>
      <c r="Q7">
        <f t="shared" si="2"/>
        <v>0.71939047572902515</v>
      </c>
      <c r="R7">
        <f t="shared" si="3"/>
        <v>3.8491728196795978E-2</v>
      </c>
      <c r="S7">
        <f t="shared" si="4"/>
        <v>0.5010295112172205</v>
      </c>
      <c r="T7">
        <f t="shared" si="5"/>
        <v>4.327611751215478E-2</v>
      </c>
      <c r="U7">
        <f t="shared" si="6"/>
        <v>0.3154149004767805</v>
      </c>
      <c r="V7">
        <f t="shared" si="7"/>
        <v>2.0491422083286276E-2</v>
      </c>
      <c r="X7">
        <f t="shared" si="8"/>
        <v>1.278593191643564</v>
      </c>
      <c r="Y7">
        <f t="shared" si="9"/>
        <v>2.2807751778422518</v>
      </c>
    </row>
    <row r="8" spans="1:25" x14ac:dyDescent="0.25">
      <c r="A8" s="3" t="s">
        <v>3321</v>
      </c>
      <c r="B8">
        <v>1.30032091742787</v>
      </c>
      <c r="C8">
        <v>0.88740059528711224</v>
      </c>
      <c r="D8">
        <v>0.65310752426516339</v>
      </c>
      <c r="E8">
        <v>0.84232992599250345</v>
      </c>
      <c r="F8">
        <v>1.0962600273408603</v>
      </c>
      <c r="G8">
        <v>0.94502684916535573</v>
      </c>
      <c r="H8">
        <v>1.1142440195382131</v>
      </c>
      <c r="I8">
        <v>0.5032298416951192</v>
      </c>
      <c r="J8">
        <v>0.36254900238852233</v>
      </c>
      <c r="K8">
        <v>0.2537314028161563</v>
      </c>
      <c r="L8">
        <v>0.19875207735236872</v>
      </c>
      <c r="M8">
        <v>0.34600451046590486</v>
      </c>
      <c r="O8">
        <f t="shared" si="0"/>
        <v>0.94694301232671518</v>
      </c>
      <c r="P8">
        <f t="shared" si="1"/>
        <v>0.32768928673742864</v>
      </c>
      <c r="Q8">
        <f t="shared" si="2"/>
        <v>0.96120560083290651</v>
      </c>
      <c r="R8">
        <f t="shared" si="3"/>
        <v>0.12773581368135095</v>
      </c>
      <c r="S8">
        <f t="shared" si="4"/>
        <v>0.66000762120728484</v>
      </c>
      <c r="T8">
        <f t="shared" si="5"/>
        <v>0.39961957386180746</v>
      </c>
      <c r="U8">
        <f t="shared" si="6"/>
        <v>0.26616266354480994</v>
      </c>
      <c r="V8">
        <f t="shared" si="7"/>
        <v>7.4409152306298465E-2</v>
      </c>
      <c r="X8">
        <f t="shared" si="8"/>
        <v>1.4347455724747065</v>
      </c>
      <c r="Y8">
        <f t="shared" si="9"/>
        <v>3.6113464902679047</v>
      </c>
    </row>
    <row r="9" spans="1:25" x14ac:dyDescent="0.25">
      <c r="A9" s="3" t="s">
        <v>3391</v>
      </c>
      <c r="B9">
        <v>1.5092431562998334</v>
      </c>
      <c r="C9">
        <v>1.6175230113845434</v>
      </c>
      <c r="D9">
        <v>1.6495632980580437</v>
      </c>
      <c r="E9">
        <v>1.4644585842245028</v>
      </c>
      <c r="F9">
        <v>1.4912370225816187</v>
      </c>
      <c r="G9">
        <v>1.6499465287495958</v>
      </c>
      <c r="H9">
        <v>0.90599615672126188</v>
      </c>
      <c r="I9">
        <v>0.87035671273639836</v>
      </c>
      <c r="J9">
        <v>0.75306957037654498</v>
      </c>
      <c r="K9">
        <v>0.72689314785915538</v>
      </c>
      <c r="L9">
        <v>0.72647105964939829</v>
      </c>
      <c r="M9">
        <v>0.64927758387649237</v>
      </c>
      <c r="O9">
        <f t="shared" si="0"/>
        <v>1.5921098219141401</v>
      </c>
      <c r="P9">
        <f t="shared" si="1"/>
        <v>7.3531001591539719E-2</v>
      </c>
      <c r="Q9">
        <f t="shared" si="2"/>
        <v>1.5352140451852392</v>
      </c>
      <c r="R9">
        <f t="shared" si="3"/>
        <v>0.10025930519829816</v>
      </c>
      <c r="S9">
        <f t="shared" si="4"/>
        <v>0.84314081327806845</v>
      </c>
      <c r="T9">
        <f t="shared" si="5"/>
        <v>8.0013524420915749E-2</v>
      </c>
      <c r="U9">
        <f t="shared" si="6"/>
        <v>0.7008805971283486</v>
      </c>
      <c r="V9">
        <f t="shared" si="7"/>
        <v>4.4690018707958128E-2</v>
      </c>
      <c r="X9">
        <f t="shared" si="8"/>
        <v>1.8883083309941266</v>
      </c>
      <c r="Y9">
        <f t="shared" si="9"/>
        <v>2.1904073981721361</v>
      </c>
    </row>
    <row r="10" spans="1:25" x14ac:dyDescent="0.25">
      <c r="A10" t="s">
        <v>3342</v>
      </c>
      <c r="B10">
        <v>1.0521517770309381</v>
      </c>
      <c r="C10">
        <v>1.0024985254963925</v>
      </c>
      <c r="D10">
        <v>1.0945508030496183</v>
      </c>
      <c r="E10">
        <v>0.43619217702238722</v>
      </c>
      <c r="F10">
        <v>0.43723943918259645</v>
      </c>
      <c r="G10">
        <v>0.37276589941748856</v>
      </c>
      <c r="H10">
        <v>0.65951987350196339</v>
      </c>
      <c r="I10">
        <v>0.51074252117684804</v>
      </c>
      <c r="J10">
        <v>0.21182469348865463</v>
      </c>
      <c r="K10">
        <v>0.51601799851311447</v>
      </c>
      <c r="L10">
        <v>0.35063550714953834</v>
      </c>
      <c r="M10">
        <v>0.22155624037598584</v>
      </c>
      <c r="O10">
        <f t="shared" si="0"/>
        <v>1.049733701858983</v>
      </c>
      <c r="P10">
        <f t="shared" si="1"/>
        <v>4.6073753551636613E-2</v>
      </c>
      <c r="Q10">
        <f t="shared" si="2"/>
        <v>0.41539917187415742</v>
      </c>
      <c r="R10">
        <f t="shared" si="3"/>
        <v>3.6925209949050672E-2</v>
      </c>
      <c r="S10">
        <f t="shared" si="4"/>
        <v>0.460695696055822</v>
      </c>
      <c r="T10">
        <f t="shared" si="5"/>
        <v>0.22800494968379126</v>
      </c>
      <c r="U10">
        <f t="shared" si="6"/>
        <v>0.36273658201287956</v>
      </c>
      <c r="V10">
        <f t="shared" si="7"/>
        <v>0.14760338329773603</v>
      </c>
      <c r="X10">
        <f t="shared" si="8"/>
        <v>2.278583696019135</v>
      </c>
      <c r="Y10">
        <f t="shared" si="9"/>
        <v>1.1451813587949835</v>
      </c>
    </row>
    <row r="11" spans="1:25" x14ac:dyDescent="0.25">
      <c r="A11" s="3" t="s">
        <v>3339</v>
      </c>
      <c r="B11">
        <v>0.61698444390174889</v>
      </c>
      <c r="C11">
        <v>0.62015016774606191</v>
      </c>
      <c r="D11">
        <v>0.71172081331923964</v>
      </c>
      <c r="E11">
        <v>1.1949863968904519</v>
      </c>
      <c r="F11">
        <v>1.2205323094379539</v>
      </c>
      <c r="G11">
        <v>1.2792556934616099</v>
      </c>
      <c r="H11">
        <v>0.8192729326418382</v>
      </c>
      <c r="I11">
        <v>0.7323133052456019</v>
      </c>
      <c r="J11">
        <v>0.67209272908129136</v>
      </c>
      <c r="K11">
        <v>0.50375633171899425</v>
      </c>
      <c r="L11">
        <v>0.49900679769083545</v>
      </c>
      <c r="M11">
        <v>0.46525285267868016</v>
      </c>
      <c r="O11">
        <f t="shared" si="0"/>
        <v>0.64961847498901681</v>
      </c>
      <c r="P11">
        <f t="shared" si="1"/>
        <v>5.3805490160630548E-2</v>
      </c>
      <c r="Q11">
        <f t="shared" si="2"/>
        <v>1.2315914665966721</v>
      </c>
      <c r="R11">
        <f t="shared" si="3"/>
        <v>4.3209458500950503E-2</v>
      </c>
      <c r="S11">
        <f t="shared" si="4"/>
        <v>0.74122632232291041</v>
      </c>
      <c r="T11">
        <f t="shared" si="5"/>
        <v>7.3993813829916183E-2</v>
      </c>
      <c r="U11">
        <f t="shared" si="6"/>
        <v>0.48933866069616999</v>
      </c>
      <c r="V11">
        <f t="shared" si="7"/>
        <v>2.0993668789963591E-2</v>
      </c>
      <c r="X11">
        <f t="shared" si="8"/>
        <v>0.87641042340913355</v>
      </c>
      <c r="Y11">
        <f t="shared" si="9"/>
        <v>2.5168488932481186</v>
      </c>
    </row>
    <row r="12" spans="1:25" x14ac:dyDescent="0.25">
      <c r="A12" t="s">
        <v>3380</v>
      </c>
      <c r="B12">
        <v>0.24015357933129319</v>
      </c>
      <c r="C12">
        <v>0.2205600503740415</v>
      </c>
      <c r="D12">
        <v>0.26918906754409067</v>
      </c>
      <c r="E12">
        <v>2.1715421887353674</v>
      </c>
      <c r="F12">
        <v>2.2634251095834212</v>
      </c>
      <c r="G12">
        <v>2.183987219916272</v>
      </c>
      <c r="H12">
        <v>0.427659035489175</v>
      </c>
      <c r="I12">
        <v>0.42628782342351357</v>
      </c>
      <c r="J12">
        <v>0.41394489686433356</v>
      </c>
      <c r="K12">
        <v>0.51880105534756393</v>
      </c>
      <c r="L12">
        <v>0.50579768344692122</v>
      </c>
      <c r="M12">
        <v>0.50468807447189179</v>
      </c>
      <c r="O12">
        <f t="shared" si="0"/>
        <v>0.24330089908314179</v>
      </c>
      <c r="P12">
        <f t="shared" si="1"/>
        <v>2.4466804939479048E-2</v>
      </c>
      <c r="Q12">
        <f t="shared" si="2"/>
        <v>2.2063181727450201</v>
      </c>
      <c r="R12">
        <f t="shared" si="3"/>
        <v>4.9845976533440139E-2</v>
      </c>
      <c r="S12">
        <f t="shared" si="4"/>
        <v>0.42263058525900737</v>
      </c>
      <c r="T12">
        <f t="shared" si="5"/>
        <v>7.55320745109536E-3</v>
      </c>
      <c r="U12">
        <f t="shared" si="6"/>
        <v>0.50976227108879235</v>
      </c>
      <c r="V12">
        <f t="shared" si="7"/>
        <v>7.8474533242848706E-3</v>
      </c>
      <c r="X12">
        <f t="shared" si="8"/>
        <v>0.57568218574156405</v>
      </c>
      <c r="Y12">
        <f t="shared" si="9"/>
        <v>4.3281315583293045</v>
      </c>
    </row>
    <row r="13" spans="1:25" x14ac:dyDescent="0.25">
      <c r="A13" t="s">
        <v>3317</v>
      </c>
      <c r="B13">
        <v>6.8813436944178009E-4</v>
      </c>
      <c r="C13">
        <v>0</v>
      </c>
      <c r="D13">
        <v>9.4341705577272353E-2</v>
      </c>
      <c r="E13">
        <v>0.10320437207862163</v>
      </c>
      <c r="F13">
        <v>0.14870626048258417</v>
      </c>
      <c r="G13">
        <v>0.17285188054772233</v>
      </c>
      <c r="H13">
        <v>0.40887649398612341</v>
      </c>
      <c r="I13">
        <v>0.38619886712364732</v>
      </c>
      <c r="J13">
        <v>0.43837327815509325</v>
      </c>
      <c r="K13">
        <v>0.83245586350609235</v>
      </c>
      <c r="L13">
        <v>0.87298918420308547</v>
      </c>
      <c r="M13">
        <v>0.84590241147805512</v>
      </c>
      <c r="O13">
        <f t="shared" si="0"/>
        <v>3.1676613315571374E-2</v>
      </c>
      <c r="P13">
        <f t="shared" si="1"/>
        <v>5.4270652505320253E-2</v>
      </c>
      <c r="Q13">
        <f t="shared" si="2"/>
        <v>0.14158750436964271</v>
      </c>
      <c r="R13">
        <f t="shared" si="3"/>
        <v>3.5365256614861659E-2</v>
      </c>
      <c r="S13">
        <f t="shared" si="4"/>
        <v>0.41114954642162133</v>
      </c>
      <c r="T13">
        <f t="shared" si="5"/>
        <v>2.6161371660340348E-2</v>
      </c>
      <c r="U13">
        <f t="shared" si="6"/>
        <v>0.85044915306241098</v>
      </c>
      <c r="V13">
        <f t="shared" si="7"/>
        <v>2.0645633096553512E-2</v>
      </c>
      <c r="X13">
        <f t="shared" si="8"/>
        <v>7.7044018633278449E-2</v>
      </c>
      <c r="Y13">
        <f t="shared" si="9"/>
        <v>0.16648556102360207</v>
      </c>
    </row>
    <row r="14" spans="1:25" x14ac:dyDescent="0.25">
      <c r="A14" s="3" t="s">
        <v>3336</v>
      </c>
      <c r="B14">
        <v>0.35813906155558201</v>
      </c>
      <c r="C14">
        <v>0.34915703789334818</v>
      </c>
      <c r="D14">
        <v>0.36414420741212528</v>
      </c>
      <c r="E14">
        <v>0.46260760940737655</v>
      </c>
      <c r="F14">
        <v>0.5321477340492724</v>
      </c>
      <c r="G14">
        <v>0.57608412574227386</v>
      </c>
      <c r="H14">
        <v>7.5502969373980235</v>
      </c>
      <c r="I14">
        <v>5.7837773305305591</v>
      </c>
      <c r="J14">
        <v>4.43961806298441</v>
      </c>
      <c r="K14">
        <v>0.13878741403169095</v>
      </c>
      <c r="L14">
        <v>0.11217265927439961</v>
      </c>
      <c r="M14">
        <v>9.5597584868078511E-2</v>
      </c>
      <c r="O14">
        <f t="shared" si="0"/>
        <v>0.35714676895368513</v>
      </c>
      <c r="P14">
        <f t="shared" si="1"/>
        <v>7.5426981910967882E-3</v>
      </c>
      <c r="Q14">
        <f t="shared" si="2"/>
        <v>0.5236131563996409</v>
      </c>
      <c r="R14">
        <f t="shared" si="3"/>
        <v>5.7217647641433542E-2</v>
      </c>
      <c r="S14">
        <f t="shared" si="4"/>
        <v>5.9245641103043312</v>
      </c>
      <c r="T14">
        <f t="shared" si="5"/>
        <v>1.5601110386604158</v>
      </c>
      <c r="U14">
        <f t="shared" si="6"/>
        <v>0.11551921939138969</v>
      </c>
      <c r="V14">
        <f t="shared" si="7"/>
        <v>2.1788527583523898E-2</v>
      </c>
      <c r="X14">
        <f t="shared" si="8"/>
        <v>6.0282370534655134E-2</v>
      </c>
      <c r="Y14">
        <f t="shared" si="9"/>
        <v>4.532692993930227</v>
      </c>
    </row>
    <row r="15" spans="1:25" x14ac:dyDescent="0.25">
      <c r="A15" s="3" t="s">
        <v>3366</v>
      </c>
      <c r="B15">
        <v>1.1455422515902474</v>
      </c>
      <c r="C15">
        <v>0.76686543115380568</v>
      </c>
      <c r="D15">
        <v>0.61147925549427007</v>
      </c>
      <c r="E15">
        <v>0.26210340253438924</v>
      </c>
      <c r="F15">
        <v>0.20874808202697306</v>
      </c>
      <c r="G15">
        <v>0.17380161336031064</v>
      </c>
      <c r="H15">
        <v>0.21181328164505372</v>
      </c>
      <c r="I15">
        <v>0.17052030498478851</v>
      </c>
      <c r="J15">
        <v>0.17366009804149249</v>
      </c>
      <c r="K15">
        <v>0.70073800103996686</v>
      </c>
      <c r="L15">
        <v>0.32712876276680636</v>
      </c>
      <c r="M15">
        <v>0.28385856116223418</v>
      </c>
      <c r="O15">
        <f t="shared" si="0"/>
        <v>0.84129564607944107</v>
      </c>
      <c r="P15">
        <f t="shared" si="1"/>
        <v>0.27470113509077532</v>
      </c>
      <c r="Q15">
        <f t="shared" si="2"/>
        <v>0.21488436597389096</v>
      </c>
      <c r="R15">
        <f t="shared" si="3"/>
        <v>4.4469562380843736E-2</v>
      </c>
      <c r="S15">
        <f t="shared" si="4"/>
        <v>0.18533122822377823</v>
      </c>
      <c r="T15">
        <f t="shared" si="5"/>
        <v>2.2987799811317346E-2</v>
      </c>
      <c r="U15">
        <f t="shared" si="6"/>
        <v>0.43724177498966915</v>
      </c>
      <c r="V15">
        <f t="shared" si="7"/>
        <v>0.22921774242799622</v>
      </c>
      <c r="X15">
        <f t="shared" si="8"/>
        <v>4.5394165578162493</v>
      </c>
      <c r="Y15">
        <f t="shared" si="9"/>
        <v>0.49145433548514</v>
      </c>
    </row>
    <row r="16" spans="1:25" x14ac:dyDescent="0.25">
      <c r="A16" t="s">
        <v>3402</v>
      </c>
      <c r="B16">
        <v>1.8546442003088037</v>
      </c>
      <c r="C16">
        <v>1.9346026866387502</v>
      </c>
      <c r="D16">
        <v>1.9238813451884675</v>
      </c>
      <c r="E16">
        <v>2.8971594073448697</v>
      </c>
      <c r="F16">
        <v>2.9405103359396256</v>
      </c>
      <c r="G16">
        <v>3.060385670935108</v>
      </c>
      <c r="H16">
        <v>1.7980754094834708</v>
      </c>
      <c r="I16">
        <v>1.7454959379955051</v>
      </c>
      <c r="J16">
        <v>1.7507860135286801</v>
      </c>
      <c r="K16">
        <v>2.4313635132334896</v>
      </c>
      <c r="L16">
        <v>2.4840274196210923</v>
      </c>
      <c r="M16">
        <v>2.3966429633897968</v>
      </c>
      <c r="O16">
        <f t="shared" si="0"/>
        <v>1.904376077378674</v>
      </c>
      <c r="P16">
        <f t="shared" si="1"/>
        <v>4.3401399612142601E-2</v>
      </c>
      <c r="Q16">
        <f t="shared" si="2"/>
        <v>2.9660184714065347</v>
      </c>
      <c r="R16">
        <f t="shared" si="3"/>
        <v>8.4549997118013698E-2</v>
      </c>
      <c r="S16">
        <f t="shared" si="4"/>
        <v>1.7647857870025518</v>
      </c>
      <c r="T16">
        <f t="shared" si="5"/>
        <v>2.8950741760415129E-2</v>
      </c>
      <c r="U16">
        <f t="shared" si="6"/>
        <v>2.4373446320814591</v>
      </c>
      <c r="V16">
        <f t="shared" si="7"/>
        <v>4.3998194675633651E-2</v>
      </c>
      <c r="X16">
        <f t="shared" si="8"/>
        <v>1.0790975830631619</v>
      </c>
      <c r="Y16">
        <f t="shared" si="9"/>
        <v>1.2169056572330501</v>
      </c>
    </row>
    <row r="17" spans="1:25" x14ac:dyDescent="0.25">
      <c r="A17" s="3" t="s">
        <v>3395</v>
      </c>
      <c r="B17">
        <v>0.93933992740408034</v>
      </c>
      <c r="C17">
        <v>0.77911980997186114</v>
      </c>
      <c r="D17">
        <v>0.90985858000081166</v>
      </c>
      <c r="E17">
        <v>0.26162125828850674</v>
      </c>
      <c r="F17">
        <v>0.23883358946553612</v>
      </c>
      <c r="G17">
        <v>0.22779466352549713</v>
      </c>
      <c r="H17">
        <v>0.45753622195980759</v>
      </c>
      <c r="I17">
        <v>0.42615388891561201</v>
      </c>
      <c r="J17">
        <v>0.55056715276466417</v>
      </c>
      <c r="K17">
        <v>0.15374280546409319</v>
      </c>
      <c r="L17">
        <v>0.15159114440224961</v>
      </c>
      <c r="M17">
        <v>0.16722408869698868</v>
      </c>
      <c r="O17">
        <f t="shared" si="0"/>
        <v>0.87610610579225101</v>
      </c>
      <c r="P17">
        <f t="shared" si="1"/>
        <v>8.527627831875749E-2</v>
      </c>
      <c r="Q17">
        <f t="shared" si="2"/>
        <v>0.24274983709318002</v>
      </c>
      <c r="R17">
        <f t="shared" si="3"/>
        <v>1.7249996374665913E-2</v>
      </c>
      <c r="S17">
        <f t="shared" si="4"/>
        <v>0.47808575454669455</v>
      </c>
      <c r="T17">
        <f t="shared" si="5"/>
        <v>6.4702221928989348E-2</v>
      </c>
      <c r="U17">
        <f t="shared" si="6"/>
        <v>0.15751934618777716</v>
      </c>
      <c r="V17">
        <f t="shared" si="7"/>
        <v>8.4731299830013429E-3</v>
      </c>
      <c r="X17">
        <f t="shared" si="8"/>
        <v>1.8325292010069334</v>
      </c>
      <c r="Y17">
        <f t="shared" si="9"/>
        <v>1.5410795116163096</v>
      </c>
    </row>
    <row r="18" spans="1:25" x14ac:dyDescent="0.25">
      <c r="A18" s="3" t="s">
        <v>3371</v>
      </c>
      <c r="B18">
        <v>0.98753739277945396</v>
      </c>
      <c r="C18">
        <v>0.92383760635278545</v>
      </c>
      <c r="D18">
        <v>0.99428467414217425</v>
      </c>
      <c r="E18">
        <v>0</v>
      </c>
      <c r="F18">
        <v>0</v>
      </c>
      <c r="G18">
        <v>0</v>
      </c>
      <c r="H18">
        <v>0.14473005961298971</v>
      </c>
      <c r="I18">
        <v>0.14054257970185974</v>
      </c>
      <c r="J18">
        <v>0.14848277910622304</v>
      </c>
      <c r="K18">
        <v>0</v>
      </c>
      <c r="L18">
        <v>0</v>
      </c>
      <c r="M18">
        <v>0</v>
      </c>
      <c r="O18">
        <f t="shared" si="0"/>
        <v>0.96855322442480463</v>
      </c>
      <c r="P18">
        <f t="shared" si="1"/>
        <v>3.8871536194482199E-2</v>
      </c>
      <c r="Q18">
        <f t="shared" si="2"/>
        <v>0</v>
      </c>
      <c r="R18">
        <f t="shared" si="3"/>
        <v>0</v>
      </c>
      <c r="S18">
        <f t="shared" si="4"/>
        <v>0.14458513947369084</v>
      </c>
      <c r="T18">
        <f t="shared" si="5"/>
        <v>3.97208295864319E-3</v>
      </c>
      <c r="U18">
        <f t="shared" si="6"/>
        <v>0</v>
      </c>
      <c r="V18">
        <f t="shared" si="7"/>
        <v>0</v>
      </c>
      <c r="X18">
        <f t="shared" si="8"/>
        <v>6.6988435184311976</v>
      </c>
      <c r="Y18" t="e">
        <f t="shared" si="9"/>
        <v>#DIV/0!</v>
      </c>
    </row>
    <row r="19" spans="1:25" x14ac:dyDescent="0.25">
      <c r="A19" s="3" t="s">
        <v>3355</v>
      </c>
      <c r="B19">
        <v>0.78358693829619364</v>
      </c>
      <c r="C19">
        <v>0.75198886065584725</v>
      </c>
      <c r="D19">
        <v>0.78799672098492246</v>
      </c>
      <c r="E19">
        <v>0</v>
      </c>
      <c r="F19">
        <v>0</v>
      </c>
      <c r="G19">
        <v>0</v>
      </c>
      <c r="H19">
        <v>0.89337884686385249</v>
      </c>
      <c r="I19">
        <v>0.87510057996018209</v>
      </c>
      <c r="J19">
        <v>0.89615477638752761</v>
      </c>
      <c r="K19">
        <v>0</v>
      </c>
      <c r="L19">
        <v>0</v>
      </c>
      <c r="M19">
        <v>0</v>
      </c>
      <c r="O19">
        <f t="shared" ref="O19" si="10">AVERAGE(B19:D19)</f>
        <v>0.77452417331232104</v>
      </c>
      <c r="P19">
        <f t="shared" ref="P19" si="11">STDEV(B19:D19)</f>
        <v>1.9640310161355055E-2</v>
      </c>
      <c r="Q19">
        <f t="shared" ref="Q19" si="12">AVERAGE(E19:G19)</f>
        <v>0</v>
      </c>
      <c r="R19">
        <f t="shared" ref="R19" si="13">STDEV(E19:G19)</f>
        <v>0</v>
      </c>
      <c r="S19">
        <f t="shared" ref="S19" si="14">AVERAGE(H19:J19)</f>
        <v>0.88821140107052077</v>
      </c>
      <c r="T19">
        <f t="shared" ref="T19" si="15">STDEV(H19:J19)</f>
        <v>1.1438822877402149E-2</v>
      </c>
      <c r="U19">
        <f t="shared" ref="U19" si="16">AVERAGE(K19:M19)</f>
        <v>0</v>
      </c>
      <c r="V19">
        <f t="shared" ref="V19" si="17">STDEV(K19:M19)</f>
        <v>0</v>
      </c>
      <c r="X19">
        <f t="shared" si="8"/>
        <v>0.8720043138140563</v>
      </c>
      <c r="Y19" t="e">
        <f t="shared" si="9"/>
        <v>#DIV/0!</v>
      </c>
    </row>
    <row r="20" spans="1:25" x14ac:dyDescent="0.25">
      <c r="A20" s="3" t="s">
        <v>3353</v>
      </c>
      <c r="B20">
        <v>3.9166058365902217</v>
      </c>
      <c r="C20">
        <v>4.120933902794147</v>
      </c>
      <c r="D20">
        <v>4.4538539617916726</v>
      </c>
      <c r="E20">
        <v>0.17372989142022896</v>
      </c>
      <c r="F20">
        <v>0.4149755375028984</v>
      </c>
      <c r="G20">
        <v>0.54628994938373743</v>
      </c>
      <c r="H20">
        <v>0.98214183435790869</v>
      </c>
      <c r="I20">
        <v>1.0299611658728847</v>
      </c>
      <c r="J20">
        <v>1.1115145788856364</v>
      </c>
      <c r="K20">
        <v>0.32098485081967426</v>
      </c>
      <c r="L20">
        <v>0.33980862619437324</v>
      </c>
      <c r="M20">
        <v>0.34192486528795679</v>
      </c>
      <c r="O20">
        <f>AVERAGE(B20:D20)</f>
        <v>4.1637979003920131</v>
      </c>
      <c r="P20">
        <f>STDEV(B20:D20)</f>
        <v>0.27117684031950612</v>
      </c>
      <c r="Q20">
        <f>AVERAGE(E20:G20)</f>
        <v>0.37833179276895496</v>
      </c>
      <c r="R20">
        <f>STDEV(E20:G20)</f>
        <v>0.18896381192846931</v>
      </c>
      <c r="S20">
        <f>AVERAGE(H20:J20)</f>
        <v>1.0412058597054765</v>
      </c>
      <c r="T20">
        <f>STDEV(H20:J20)</f>
        <v>6.5415281939320002E-2</v>
      </c>
      <c r="U20">
        <f>AVERAGE(K20:M20)</f>
        <v>0.33423944743400141</v>
      </c>
      <c r="V20">
        <f>STDEV(K20:M20)</f>
        <v>1.1527483052761465E-2</v>
      </c>
      <c r="X20">
        <f t="shared" si="8"/>
        <v>3.9990150473892041</v>
      </c>
      <c r="Y20">
        <f t="shared" si="9"/>
        <v>1.1319184365384041</v>
      </c>
    </row>
    <row r="21" spans="1:25" x14ac:dyDescent="0.25">
      <c r="A21" s="3" t="s">
        <v>3349</v>
      </c>
      <c r="B21">
        <v>4.0456976209387214</v>
      </c>
      <c r="C21">
        <v>4.0880690898731746</v>
      </c>
      <c r="D21">
        <v>4.3646922696176471</v>
      </c>
      <c r="E21">
        <v>0.53971085666629715</v>
      </c>
      <c r="F21">
        <v>0</v>
      </c>
      <c r="G21">
        <v>0</v>
      </c>
      <c r="H21">
        <v>48.768797869612165</v>
      </c>
      <c r="I21">
        <v>52.682398610536019</v>
      </c>
      <c r="J21">
        <v>50.588381269511437</v>
      </c>
      <c r="K21">
        <v>2.2507236899791314</v>
      </c>
      <c r="L21">
        <v>1.9385195828336965</v>
      </c>
      <c r="M21">
        <v>1.9171008735922852</v>
      </c>
      <c r="O21">
        <f>AVERAGE(B21:D21)</f>
        <v>4.1661529934765147</v>
      </c>
      <c r="P21">
        <f>STDEV(B21:D21)</f>
        <v>0.17324034885932188</v>
      </c>
      <c r="Q21">
        <f>AVERAGE(E21:G21)</f>
        <v>0.17990361888876572</v>
      </c>
      <c r="R21">
        <f>STDEV(E21:G21)</f>
        <v>0.31160220838085018</v>
      </c>
      <c r="S21">
        <f>AVERAGE(H21:J21)</f>
        <v>50.67985924988654</v>
      </c>
      <c r="T21">
        <f>STDEV(H21:J21)</f>
        <v>1.9584033944798163</v>
      </c>
      <c r="U21">
        <f>AVERAGE(K21:M21)</f>
        <v>2.0354480488017042</v>
      </c>
      <c r="V21">
        <f>STDEV(K21:M21)</f>
        <v>0.18674150995334773</v>
      </c>
      <c r="X21">
        <f t="shared" si="8"/>
        <v>8.2205299208399862E-2</v>
      </c>
      <c r="Y21">
        <f t="shared" si="9"/>
        <v>8.8385266818613917E-2</v>
      </c>
    </row>
    <row r="22" spans="1:25" x14ac:dyDescent="0.25">
      <c r="A22" t="s">
        <v>3405</v>
      </c>
      <c r="B22">
        <v>2.3955667725382828</v>
      </c>
      <c r="C22">
        <v>2.2658213772420539</v>
      </c>
      <c r="D22">
        <v>2.4599443617386307</v>
      </c>
      <c r="E22">
        <v>0.36550632564336794</v>
      </c>
      <c r="F22">
        <v>0.67711729458473346</v>
      </c>
      <c r="G22">
        <v>0.70577968536048308</v>
      </c>
      <c r="H22">
        <v>5.7206307671447911</v>
      </c>
      <c r="I22">
        <v>5.5745416694899115</v>
      </c>
      <c r="J22">
        <v>5.762121589755437</v>
      </c>
      <c r="K22">
        <v>0.96364862516367611</v>
      </c>
      <c r="L22">
        <v>0.99760607161960368</v>
      </c>
      <c r="M22">
        <v>0.96651113619307627</v>
      </c>
      <c r="O22">
        <f>AVERAGE(B22:D22)</f>
        <v>2.3737775038396554</v>
      </c>
      <c r="P22">
        <f>STDEV(B22:D22)</f>
        <v>9.8878776541178326E-2</v>
      </c>
      <c r="Q22">
        <f>AVERAGE(E22:G22)</f>
        <v>0.58280110186286149</v>
      </c>
      <c r="R22">
        <f>STDEV(E22:G22)</f>
        <v>0.18872770859218149</v>
      </c>
      <c r="S22">
        <f>AVERAGE(H22:J22)</f>
        <v>5.6857646754633793</v>
      </c>
      <c r="T22">
        <f>STDEV(H22:J22)</f>
        <v>9.8530654537345164E-2</v>
      </c>
      <c r="U22">
        <f>AVERAGE(K22:M22)</f>
        <v>0.9759219443254521</v>
      </c>
      <c r="V22">
        <f>STDEV(K22:M22)</f>
        <v>1.8833468207690513E-2</v>
      </c>
      <c r="X22">
        <f t="shared" si="8"/>
        <v>0.41749485589573698</v>
      </c>
      <c r="Y22">
        <f t="shared" si="9"/>
        <v>0.59718003601782721</v>
      </c>
    </row>
  </sheetData>
  <conditionalFormatting sqref="B2:M2 O2:P2">
    <cfRule type="cellIs" dxfId="7" priority="12" operator="between">
      <formula>1</formula>
      <formula>5000</formula>
    </cfRule>
  </conditionalFormatting>
  <conditionalFormatting sqref="B19:D19">
    <cfRule type="cellIs" dxfId="6" priority="10" operator="lessThan">
      <formula>0.3</formula>
    </cfRule>
    <cfRule type="cellIs" dxfId="5" priority="11" operator="greaterThan">
      <formula>1.5</formula>
    </cfRule>
  </conditionalFormatting>
  <conditionalFormatting sqref="Q2:R2">
    <cfRule type="cellIs" dxfId="4" priority="5" operator="between">
      <formula>1</formula>
      <formula>5000</formula>
    </cfRule>
  </conditionalFormatting>
  <conditionalFormatting sqref="S2:T2">
    <cfRule type="cellIs" dxfId="3" priority="4" operator="between">
      <formula>1</formula>
      <formula>5000</formula>
    </cfRule>
  </conditionalFormatting>
  <conditionalFormatting sqref="U2:V2">
    <cfRule type="cellIs" dxfId="2" priority="3" operator="between">
      <formula>1</formula>
      <formula>5000</formula>
    </cfRule>
  </conditionalFormatting>
  <conditionalFormatting sqref="X2">
    <cfRule type="cellIs" dxfId="1" priority="2" operator="between">
      <formula>1</formula>
      <formula>5000</formula>
    </cfRule>
  </conditionalFormatting>
  <conditionalFormatting sqref="Y2">
    <cfRule type="cellIs" dxfId="0" priority="1" operator="between">
      <formula>1</formula>
      <formula>5000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workbookViewId="0">
      <selection activeCell="C72" sqref="C72"/>
    </sheetView>
  </sheetViews>
  <sheetFormatPr defaultRowHeight="15" x14ac:dyDescent="0.25"/>
  <cols>
    <col min="1" max="1" width="24.85546875" bestFit="1" customWidth="1"/>
  </cols>
  <sheetData>
    <row r="1" spans="1:6" x14ac:dyDescent="0.25">
      <c r="B1" t="s">
        <v>3478</v>
      </c>
      <c r="C1" t="s">
        <v>3479</v>
      </c>
      <c r="D1" s="14" t="s">
        <v>3537</v>
      </c>
      <c r="E1" t="s">
        <v>3480</v>
      </c>
      <c r="F1" t="s">
        <v>3481</v>
      </c>
    </row>
    <row r="2" spans="1:6" x14ac:dyDescent="0.25">
      <c r="A2" t="s">
        <v>3411</v>
      </c>
      <c r="B2">
        <v>4971.6000000000004</v>
      </c>
      <c r="C2" s="13">
        <v>1.8491E-19</v>
      </c>
      <c r="D2">
        <v>18.733000000000001</v>
      </c>
      <c r="E2" s="13">
        <v>8.5193000000000006E-18</v>
      </c>
      <c r="F2" t="s">
        <v>3482</v>
      </c>
    </row>
    <row r="3" spans="1:6" x14ac:dyDescent="0.25">
      <c r="A3" t="s">
        <v>3390</v>
      </c>
      <c r="B3">
        <v>4771.3</v>
      </c>
      <c r="C3" s="13">
        <v>2.3665000000000001E-19</v>
      </c>
      <c r="D3">
        <v>18.626000000000001</v>
      </c>
      <c r="E3" s="13">
        <v>8.5193000000000006E-18</v>
      </c>
      <c r="F3" t="s">
        <v>3483</v>
      </c>
    </row>
    <row r="4" spans="1:6" x14ac:dyDescent="0.25">
      <c r="A4" t="s">
        <v>3410</v>
      </c>
      <c r="B4">
        <v>3609.9</v>
      </c>
      <c r="C4" s="13">
        <v>1.26E-18</v>
      </c>
      <c r="D4">
        <v>17.899999999999999</v>
      </c>
      <c r="E4" s="13">
        <v>3.0240999999999998E-17</v>
      </c>
      <c r="F4" t="s">
        <v>3484</v>
      </c>
    </row>
    <row r="5" spans="1:6" x14ac:dyDescent="0.25">
      <c r="A5" t="s">
        <v>3355</v>
      </c>
      <c r="B5">
        <v>2684.3</v>
      </c>
      <c r="C5" s="13">
        <v>7.4422999999999993E-18</v>
      </c>
      <c r="D5">
        <v>17.128</v>
      </c>
      <c r="E5" s="13">
        <v>1.3396000000000001E-16</v>
      </c>
      <c r="F5" t="s">
        <v>3485</v>
      </c>
    </row>
    <row r="6" spans="1:6" x14ac:dyDescent="0.25">
      <c r="A6" t="s">
        <v>3345</v>
      </c>
      <c r="B6">
        <v>2461.9</v>
      </c>
      <c r="C6" s="13">
        <v>1.2497000000000001E-17</v>
      </c>
      <c r="D6">
        <v>16.902999999999999</v>
      </c>
      <c r="E6" s="13">
        <v>1.7995999999999999E-16</v>
      </c>
      <c r="F6" t="s">
        <v>3486</v>
      </c>
    </row>
    <row r="7" spans="1:6" x14ac:dyDescent="0.25">
      <c r="A7" t="s">
        <v>3354</v>
      </c>
      <c r="B7">
        <v>1893.3</v>
      </c>
      <c r="C7" s="13">
        <v>6.0270000000000004E-17</v>
      </c>
      <c r="D7">
        <v>16.22</v>
      </c>
      <c r="E7" s="13">
        <v>7.2323999999999999E-16</v>
      </c>
      <c r="F7" t="s">
        <v>3482</v>
      </c>
    </row>
    <row r="8" spans="1:6" x14ac:dyDescent="0.25">
      <c r="A8" t="s">
        <v>3347</v>
      </c>
      <c r="B8">
        <v>1823</v>
      </c>
      <c r="C8" s="13">
        <v>7.5613E-17</v>
      </c>
      <c r="D8">
        <v>16.120999999999999</v>
      </c>
      <c r="E8" s="13">
        <v>7.7773000000000002E-16</v>
      </c>
      <c r="F8" t="s">
        <v>3487</v>
      </c>
    </row>
    <row r="9" spans="1:6" x14ac:dyDescent="0.25">
      <c r="A9" t="s">
        <v>3349</v>
      </c>
      <c r="B9">
        <v>1681.4</v>
      </c>
      <c r="C9" s="13">
        <v>1.2273E-16</v>
      </c>
      <c r="D9">
        <v>15.911</v>
      </c>
      <c r="E9" s="13">
        <v>1.1046E-15</v>
      </c>
      <c r="F9" t="s">
        <v>3488</v>
      </c>
    </row>
    <row r="10" spans="1:6" x14ac:dyDescent="0.25">
      <c r="A10" t="s">
        <v>3405</v>
      </c>
      <c r="B10">
        <v>1125.5999999999999</v>
      </c>
      <c r="C10" s="13">
        <v>1.3562E-15</v>
      </c>
      <c r="D10">
        <v>14.868</v>
      </c>
      <c r="E10" s="13">
        <v>1.0850000000000001E-14</v>
      </c>
      <c r="F10" t="s">
        <v>3489</v>
      </c>
    </row>
    <row r="11" spans="1:6" x14ac:dyDescent="0.25">
      <c r="A11" t="s">
        <v>3320</v>
      </c>
      <c r="B11">
        <v>910.68</v>
      </c>
      <c r="C11" s="13">
        <v>4.8190999999999998E-15</v>
      </c>
      <c r="D11">
        <v>14.317</v>
      </c>
      <c r="E11" s="13">
        <v>3.4698E-14</v>
      </c>
      <c r="F11" t="s">
        <v>3490</v>
      </c>
    </row>
    <row r="12" spans="1:6" x14ac:dyDescent="0.25">
      <c r="A12" t="s">
        <v>3396</v>
      </c>
      <c r="B12">
        <v>680.8</v>
      </c>
      <c r="C12" s="13">
        <v>2.7430999999999999E-14</v>
      </c>
      <c r="D12">
        <v>13.561999999999999</v>
      </c>
      <c r="E12" s="13">
        <v>1.7955E-13</v>
      </c>
      <c r="F12" t="s">
        <v>3491</v>
      </c>
    </row>
    <row r="13" spans="1:6" x14ac:dyDescent="0.25">
      <c r="A13" t="s">
        <v>3402</v>
      </c>
      <c r="B13">
        <v>665.38</v>
      </c>
      <c r="C13" s="13">
        <v>3.1452999999999997E-14</v>
      </c>
      <c r="D13">
        <v>13.502000000000001</v>
      </c>
      <c r="E13" s="13">
        <v>1.8872E-13</v>
      </c>
      <c r="F13" t="s">
        <v>3492</v>
      </c>
    </row>
    <row r="14" spans="1:6" x14ac:dyDescent="0.25">
      <c r="A14" t="s">
        <v>3380</v>
      </c>
      <c r="B14">
        <v>546.20000000000005</v>
      </c>
      <c r="C14" s="13">
        <v>1.0222000000000001E-13</v>
      </c>
      <c r="D14">
        <v>12.99</v>
      </c>
      <c r="E14" s="13">
        <v>5.6611E-13</v>
      </c>
      <c r="F14" t="s">
        <v>3493</v>
      </c>
    </row>
    <row r="15" spans="1:6" x14ac:dyDescent="0.25">
      <c r="A15" t="s">
        <v>3334</v>
      </c>
      <c r="B15">
        <v>460.81</v>
      </c>
      <c r="C15" s="13">
        <v>2.8180999999999999E-13</v>
      </c>
      <c r="D15">
        <v>12.55</v>
      </c>
      <c r="E15" s="13">
        <v>1.4493000000000001E-12</v>
      </c>
      <c r="F15" t="s">
        <v>3494</v>
      </c>
    </row>
    <row r="16" spans="1:6" x14ac:dyDescent="0.25">
      <c r="A16" t="s">
        <v>3356</v>
      </c>
      <c r="B16">
        <v>392.21</v>
      </c>
      <c r="C16" s="13">
        <v>7.3628999999999999E-13</v>
      </c>
      <c r="D16">
        <v>12.132999999999999</v>
      </c>
      <c r="E16" s="13">
        <v>3.5342E-12</v>
      </c>
      <c r="F16" t="s">
        <v>3495</v>
      </c>
    </row>
    <row r="17" spans="1:6" x14ac:dyDescent="0.25">
      <c r="A17" t="s">
        <v>3412</v>
      </c>
      <c r="B17">
        <v>302.62</v>
      </c>
      <c r="C17" s="13">
        <v>3.4443000000000002E-12</v>
      </c>
      <c r="D17">
        <v>11.462999999999999</v>
      </c>
      <c r="E17" s="13">
        <v>1.5498999999999999E-11</v>
      </c>
      <c r="F17" t="s">
        <v>3496</v>
      </c>
    </row>
    <row r="18" spans="1:6" x14ac:dyDescent="0.25">
      <c r="A18" t="s">
        <v>3353</v>
      </c>
      <c r="B18">
        <v>294.2</v>
      </c>
      <c r="C18" s="13">
        <v>4.0734E-12</v>
      </c>
      <c r="D18">
        <v>11.39</v>
      </c>
      <c r="E18" s="13">
        <v>1.7252E-11</v>
      </c>
      <c r="F18" t="s">
        <v>3497</v>
      </c>
    </row>
    <row r="19" spans="1:6" x14ac:dyDescent="0.25">
      <c r="A19" t="s">
        <v>3367</v>
      </c>
      <c r="B19">
        <v>291</v>
      </c>
      <c r="C19" s="13">
        <v>4.3466999999999996E-12</v>
      </c>
      <c r="D19">
        <v>11.362</v>
      </c>
      <c r="E19" s="13">
        <v>1.7387000000000001E-11</v>
      </c>
      <c r="F19" t="s">
        <v>3498</v>
      </c>
    </row>
    <row r="20" spans="1:6" x14ac:dyDescent="0.25">
      <c r="A20" t="s">
        <v>3371</v>
      </c>
      <c r="B20">
        <v>263.82</v>
      </c>
      <c r="C20" s="13">
        <v>7.7807999999999993E-12</v>
      </c>
      <c r="D20">
        <v>11.109</v>
      </c>
      <c r="E20" s="13">
        <v>2.9485000000000002E-11</v>
      </c>
      <c r="F20" t="s">
        <v>3499</v>
      </c>
    </row>
    <row r="21" spans="1:6" x14ac:dyDescent="0.25">
      <c r="A21" t="s">
        <v>3403</v>
      </c>
      <c r="B21">
        <v>229.53</v>
      </c>
      <c r="C21" s="13">
        <v>1.7762E-11</v>
      </c>
      <c r="D21">
        <v>10.750999999999999</v>
      </c>
      <c r="E21" s="13">
        <v>6.3943000000000001E-11</v>
      </c>
      <c r="F21" t="s">
        <v>3500</v>
      </c>
    </row>
    <row r="22" spans="1:6" x14ac:dyDescent="0.25">
      <c r="A22" t="s">
        <v>3306</v>
      </c>
      <c r="B22">
        <v>216.4</v>
      </c>
      <c r="C22" s="13">
        <v>2.5182000000000002E-11</v>
      </c>
      <c r="D22">
        <v>10.599</v>
      </c>
      <c r="E22" s="13">
        <v>8.6338000000000005E-11</v>
      </c>
      <c r="F22" t="s">
        <v>3501</v>
      </c>
    </row>
    <row r="23" spans="1:6" x14ac:dyDescent="0.25">
      <c r="A23" t="s">
        <v>3317</v>
      </c>
      <c r="B23">
        <v>202.92</v>
      </c>
      <c r="C23" s="13">
        <v>3.6842999999999999E-11</v>
      </c>
      <c r="D23">
        <v>10.433999999999999</v>
      </c>
      <c r="E23" s="13">
        <v>1.2058000000000001E-10</v>
      </c>
      <c r="F23" t="s">
        <v>3502</v>
      </c>
    </row>
    <row r="24" spans="1:6" x14ac:dyDescent="0.25">
      <c r="A24" t="s">
        <v>3319</v>
      </c>
      <c r="B24">
        <v>184.37</v>
      </c>
      <c r="C24" s="13">
        <v>6.4939000000000002E-11</v>
      </c>
      <c r="D24">
        <v>10.186999999999999</v>
      </c>
      <c r="E24" s="13">
        <v>2.0329E-10</v>
      </c>
      <c r="F24" t="s">
        <v>3503</v>
      </c>
    </row>
    <row r="25" spans="1:6" x14ac:dyDescent="0.25">
      <c r="A25" t="s">
        <v>3388</v>
      </c>
      <c r="B25">
        <v>148.77000000000001</v>
      </c>
      <c r="C25" s="13">
        <v>2.3006999999999999E-10</v>
      </c>
      <c r="D25">
        <v>9.6380999999999997</v>
      </c>
      <c r="E25" s="13">
        <v>6.6361000000000005E-10</v>
      </c>
      <c r="F25" t="s">
        <v>3504</v>
      </c>
    </row>
    <row r="26" spans="1:6" x14ac:dyDescent="0.25">
      <c r="A26" t="s">
        <v>3418</v>
      </c>
      <c r="B26">
        <v>148.72999999999999</v>
      </c>
      <c r="C26" s="13">
        <v>2.3041999999999999E-10</v>
      </c>
      <c r="D26">
        <v>9.6374999999999993</v>
      </c>
      <c r="E26" s="13">
        <v>6.6361000000000005E-10</v>
      </c>
      <c r="F26" t="s">
        <v>3505</v>
      </c>
    </row>
    <row r="27" spans="1:6" x14ac:dyDescent="0.25">
      <c r="A27" t="s">
        <v>3395</v>
      </c>
      <c r="B27">
        <v>115.49</v>
      </c>
      <c r="C27" s="13">
        <v>1.0168E-9</v>
      </c>
      <c r="D27">
        <v>8.9928000000000008</v>
      </c>
      <c r="E27" s="13">
        <v>2.8157000000000001E-9</v>
      </c>
      <c r="F27" t="s">
        <v>3506</v>
      </c>
    </row>
    <row r="28" spans="1:6" x14ac:dyDescent="0.25">
      <c r="A28" t="s">
        <v>3409</v>
      </c>
      <c r="B28">
        <v>111.76</v>
      </c>
      <c r="C28" s="13">
        <v>1.2316E-9</v>
      </c>
      <c r="D28">
        <v>8.9094999999999995</v>
      </c>
      <c r="E28" s="13">
        <v>3.2841999999999999E-9</v>
      </c>
      <c r="F28" t="s">
        <v>3482</v>
      </c>
    </row>
    <row r="29" spans="1:6" x14ac:dyDescent="0.25">
      <c r="A29" t="s">
        <v>3325</v>
      </c>
      <c r="B29">
        <v>105.08</v>
      </c>
      <c r="C29" s="13">
        <v>1.7660999999999999E-9</v>
      </c>
      <c r="D29">
        <v>8.7530000000000001</v>
      </c>
      <c r="E29" s="13">
        <v>4.5316000000000004E-9</v>
      </c>
      <c r="F29" t="s">
        <v>3507</v>
      </c>
    </row>
    <row r="30" spans="1:6" x14ac:dyDescent="0.25">
      <c r="A30" t="s">
        <v>3361</v>
      </c>
      <c r="B30">
        <v>104.49</v>
      </c>
      <c r="C30" s="13">
        <v>1.8252000000000001E-9</v>
      </c>
      <c r="D30">
        <v>8.7386999999999997</v>
      </c>
      <c r="E30" s="13">
        <v>4.5316000000000004E-9</v>
      </c>
      <c r="F30" t="s">
        <v>3508</v>
      </c>
    </row>
    <row r="31" spans="1:6" x14ac:dyDescent="0.25">
      <c r="A31" t="s">
        <v>3373</v>
      </c>
      <c r="B31">
        <v>100.32</v>
      </c>
      <c r="C31" s="13">
        <v>2.3139E-9</v>
      </c>
      <c r="D31">
        <v>8.6356999999999999</v>
      </c>
      <c r="E31" s="13">
        <v>5.5532000000000002E-9</v>
      </c>
      <c r="F31" t="s">
        <v>3509</v>
      </c>
    </row>
    <row r="32" spans="1:6" x14ac:dyDescent="0.25">
      <c r="A32" t="s">
        <v>3318</v>
      </c>
      <c r="B32">
        <v>90.23</v>
      </c>
      <c r="C32" s="13">
        <v>4.2891E-9</v>
      </c>
      <c r="D32">
        <v>8.3675999999999995</v>
      </c>
      <c r="E32" s="13">
        <v>9.9617000000000005E-9</v>
      </c>
      <c r="F32" t="s">
        <v>3510</v>
      </c>
    </row>
    <row r="33" spans="1:6" x14ac:dyDescent="0.25">
      <c r="A33" t="s">
        <v>3387</v>
      </c>
      <c r="B33">
        <v>87.656000000000006</v>
      </c>
      <c r="C33" s="13">
        <v>5.0743000000000001E-9</v>
      </c>
      <c r="D33">
        <v>8.2946000000000009</v>
      </c>
      <c r="E33" s="13">
        <v>1.1417000000000001E-8</v>
      </c>
      <c r="F33" t="s">
        <v>3511</v>
      </c>
    </row>
    <row r="34" spans="1:6" x14ac:dyDescent="0.25">
      <c r="A34" t="s">
        <v>3420</v>
      </c>
      <c r="B34">
        <v>85.367000000000004</v>
      </c>
      <c r="C34" s="13">
        <v>5.9161999999999999E-9</v>
      </c>
      <c r="D34">
        <v>8.2279999999999998</v>
      </c>
      <c r="E34" s="13">
        <v>1.2908000000000001E-8</v>
      </c>
      <c r="F34" t="s">
        <v>3512</v>
      </c>
    </row>
    <row r="35" spans="1:6" x14ac:dyDescent="0.25">
      <c r="A35" t="s">
        <v>3394</v>
      </c>
      <c r="B35">
        <v>75.56</v>
      </c>
      <c r="C35" s="13">
        <v>1.1991E-8</v>
      </c>
      <c r="D35">
        <v>7.9211999999999998</v>
      </c>
      <c r="E35" s="13">
        <v>2.5392E-8</v>
      </c>
      <c r="F35" t="s">
        <v>3513</v>
      </c>
    </row>
    <row r="36" spans="1:6" x14ac:dyDescent="0.25">
      <c r="A36" t="s">
        <v>3385</v>
      </c>
      <c r="B36">
        <v>74.44</v>
      </c>
      <c r="C36" s="13">
        <v>1.3070000000000001E-8</v>
      </c>
      <c r="D36">
        <v>7.8837000000000002</v>
      </c>
      <c r="E36" s="13">
        <v>2.6887000000000001E-8</v>
      </c>
      <c r="F36" t="s">
        <v>3482</v>
      </c>
    </row>
    <row r="37" spans="1:6" x14ac:dyDescent="0.25">
      <c r="A37" t="s">
        <v>3386</v>
      </c>
      <c r="B37">
        <v>69.248999999999995</v>
      </c>
      <c r="C37" s="13">
        <v>1.9826999999999999E-8</v>
      </c>
      <c r="D37">
        <v>7.7027000000000001</v>
      </c>
      <c r="E37" s="13">
        <v>3.9653999999999999E-8</v>
      </c>
      <c r="F37" t="s">
        <v>3514</v>
      </c>
    </row>
    <row r="38" spans="1:6" x14ac:dyDescent="0.25">
      <c r="A38" t="s">
        <v>3393</v>
      </c>
      <c r="B38">
        <v>67.864000000000004</v>
      </c>
      <c r="C38" s="13">
        <v>2.2271000000000001E-8</v>
      </c>
      <c r="D38">
        <v>7.6523000000000003</v>
      </c>
      <c r="E38" s="13">
        <v>4.3338000000000001E-8</v>
      </c>
      <c r="F38" t="s">
        <v>3515</v>
      </c>
    </row>
    <row r="39" spans="1:6" x14ac:dyDescent="0.25">
      <c r="A39" t="s">
        <v>3357</v>
      </c>
      <c r="B39">
        <v>64.278999999999996</v>
      </c>
      <c r="C39" s="13">
        <v>3.0419999999999997E-8</v>
      </c>
      <c r="D39">
        <v>7.5167999999999999</v>
      </c>
      <c r="E39" s="13">
        <v>5.7638000000000003E-8</v>
      </c>
      <c r="F39" t="s">
        <v>3516</v>
      </c>
    </row>
    <row r="40" spans="1:6" x14ac:dyDescent="0.25">
      <c r="A40" t="s">
        <v>3381</v>
      </c>
      <c r="B40">
        <v>62.960999999999999</v>
      </c>
      <c r="C40" s="13">
        <v>3.4255999999999999E-8</v>
      </c>
      <c r="D40">
        <v>7.4653</v>
      </c>
      <c r="E40" s="13">
        <v>6.3242000000000005E-8</v>
      </c>
      <c r="F40" t="s">
        <v>3517</v>
      </c>
    </row>
    <row r="41" spans="1:6" x14ac:dyDescent="0.25">
      <c r="A41" t="s">
        <v>3421</v>
      </c>
      <c r="B41">
        <v>49.430999999999997</v>
      </c>
      <c r="C41" s="13">
        <v>1.3601000000000001E-7</v>
      </c>
      <c r="D41">
        <v>6.8663999999999996</v>
      </c>
      <c r="E41" s="13">
        <v>2.4480999999999998E-7</v>
      </c>
      <c r="F41" t="s">
        <v>3518</v>
      </c>
    </row>
    <row r="42" spans="1:6" x14ac:dyDescent="0.25">
      <c r="A42" t="s">
        <v>3378</v>
      </c>
      <c r="B42">
        <v>48.820999999999998</v>
      </c>
      <c r="C42" s="13">
        <v>1.4592E-7</v>
      </c>
      <c r="D42">
        <v>6.8358999999999996</v>
      </c>
      <c r="E42" s="13">
        <v>2.5624999999999998E-7</v>
      </c>
      <c r="F42" t="s">
        <v>3519</v>
      </c>
    </row>
    <row r="43" spans="1:6" x14ac:dyDescent="0.25">
      <c r="A43" t="s">
        <v>3339</v>
      </c>
      <c r="B43">
        <v>42.457000000000001</v>
      </c>
      <c r="C43" s="13">
        <v>3.206E-7</v>
      </c>
      <c r="D43">
        <v>6.4939999999999998</v>
      </c>
      <c r="E43" s="13">
        <v>5.4959000000000004E-7</v>
      </c>
      <c r="F43" t="s">
        <v>3520</v>
      </c>
    </row>
    <row r="44" spans="1:6" x14ac:dyDescent="0.25">
      <c r="A44" t="s">
        <v>3346</v>
      </c>
      <c r="B44">
        <v>37.911000000000001</v>
      </c>
      <c r="C44" s="13">
        <v>6.0370000000000004E-7</v>
      </c>
      <c r="D44">
        <v>6.2191999999999998</v>
      </c>
      <c r="E44" s="13">
        <v>1.0107999999999999E-6</v>
      </c>
      <c r="F44" t="s">
        <v>3512</v>
      </c>
    </row>
    <row r="45" spans="1:6" x14ac:dyDescent="0.25">
      <c r="A45" t="s">
        <v>3408</v>
      </c>
      <c r="B45">
        <v>36.741</v>
      </c>
      <c r="C45" s="13">
        <v>7.1872000000000002E-7</v>
      </c>
      <c r="D45">
        <v>6.1433999999999997</v>
      </c>
      <c r="E45" s="13">
        <v>1.1761000000000001E-6</v>
      </c>
      <c r="F45" t="s">
        <v>3521</v>
      </c>
    </row>
    <row r="46" spans="1:6" x14ac:dyDescent="0.25">
      <c r="A46" t="s">
        <v>3336</v>
      </c>
      <c r="B46">
        <v>35.744</v>
      </c>
      <c r="C46" s="13">
        <v>8.3720999999999996E-7</v>
      </c>
      <c r="D46">
        <v>6.0772000000000004</v>
      </c>
      <c r="E46" s="13">
        <v>1.3395000000000001E-6</v>
      </c>
      <c r="F46" t="s">
        <v>3522</v>
      </c>
    </row>
    <row r="47" spans="1:6" x14ac:dyDescent="0.25">
      <c r="A47" t="s">
        <v>3368</v>
      </c>
      <c r="B47">
        <v>32.195999999999998</v>
      </c>
      <c r="C47" s="13">
        <v>1.4907E-6</v>
      </c>
      <c r="D47">
        <v>5.8266</v>
      </c>
      <c r="E47" s="13">
        <v>2.3333000000000002E-6</v>
      </c>
      <c r="F47" t="s">
        <v>3523</v>
      </c>
    </row>
    <row r="48" spans="1:6" x14ac:dyDescent="0.25">
      <c r="A48" t="s">
        <v>3374</v>
      </c>
      <c r="B48">
        <v>28.82</v>
      </c>
      <c r="C48" s="13">
        <v>2.7321999999999999E-6</v>
      </c>
      <c r="D48">
        <v>5.5635000000000003</v>
      </c>
      <c r="E48" s="13">
        <v>4.1855E-6</v>
      </c>
      <c r="F48" t="s">
        <v>3524</v>
      </c>
    </row>
    <row r="49" spans="1:6" x14ac:dyDescent="0.25">
      <c r="A49" t="s">
        <v>3358</v>
      </c>
      <c r="B49">
        <v>28.568000000000001</v>
      </c>
      <c r="C49" s="13">
        <v>2.8659E-6</v>
      </c>
      <c r="D49">
        <v>5.5427</v>
      </c>
      <c r="E49" s="13">
        <v>4.2988999999999996E-6</v>
      </c>
      <c r="F49" t="s">
        <v>3512</v>
      </c>
    </row>
    <row r="50" spans="1:6" x14ac:dyDescent="0.25">
      <c r="A50" t="s">
        <v>3401</v>
      </c>
      <c r="B50">
        <v>28.236000000000001</v>
      </c>
      <c r="C50" s="13">
        <v>3.0539000000000001E-6</v>
      </c>
      <c r="D50">
        <v>5.5151000000000003</v>
      </c>
      <c r="E50" s="13">
        <v>4.4246E-6</v>
      </c>
      <c r="F50" t="s">
        <v>3514</v>
      </c>
    </row>
    <row r="51" spans="1:6" x14ac:dyDescent="0.25">
      <c r="A51" t="s">
        <v>3369</v>
      </c>
      <c r="B51">
        <v>28.204000000000001</v>
      </c>
      <c r="C51" s="13">
        <v>3.0726E-6</v>
      </c>
      <c r="D51">
        <v>5.5125000000000002</v>
      </c>
      <c r="E51" s="13">
        <v>4.4246E-6</v>
      </c>
      <c r="F51" t="s">
        <v>3482</v>
      </c>
    </row>
    <row r="52" spans="1:6" x14ac:dyDescent="0.25">
      <c r="A52" t="s">
        <v>3400</v>
      </c>
      <c r="B52">
        <v>26.324000000000002</v>
      </c>
      <c r="C52" s="13">
        <v>4.4629000000000001E-6</v>
      </c>
      <c r="D52">
        <v>5.3503999999999996</v>
      </c>
      <c r="E52" s="13">
        <v>6.3006000000000003E-6</v>
      </c>
      <c r="F52" t="s">
        <v>3525</v>
      </c>
    </row>
    <row r="53" spans="1:6" x14ac:dyDescent="0.25">
      <c r="A53" t="s">
        <v>3417</v>
      </c>
      <c r="B53">
        <v>23.704000000000001</v>
      </c>
      <c r="C53" s="13">
        <v>7.8313000000000007E-6</v>
      </c>
      <c r="D53">
        <v>5.1062000000000003</v>
      </c>
      <c r="E53" s="13">
        <v>1.0842999999999999E-5</v>
      </c>
      <c r="F53" t="s">
        <v>3526</v>
      </c>
    </row>
    <row r="54" spans="1:6" x14ac:dyDescent="0.25">
      <c r="A54" t="s">
        <v>3419</v>
      </c>
      <c r="B54">
        <v>21.577000000000002</v>
      </c>
      <c r="C54" s="13">
        <v>1.2893E-5</v>
      </c>
      <c r="D54">
        <v>4.8895999999999997</v>
      </c>
      <c r="E54" s="13">
        <v>1.7516E-5</v>
      </c>
      <c r="F54" t="s">
        <v>3527</v>
      </c>
    </row>
    <row r="55" spans="1:6" x14ac:dyDescent="0.25">
      <c r="A55" t="s">
        <v>3423</v>
      </c>
      <c r="B55">
        <v>21.113</v>
      </c>
      <c r="C55" s="13">
        <v>1.4455E-5</v>
      </c>
      <c r="D55">
        <v>4.84</v>
      </c>
      <c r="E55" s="13">
        <v>1.9273E-5</v>
      </c>
      <c r="F55" t="s">
        <v>3509</v>
      </c>
    </row>
    <row r="56" spans="1:6" x14ac:dyDescent="0.25">
      <c r="A56" t="s">
        <v>3341</v>
      </c>
      <c r="B56">
        <v>20.574000000000002</v>
      </c>
      <c r="C56" s="13">
        <v>1.6560000000000001E-5</v>
      </c>
      <c r="D56">
        <v>4.7809999999999997</v>
      </c>
      <c r="E56" s="13">
        <v>2.1678000000000001E-5</v>
      </c>
      <c r="F56" t="s">
        <v>3528</v>
      </c>
    </row>
    <row r="57" spans="1:6" x14ac:dyDescent="0.25">
      <c r="A57" t="s">
        <v>3365</v>
      </c>
      <c r="B57">
        <v>19.446999999999999</v>
      </c>
      <c r="C57" s="13">
        <v>2.2218999999999999E-5</v>
      </c>
      <c r="D57">
        <v>4.6532999999999998</v>
      </c>
      <c r="E57" s="13">
        <v>2.8568000000000002E-5</v>
      </c>
      <c r="F57" t="s">
        <v>3529</v>
      </c>
    </row>
    <row r="58" spans="1:6" x14ac:dyDescent="0.25">
      <c r="A58" t="s">
        <v>3404</v>
      </c>
      <c r="B58">
        <v>15.695</v>
      </c>
      <c r="C58" s="13">
        <v>6.6617000000000003E-5</v>
      </c>
      <c r="D58">
        <v>4.1764000000000001</v>
      </c>
      <c r="E58" s="13">
        <v>8.4147999999999995E-5</v>
      </c>
      <c r="F58" t="s">
        <v>3530</v>
      </c>
    </row>
    <row r="59" spans="1:6" x14ac:dyDescent="0.25">
      <c r="A59" t="s">
        <v>3377</v>
      </c>
      <c r="B59">
        <v>13.552</v>
      </c>
      <c r="C59">
        <v>1.3829000000000001E-4</v>
      </c>
      <c r="D59">
        <v>3.8592</v>
      </c>
      <c r="E59">
        <v>1.7166999999999999E-4</v>
      </c>
      <c r="F59" t="s">
        <v>3531</v>
      </c>
    </row>
    <row r="60" spans="1:6" x14ac:dyDescent="0.25">
      <c r="A60" t="s">
        <v>3342</v>
      </c>
      <c r="B60">
        <v>13.186999999999999</v>
      </c>
      <c r="C60">
        <v>1.5804999999999999E-4</v>
      </c>
      <c r="D60">
        <v>3.8012000000000001</v>
      </c>
      <c r="E60">
        <v>1.9288000000000001E-4</v>
      </c>
      <c r="F60" t="s">
        <v>3532</v>
      </c>
    </row>
    <row r="61" spans="1:6" x14ac:dyDescent="0.25">
      <c r="A61" t="s">
        <v>3389</v>
      </c>
      <c r="B61">
        <v>9.4265000000000008</v>
      </c>
      <c r="C61">
        <v>7.6915000000000002E-4</v>
      </c>
      <c r="D61">
        <v>3.1139999999999999</v>
      </c>
      <c r="E61">
        <v>9.1452000000000005E-4</v>
      </c>
      <c r="F61" t="s">
        <v>3507</v>
      </c>
    </row>
    <row r="62" spans="1:6" x14ac:dyDescent="0.25">
      <c r="A62" t="s">
        <v>3363</v>
      </c>
      <c r="B62">
        <v>9.4113000000000007</v>
      </c>
      <c r="C62">
        <v>7.7481000000000002E-4</v>
      </c>
      <c r="D62">
        <v>3.1107999999999998</v>
      </c>
      <c r="E62">
        <v>9.1452000000000005E-4</v>
      </c>
      <c r="F62" t="s">
        <v>3533</v>
      </c>
    </row>
    <row r="63" spans="1:6" x14ac:dyDescent="0.25">
      <c r="A63" t="s">
        <v>3383</v>
      </c>
      <c r="B63">
        <v>6.2689000000000004</v>
      </c>
      <c r="C63">
        <v>4.4012000000000001E-3</v>
      </c>
      <c r="D63">
        <v>2.3563999999999998</v>
      </c>
      <c r="E63" s="9">
        <v>5.1111000000000004E-3</v>
      </c>
      <c r="F63" t="s">
        <v>3534</v>
      </c>
    </row>
    <row r="64" spans="1:6" x14ac:dyDescent="0.25">
      <c r="A64" t="s">
        <v>3366</v>
      </c>
      <c r="B64">
        <v>6.0380000000000003</v>
      </c>
      <c r="C64">
        <v>5.1094000000000001E-3</v>
      </c>
      <c r="D64">
        <v>2.2915999999999999</v>
      </c>
      <c r="E64" s="9">
        <v>5.8393000000000004E-3</v>
      </c>
      <c r="F64" t="s">
        <v>3535</v>
      </c>
    </row>
    <row r="65" spans="1:6" x14ac:dyDescent="0.25">
      <c r="A65" t="s">
        <v>3338</v>
      </c>
      <c r="B65">
        <v>5.6553000000000004</v>
      </c>
      <c r="C65">
        <v>6.5964999999999999E-3</v>
      </c>
      <c r="D65">
        <v>2.1806999999999999</v>
      </c>
      <c r="E65" s="9">
        <v>7.4209999999999996E-3</v>
      </c>
      <c r="F65" t="s">
        <v>3518</v>
      </c>
    </row>
    <row r="66" spans="1:6" x14ac:dyDescent="0.25">
      <c r="A66" t="s">
        <v>3422</v>
      </c>
      <c r="B66">
        <v>5.3146000000000004</v>
      </c>
      <c r="C66">
        <v>8.3566999999999999E-3</v>
      </c>
      <c r="D66">
        <v>2.0779999999999998</v>
      </c>
      <c r="E66" s="9">
        <v>9.2566000000000002E-3</v>
      </c>
      <c r="F66" t="s">
        <v>3536</v>
      </c>
    </row>
    <row r="67" spans="1:6" x14ac:dyDescent="0.25">
      <c r="A67" t="s">
        <v>3364</v>
      </c>
      <c r="B67">
        <v>5.2891000000000004</v>
      </c>
      <c r="C67">
        <v>8.5088999999999998E-3</v>
      </c>
      <c r="D67">
        <v>2.0701000000000001</v>
      </c>
      <c r="E67" s="9">
        <v>9.2823999999999997E-3</v>
      </c>
      <c r="F67" t="s">
        <v>3507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ISmatrix</vt:lpstr>
      <vt:lpstr>Filter and Annotation</vt:lpstr>
      <vt:lpstr>Annotation</vt:lpstr>
      <vt:lpstr>Blank substraction</vt:lpstr>
      <vt:lpstr>Summary</vt:lpstr>
      <vt:lpstr>Intern Norm</vt:lpstr>
      <vt:lpstr>Factor</vt:lpstr>
      <vt:lpstr>WT Summary</vt:lpstr>
      <vt:lpstr>WT-Fig.2</vt:lpstr>
      <vt:lpstr>Fold change to WT-Fig.3,4</vt:lpstr>
      <vt:lpstr>Fig. 5</vt:lpstr>
      <vt:lpstr>ANOVA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Daqiang Pan</dc:creator>
  <cp:lastModifiedBy>Daqiang Pan</cp:lastModifiedBy>
  <dcterms:created xsi:type="dcterms:W3CDTF">2017-06-02T12:23:40Z</dcterms:created>
  <dcterms:modified xsi:type="dcterms:W3CDTF">2018-02-11T20:38:15Z</dcterms:modified>
</cp:coreProperties>
</file>