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hdi/KCL/Manuscripts/2026_TE_CHIP/GeroScience/"/>
    </mc:Choice>
  </mc:AlternateContent>
  <xr:revisionPtr revIDLastSave="0" documentId="13_ncr:1_{FCF88FAF-38DC-D24D-AC12-FFC87DE78618}" xr6:coauthVersionLast="47" xr6:coauthVersionMax="47" xr10:uidLastSave="{00000000-0000-0000-0000-000000000000}"/>
  <bookViews>
    <workbookView xWindow="1000" yWindow="560" windowWidth="21900" windowHeight="12760" xr2:uid="{4E603087-4B15-9849-AEDC-9D59CB3BCAAB}"/>
  </bookViews>
  <sheets>
    <sheet name="Table_S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6" i="4" l="1"/>
  <c r="L83" i="4"/>
  <c r="L85" i="4"/>
  <c r="L82" i="4"/>
  <c r="L80" i="4"/>
  <c r="L79" i="4"/>
  <c r="L35" i="4"/>
  <c r="L34" i="4"/>
  <c r="L93" i="4"/>
  <c r="L92" i="4"/>
  <c r="L91" i="4"/>
  <c r="L90" i="4"/>
  <c r="L89" i="4"/>
  <c r="L88" i="4"/>
  <c r="L87" i="4"/>
  <c r="L84" i="4"/>
  <c r="L81" i="4"/>
  <c r="L78" i="4"/>
  <c r="L77" i="4"/>
  <c r="L76" i="4"/>
  <c r="L75" i="4"/>
  <c r="L74" i="4"/>
  <c r="L73" i="4"/>
  <c r="L72" i="4"/>
  <c r="L71" i="4"/>
  <c r="L70" i="4"/>
  <c r="L69" i="4"/>
  <c r="L68" i="4"/>
  <c r="L67" i="4"/>
  <c r="L66" i="4"/>
  <c r="L65" i="4"/>
  <c r="L64" i="4"/>
  <c r="L63" i="4"/>
  <c r="L62" i="4"/>
  <c r="L61" i="4"/>
  <c r="L60" i="4"/>
  <c r="L59" i="4"/>
  <c r="L58" i="4"/>
  <c r="L57" i="4"/>
  <c r="L56" i="4"/>
  <c r="L55" i="4"/>
  <c r="L54" i="4"/>
  <c r="L53" i="4"/>
  <c r="L52" i="4"/>
  <c r="L51" i="4"/>
  <c r="L50" i="4"/>
  <c r="L49" i="4"/>
  <c r="L48" i="4"/>
  <c r="L47" i="4"/>
  <c r="L46" i="4"/>
  <c r="L45" i="4"/>
  <c r="L44" i="4"/>
  <c r="L43" i="4"/>
  <c r="L42" i="4"/>
  <c r="L41" i="4"/>
  <c r="L40" i="4"/>
  <c r="L39" i="4"/>
  <c r="L38" i="4"/>
  <c r="L37" i="4"/>
  <c r="L36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</calcChain>
</file>

<file path=xl/sharedStrings.xml><?xml version="1.0" encoding="utf-8"?>
<sst xmlns="http://schemas.openxmlformats.org/spreadsheetml/2006/main" count="620" uniqueCount="172">
  <si>
    <t>Sample</t>
  </si>
  <si>
    <t>Sample type</t>
  </si>
  <si>
    <t>Sex</t>
  </si>
  <si>
    <t>Age</t>
  </si>
  <si>
    <t>Gene</t>
  </si>
  <si>
    <t>Consequence</t>
  </si>
  <si>
    <t>Protein change</t>
  </si>
  <si>
    <t xml:space="preserve">MAX VAF </t>
  </si>
  <si>
    <t>RJAH0130</t>
  </si>
  <si>
    <t>CH</t>
  </si>
  <si>
    <t>Female</t>
  </si>
  <si>
    <t>DNMT3A</t>
  </si>
  <si>
    <t>Missense</t>
  </si>
  <si>
    <t>R749H</t>
  </si>
  <si>
    <t>TET2</t>
  </si>
  <si>
    <t>Nonsense</t>
  </si>
  <si>
    <t>ND</t>
  </si>
  <si>
    <t>RJAH0114</t>
  </si>
  <si>
    <t>Male</t>
  </si>
  <si>
    <t>R882C</t>
  </si>
  <si>
    <t>RJAH0052</t>
  </si>
  <si>
    <t>V296M</t>
  </si>
  <si>
    <t>RJAH0045</t>
  </si>
  <si>
    <t>R688H</t>
  </si>
  <si>
    <t>RJAH0038</t>
  </si>
  <si>
    <t>RJAH0009</t>
  </si>
  <si>
    <t>Q678*</t>
  </si>
  <si>
    <t>KCH0377</t>
  </si>
  <si>
    <t>I705T</t>
  </si>
  <si>
    <t>KCH0272</t>
  </si>
  <si>
    <t>S714C</t>
  </si>
  <si>
    <t>KCH0192</t>
  </si>
  <si>
    <t>S770L</t>
  </si>
  <si>
    <t>NA</t>
  </si>
  <si>
    <t>R123X</t>
  </si>
  <si>
    <t>C1211Y</t>
  </si>
  <si>
    <t>KCH0170</t>
  </si>
  <si>
    <t>Q606*</t>
  </si>
  <si>
    <t>W698*</t>
  </si>
  <si>
    <t>T730X</t>
  </si>
  <si>
    <t>KCH0049</t>
  </si>
  <si>
    <t>R635Q</t>
  </si>
  <si>
    <t>KCH0128</t>
  </si>
  <si>
    <t>Non-CH control</t>
  </si>
  <si>
    <t>-</t>
  </si>
  <si>
    <t>KCH0188</t>
  </si>
  <si>
    <t>A322X</t>
  </si>
  <si>
    <t>RJAH0093</t>
  </si>
  <si>
    <t>KCH0544</t>
  </si>
  <si>
    <t>W440*</t>
  </si>
  <si>
    <t>KCH0492</t>
  </si>
  <si>
    <t>D600X</t>
  </si>
  <si>
    <t>KCH0380</t>
  </si>
  <si>
    <t>G413X</t>
  </si>
  <si>
    <t>KCH0225</t>
  </si>
  <si>
    <t>RAAE320-323X</t>
  </si>
  <si>
    <t>KCH0222</t>
  </si>
  <si>
    <t>Y660N</t>
  </si>
  <si>
    <t>KCH0147</t>
  </si>
  <si>
    <t>KCH0050</t>
  </si>
  <si>
    <t>KCH0360</t>
  </si>
  <si>
    <t>F732S</t>
  </si>
  <si>
    <t>KCH0273</t>
  </si>
  <si>
    <t>G317GX</t>
  </si>
  <si>
    <t>KCH0268</t>
  </si>
  <si>
    <t>I780X</t>
  </si>
  <si>
    <t>Q1524*</t>
  </si>
  <si>
    <t>KCH0155</t>
  </si>
  <si>
    <t>P849L</t>
  </si>
  <si>
    <t>D579H</t>
  </si>
  <si>
    <t>RJAH0160</t>
  </si>
  <si>
    <t>R635L</t>
  </si>
  <si>
    <t>RJAH0081</t>
  </si>
  <si>
    <t>PW580-581P</t>
  </si>
  <si>
    <t>In-frame indel</t>
  </si>
  <si>
    <t>KRAS</t>
  </si>
  <si>
    <t>G12S</t>
  </si>
  <si>
    <t>L650V</t>
  </si>
  <si>
    <t>DL551-552X</t>
  </si>
  <si>
    <t>C1358S</t>
  </si>
  <si>
    <t>I1873T</t>
  </si>
  <si>
    <t>I1116X</t>
  </si>
  <si>
    <t>ASXL1</t>
  </si>
  <si>
    <t>KCH0556</t>
  </si>
  <si>
    <t>R635W</t>
  </si>
  <si>
    <t>KCH0546</t>
  </si>
  <si>
    <t>Y533C</t>
  </si>
  <si>
    <t>KCH0522</t>
  </si>
  <si>
    <t>V785M</t>
  </si>
  <si>
    <t>KCH0514</t>
  </si>
  <si>
    <t>R379C</t>
  </si>
  <si>
    <t>T844X</t>
  </si>
  <si>
    <t>KCH0513</t>
  </si>
  <si>
    <t>R598X</t>
  </si>
  <si>
    <t>KCH0498</t>
  </si>
  <si>
    <t>732-733X</t>
  </si>
  <si>
    <t>KCH0425</t>
  </si>
  <si>
    <t>P700X</t>
  </si>
  <si>
    <t>KCH0406</t>
  </si>
  <si>
    <t>KCH0317</t>
  </si>
  <si>
    <t>F731L</t>
  </si>
  <si>
    <t>Frameshift</t>
  </si>
  <si>
    <t>KCH0309</t>
  </si>
  <si>
    <t>KCH0298</t>
  </si>
  <si>
    <t>KCH0235</t>
  </si>
  <si>
    <t>L888P</t>
  </si>
  <si>
    <t>KCH0233</t>
  </si>
  <si>
    <t>IDH2</t>
  </si>
  <si>
    <t>L738P</t>
  </si>
  <si>
    <t>A572D</t>
  </si>
  <si>
    <t>R140Q</t>
  </si>
  <si>
    <t>KCH0219</t>
  </si>
  <si>
    <t>KIT</t>
  </si>
  <si>
    <t>Y735C</t>
  </si>
  <si>
    <t>C1221S</t>
  </si>
  <si>
    <t>V654A</t>
  </si>
  <si>
    <t>KCH0210</t>
  </si>
  <si>
    <t>D252X</t>
  </si>
  <si>
    <t>KCH0205</t>
  </si>
  <si>
    <t>S1630SX</t>
  </si>
  <si>
    <t>P307S</t>
  </si>
  <si>
    <t>KCH0163</t>
  </si>
  <si>
    <t>P244X</t>
  </si>
  <si>
    <t>KCH0120</t>
  </si>
  <si>
    <t>AAQAAIK571-577X</t>
  </si>
  <si>
    <t>S817X</t>
  </si>
  <si>
    <t>YR365-366*</t>
  </si>
  <si>
    <t>KCH0134</t>
  </si>
  <si>
    <t>KCH0105</t>
  </si>
  <si>
    <t>KCH0099</t>
  </si>
  <si>
    <t>M513Nfs*33</t>
  </si>
  <si>
    <t>KCH0054</t>
  </si>
  <si>
    <t>R882H</t>
  </si>
  <si>
    <t>D884RfsTer8</t>
  </si>
  <si>
    <t>KCH0301</t>
  </si>
  <si>
    <t>KCH0395</t>
  </si>
  <si>
    <t>KCH0541</t>
  </si>
  <si>
    <t>RJAH0073</t>
  </si>
  <si>
    <t>RJAH0170</t>
  </si>
  <si>
    <t>RJAH0195</t>
  </si>
  <si>
    <t>RJAH0211</t>
  </si>
  <si>
    <t>RJAH0212</t>
  </si>
  <si>
    <t>RJAH0312</t>
  </si>
  <si>
    <t>RJAH0140</t>
  </si>
  <si>
    <t>RJAH0121</t>
  </si>
  <si>
    <t>KCH0189</t>
  </si>
  <si>
    <t>KCH0041</t>
  </si>
  <si>
    <t>KCH0618</t>
  </si>
  <si>
    <t>RJAH0187</t>
  </si>
  <si>
    <t>H1881R</t>
  </si>
  <si>
    <t>K1363*</t>
  </si>
  <si>
    <t>N1266S</t>
  </si>
  <si>
    <t>S1898T</t>
  </si>
  <si>
    <t>Collection time point from Baseline (months)</t>
  </si>
  <si>
    <t>Q958Tfs*14</t>
  </si>
  <si>
    <t>TE1554-1555TX</t>
  </si>
  <si>
    <t>Frameshift frameshift with premature termination</t>
  </si>
  <si>
    <t>KCH0129</t>
  </si>
  <si>
    <t>P777H</t>
  </si>
  <si>
    <t>KCH0152</t>
  </si>
  <si>
    <t>NK752-753X</t>
  </si>
  <si>
    <t>RJAH0173</t>
  </si>
  <si>
    <t>G707D</t>
  </si>
  <si>
    <t>E773*</t>
  </si>
  <si>
    <t>KCH0113</t>
  </si>
  <si>
    <t>V895A</t>
  </si>
  <si>
    <t xml:space="preserve">PBMC Genomic VAF at collection time point  </t>
  </si>
  <si>
    <t>PBMC  Genomics VAF at Baseline</t>
  </si>
  <si>
    <t xml:space="preserve">PBMC RNA-seq VAF  at collection time point  </t>
  </si>
  <si>
    <t>Table S1. Clinical and genomic characteristics of the study cohort</t>
  </si>
  <si>
    <t>Comprehensive metadata for all samples included in this study, including clonal haematopoiesis mutation status, variant allele frequency (VAF), demographic information (age and sex), and sample grouping used for downstream analyses.</t>
  </si>
  <si>
    <t>Splice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</si>
</sst>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name val="Aptos Narrow"/>
      <scheme val="minor"/>
    </font>
    <font>
      <sz val="12"/>
      <name val="Aptos Narrow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scheme val="minor"/>
    </font>
    <font>
      <b/>
      <sz val="13.5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4F61B-3013-244D-8E0A-4F79A5E44914}">
  <dimension ref="A1:L93"/>
  <sheetViews>
    <sheetView tabSelected="1" topLeftCell="A42" zoomScale="84" zoomScaleNormal="84" workbookViewId="0">
      <selection activeCell="G55" sqref="G1:G1048576"/>
    </sheetView>
  </sheetViews>
  <sheetFormatPr baseColWidth="10" defaultColWidth="10.6640625" defaultRowHeight="16" x14ac:dyDescent="0.2"/>
  <cols>
    <col min="1" max="1" width="20" customWidth="1"/>
    <col min="2" max="2" width="18.6640625" customWidth="1"/>
    <col min="5" max="5" width="21" customWidth="1"/>
    <col min="6" max="6" width="14.83203125" customWidth="1"/>
    <col min="7" max="7" width="23.1640625" customWidth="1"/>
    <col min="9" max="9" width="23.5" customWidth="1"/>
    <col min="10" max="10" width="21.1640625" customWidth="1"/>
    <col min="11" max="11" width="20.1640625" customWidth="1"/>
    <col min="12" max="12" width="17.83203125" customWidth="1"/>
    <col min="13" max="13" width="16.5" customWidth="1"/>
    <col min="14" max="14" width="13" customWidth="1"/>
  </cols>
  <sheetData>
    <row r="1" spans="1:12" ht="19" x14ac:dyDescent="0.25">
      <c r="A1" s="33" t="s">
        <v>169</v>
      </c>
    </row>
    <row r="2" spans="1:12" x14ac:dyDescent="0.2">
      <c r="A2" s="34" t="s">
        <v>170</v>
      </c>
      <c r="B2" s="32"/>
      <c r="C2" s="32"/>
      <c r="D2" s="32"/>
      <c r="E2" s="32"/>
      <c r="F2" s="32"/>
      <c r="G2" s="32"/>
      <c r="H2" s="32"/>
      <c r="I2" s="32"/>
      <c r="J2" s="32"/>
    </row>
    <row r="3" spans="1:12" ht="51" x14ac:dyDescent="0.2">
      <c r="A3" s="27" t="s">
        <v>0</v>
      </c>
      <c r="B3" s="3" t="s">
        <v>1</v>
      </c>
      <c r="C3" s="3" t="s">
        <v>2</v>
      </c>
      <c r="D3" s="3" t="s">
        <v>3</v>
      </c>
      <c r="E3" s="3" t="s">
        <v>153</v>
      </c>
      <c r="F3" s="3" t="s">
        <v>4</v>
      </c>
      <c r="G3" s="3" t="s">
        <v>5</v>
      </c>
      <c r="H3" s="3" t="s">
        <v>6</v>
      </c>
      <c r="I3" s="3" t="s">
        <v>166</v>
      </c>
      <c r="J3" s="3" t="s">
        <v>167</v>
      </c>
      <c r="K3" s="12" t="s">
        <v>168</v>
      </c>
      <c r="L3" s="12" t="s">
        <v>7</v>
      </c>
    </row>
    <row r="4" spans="1:12" ht="17" x14ac:dyDescent="0.2">
      <c r="A4" s="3" t="s">
        <v>164</v>
      </c>
      <c r="B4" s="6" t="s">
        <v>9</v>
      </c>
      <c r="C4" s="2" t="s">
        <v>18</v>
      </c>
      <c r="D4" s="2">
        <v>75</v>
      </c>
      <c r="E4" s="2">
        <v>0</v>
      </c>
      <c r="F4" s="10" t="s">
        <v>11</v>
      </c>
      <c r="G4" s="10" t="s">
        <v>12</v>
      </c>
      <c r="H4" s="2" t="s">
        <v>165</v>
      </c>
      <c r="I4" s="2">
        <v>2.2000000000000002</v>
      </c>
      <c r="J4" s="2">
        <v>2.2000000000000002</v>
      </c>
      <c r="K4" s="2" t="s">
        <v>16</v>
      </c>
      <c r="L4" s="13">
        <f>MAX(I4,J4,K4)</f>
        <v>2.2000000000000002</v>
      </c>
    </row>
    <row r="5" spans="1:12" ht="17" x14ac:dyDescent="0.2">
      <c r="A5" s="3" t="s">
        <v>8</v>
      </c>
      <c r="B5" s="4" t="s">
        <v>9</v>
      </c>
      <c r="C5" s="2" t="s">
        <v>10</v>
      </c>
      <c r="D5" s="2">
        <v>72</v>
      </c>
      <c r="E5" s="2">
        <v>0</v>
      </c>
      <c r="F5" s="2" t="s">
        <v>11</v>
      </c>
      <c r="G5" s="2" t="s">
        <v>12</v>
      </c>
      <c r="H5" s="2" t="s">
        <v>13</v>
      </c>
      <c r="I5" s="2">
        <v>33.08</v>
      </c>
      <c r="J5" s="2">
        <v>33.08</v>
      </c>
      <c r="K5" s="2">
        <v>30.43</v>
      </c>
      <c r="L5" s="13">
        <f>MAX(I5,J5,K5)</f>
        <v>33.08</v>
      </c>
    </row>
    <row r="6" spans="1:12" ht="17" x14ac:dyDescent="0.2">
      <c r="A6" s="37" t="s">
        <v>17</v>
      </c>
      <c r="B6" s="39" t="s">
        <v>9</v>
      </c>
      <c r="C6" s="35" t="s">
        <v>18</v>
      </c>
      <c r="D6" s="35">
        <v>54</v>
      </c>
      <c r="E6" s="35">
        <v>0</v>
      </c>
      <c r="F6" s="2" t="s">
        <v>11</v>
      </c>
      <c r="G6" s="2" t="s">
        <v>12</v>
      </c>
      <c r="H6" s="2" t="s">
        <v>19</v>
      </c>
      <c r="I6" s="2">
        <v>3.06</v>
      </c>
      <c r="J6" s="2">
        <v>3.06</v>
      </c>
      <c r="K6" s="1" t="s">
        <v>16</v>
      </c>
      <c r="L6" s="13">
        <f t="shared" ref="L6:L57" si="0">MAX(I6,J6,K6)</f>
        <v>3.06</v>
      </c>
    </row>
    <row r="7" spans="1:12" ht="17" x14ac:dyDescent="0.2">
      <c r="A7" s="38"/>
      <c r="B7" s="38"/>
      <c r="C7" s="38"/>
      <c r="D7" s="38"/>
      <c r="E7" s="38"/>
      <c r="F7" s="14" t="s">
        <v>75</v>
      </c>
      <c r="G7" s="14" t="s">
        <v>12</v>
      </c>
      <c r="H7" s="14" t="s">
        <v>76</v>
      </c>
      <c r="I7" s="14">
        <v>2.9</v>
      </c>
      <c r="J7" s="14">
        <v>2.9</v>
      </c>
      <c r="K7" s="11" t="s">
        <v>16</v>
      </c>
      <c r="L7" s="15">
        <f t="shared" si="0"/>
        <v>2.9</v>
      </c>
    </row>
    <row r="8" spans="1:12" ht="17" x14ac:dyDescent="0.2">
      <c r="A8" s="16" t="s">
        <v>20</v>
      </c>
      <c r="B8" s="6" t="s">
        <v>9</v>
      </c>
      <c r="C8" s="10" t="s">
        <v>18</v>
      </c>
      <c r="D8" s="10">
        <v>70</v>
      </c>
      <c r="E8" s="10">
        <v>0</v>
      </c>
      <c r="F8" s="14" t="s">
        <v>11</v>
      </c>
      <c r="G8" s="14" t="s">
        <v>12</v>
      </c>
      <c r="H8" s="17" t="s">
        <v>21</v>
      </c>
      <c r="I8" s="17">
        <v>9.6999999999999993</v>
      </c>
      <c r="J8" s="17">
        <v>9.6999999999999993</v>
      </c>
      <c r="K8" s="11" t="s">
        <v>16</v>
      </c>
      <c r="L8" s="15">
        <f t="shared" si="0"/>
        <v>9.6999999999999993</v>
      </c>
    </row>
    <row r="9" spans="1:12" ht="17" x14ac:dyDescent="0.2">
      <c r="A9" s="7" t="s">
        <v>22</v>
      </c>
      <c r="B9" s="4" t="s">
        <v>9</v>
      </c>
      <c r="C9" s="2" t="s">
        <v>10</v>
      </c>
      <c r="D9" s="2">
        <v>79</v>
      </c>
      <c r="E9" s="2">
        <v>0</v>
      </c>
      <c r="F9" s="2" t="s">
        <v>11</v>
      </c>
      <c r="G9" s="2" t="s">
        <v>12</v>
      </c>
      <c r="H9" s="2" t="s">
        <v>23</v>
      </c>
      <c r="I9" s="2">
        <v>5</v>
      </c>
      <c r="J9" s="2">
        <v>5</v>
      </c>
      <c r="K9" s="1" t="s">
        <v>16</v>
      </c>
      <c r="L9" s="13">
        <f t="shared" si="0"/>
        <v>5</v>
      </c>
    </row>
    <row r="10" spans="1:12" ht="17" x14ac:dyDescent="0.2">
      <c r="A10" s="40" t="s">
        <v>24</v>
      </c>
      <c r="B10" s="39" t="s">
        <v>9</v>
      </c>
      <c r="C10" s="35" t="s">
        <v>10</v>
      </c>
      <c r="D10" s="35">
        <v>75</v>
      </c>
      <c r="E10" s="35">
        <v>0</v>
      </c>
      <c r="F10" s="2" t="s">
        <v>11</v>
      </c>
      <c r="G10" s="2" t="s">
        <v>12</v>
      </c>
      <c r="H10" s="2" t="s">
        <v>19</v>
      </c>
      <c r="I10" s="2">
        <v>22.47</v>
      </c>
      <c r="J10" s="2">
        <v>22.47</v>
      </c>
      <c r="K10" s="1">
        <v>15.38</v>
      </c>
      <c r="L10" s="13">
        <f t="shared" si="0"/>
        <v>22.47</v>
      </c>
    </row>
    <row r="11" spans="1:12" ht="17" x14ac:dyDescent="0.2">
      <c r="A11" s="41"/>
      <c r="B11" s="41"/>
      <c r="C11" s="41"/>
      <c r="D11" s="41"/>
      <c r="E11" s="41"/>
      <c r="F11" s="8" t="s">
        <v>11</v>
      </c>
      <c r="G11" s="8" t="s">
        <v>12</v>
      </c>
      <c r="H11" s="8" t="s">
        <v>77</v>
      </c>
      <c r="I11" s="8">
        <v>11.7</v>
      </c>
      <c r="J11" s="8">
        <v>11.7</v>
      </c>
      <c r="K11" s="22" t="s">
        <v>16</v>
      </c>
      <c r="L11" s="20">
        <f t="shared" si="0"/>
        <v>11.7</v>
      </c>
    </row>
    <row r="12" spans="1:12" ht="17" x14ac:dyDescent="0.2">
      <c r="A12" s="7" t="s">
        <v>25</v>
      </c>
      <c r="B12" s="4" t="s">
        <v>9</v>
      </c>
      <c r="C12" s="2" t="s">
        <v>18</v>
      </c>
      <c r="D12" s="2">
        <v>72</v>
      </c>
      <c r="E12" s="2">
        <v>0</v>
      </c>
      <c r="F12" s="2" t="s">
        <v>11</v>
      </c>
      <c r="G12" s="2" t="s">
        <v>15</v>
      </c>
      <c r="H12" s="2" t="s">
        <v>26</v>
      </c>
      <c r="I12" s="2">
        <v>6</v>
      </c>
      <c r="J12" s="2">
        <v>6</v>
      </c>
      <c r="K12" s="21" t="s">
        <v>16</v>
      </c>
      <c r="L12" s="13">
        <f t="shared" si="0"/>
        <v>6</v>
      </c>
    </row>
    <row r="13" spans="1:12" ht="17" x14ac:dyDescent="0.2">
      <c r="A13" s="7" t="s">
        <v>27</v>
      </c>
      <c r="B13" s="4" t="s">
        <v>9</v>
      </c>
      <c r="C13" s="2" t="s">
        <v>18</v>
      </c>
      <c r="D13" s="2">
        <v>64</v>
      </c>
      <c r="E13" s="2">
        <v>0</v>
      </c>
      <c r="F13" s="2" t="s">
        <v>11</v>
      </c>
      <c r="G13" s="2" t="s">
        <v>12</v>
      </c>
      <c r="H13" s="2" t="s">
        <v>28</v>
      </c>
      <c r="I13" s="2">
        <v>4.7</v>
      </c>
      <c r="J13" s="2">
        <v>4.7</v>
      </c>
      <c r="K13" s="1" t="s">
        <v>16</v>
      </c>
      <c r="L13" s="13">
        <f t="shared" si="0"/>
        <v>4.7</v>
      </c>
    </row>
    <row r="14" spans="1:12" ht="17" x14ac:dyDescent="0.2">
      <c r="A14" s="7" t="s">
        <v>29</v>
      </c>
      <c r="B14" s="4" t="s">
        <v>9</v>
      </c>
      <c r="C14" s="2" t="s">
        <v>18</v>
      </c>
      <c r="D14" s="2">
        <v>75</v>
      </c>
      <c r="E14" s="2">
        <v>0</v>
      </c>
      <c r="F14" s="2" t="s">
        <v>11</v>
      </c>
      <c r="G14" s="2" t="s">
        <v>12</v>
      </c>
      <c r="H14" s="2" t="s">
        <v>30</v>
      </c>
      <c r="I14" s="2">
        <v>9.4</v>
      </c>
      <c r="J14" s="2">
        <v>9.4</v>
      </c>
      <c r="K14" s="1">
        <v>21.05</v>
      </c>
      <c r="L14" s="19">
        <f t="shared" si="0"/>
        <v>21.05</v>
      </c>
    </row>
    <row r="15" spans="1:12" ht="17" x14ac:dyDescent="0.2">
      <c r="A15" s="40" t="s">
        <v>31</v>
      </c>
      <c r="B15" s="39" t="s">
        <v>9</v>
      </c>
      <c r="C15" s="35" t="s">
        <v>18</v>
      </c>
      <c r="D15" s="35">
        <v>72</v>
      </c>
      <c r="E15" s="35">
        <v>30</v>
      </c>
      <c r="F15" s="2" t="s">
        <v>11</v>
      </c>
      <c r="G15" s="2" t="s">
        <v>12</v>
      </c>
      <c r="H15" s="2" t="s">
        <v>32</v>
      </c>
      <c r="I15" s="2" t="s">
        <v>33</v>
      </c>
      <c r="J15" s="21">
        <v>4.3</v>
      </c>
      <c r="K15" s="1">
        <v>16.670000000000002</v>
      </c>
      <c r="L15" s="20">
        <f t="shared" si="0"/>
        <v>16.670000000000002</v>
      </c>
    </row>
    <row r="16" spans="1:12" ht="17" x14ac:dyDescent="0.2">
      <c r="A16" s="41"/>
      <c r="B16" s="41"/>
      <c r="C16" s="41"/>
      <c r="D16" s="41"/>
      <c r="E16" s="41"/>
      <c r="F16" s="8" t="s">
        <v>14</v>
      </c>
      <c r="G16" s="8" t="s">
        <v>15</v>
      </c>
      <c r="H16" s="8" t="s">
        <v>34</v>
      </c>
      <c r="I16" s="8" t="s">
        <v>33</v>
      </c>
      <c r="J16" s="17">
        <v>3</v>
      </c>
      <c r="K16" s="22">
        <v>8.3000000000000007</v>
      </c>
      <c r="L16" s="20">
        <f t="shared" si="0"/>
        <v>8.3000000000000007</v>
      </c>
    </row>
    <row r="17" spans="1:12" ht="17" x14ac:dyDescent="0.2">
      <c r="A17" s="41"/>
      <c r="B17" s="41"/>
      <c r="C17" s="41"/>
      <c r="D17" s="41"/>
      <c r="E17" s="41"/>
      <c r="F17" s="8" t="s">
        <v>14</v>
      </c>
      <c r="G17" s="8" t="s">
        <v>12</v>
      </c>
      <c r="H17" s="8" t="s">
        <v>35</v>
      </c>
      <c r="I17" s="8" t="s">
        <v>33</v>
      </c>
      <c r="J17" s="17">
        <v>3.5</v>
      </c>
      <c r="K17" s="22" t="s">
        <v>16</v>
      </c>
      <c r="L17" s="20">
        <f t="shared" si="0"/>
        <v>3.5</v>
      </c>
    </row>
    <row r="18" spans="1:12" ht="17" x14ac:dyDescent="0.2">
      <c r="A18" s="23" t="s">
        <v>36</v>
      </c>
      <c r="B18" s="6" t="s">
        <v>9</v>
      </c>
      <c r="C18" s="10" t="s">
        <v>18</v>
      </c>
      <c r="D18" s="10">
        <v>71</v>
      </c>
      <c r="E18" s="10">
        <v>24</v>
      </c>
      <c r="F18" s="10" t="s">
        <v>11</v>
      </c>
      <c r="G18" s="10" t="s">
        <v>15</v>
      </c>
      <c r="H18" s="10" t="s">
        <v>37</v>
      </c>
      <c r="I18" s="10">
        <v>3.4</v>
      </c>
      <c r="J18" s="10">
        <v>2.4</v>
      </c>
      <c r="K18" s="6" t="s">
        <v>16</v>
      </c>
      <c r="L18" s="19">
        <f t="shared" si="0"/>
        <v>3.4</v>
      </c>
    </row>
    <row r="19" spans="1:12" ht="17" x14ac:dyDescent="0.2">
      <c r="A19" s="40" t="s">
        <v>161</v>
      </c>
      <c r="B19" s="39" t="s">
        <v>9</v>
      </c>
      <c r="C19" s="35" t="s">
        <v>18</v>
      </c>
      <c r="D19" s="35">
        <v>75</v>
      </c>
      <c r="E19" s="35">
        <v>0</v>
      </c>
      <c r="F19" s="2" t="s">
        <v>11</v>
      </c>
      <c r="G19" s="2" t="s">
        <v>12</v>
      </c>
      <c r="H19" s="2" t="s">
        <v>162</v>
      </c>
      <c r="I19" s="2">
        <v>7.21</v>
      </c>
      <c r="J19" s="2">
        <v>7.21</v>
      </c>
      <c r="K19" s="1" t="s">
        <v>16</v>
      </c>
      <c r="L19" s="13">
        <f t="shared" si="0"/>
        <v>7.21</v>
      </c>
    </row>
    <row r="20" spans="1:12" ht="17" x14ac:dyDescent="0.2">
      <c r="A20" s="36"/>
      <c r="B20" s="36"/>
      <c r="C20" s="36"/>
      <c r="D20" s="36"/>
      <c r="E20" s="36"/>
      <c r="F20" s="8" t="s">
        <v>82</v>
      </c>
      <c r="G20" s="14" t="s">
        <v>15</v>
      </c>
      <c r="H20" s="8" t="s">
        <v>163</v>
      </c>
      <c r="I20" s="8">
        <v>15.3</v>
      </c>
      <c r="J20" s="8">
        <v>15.3</v>
      </c>
      <c r="K20" s="22">
        <v>17.14</v>
      </c>
      <c r="L20" s="15">
        <f t="shared" si="0"/>
        <v>17.14</v>
      </c>
    </row>
    <row r="21" spans="1:12" ht="17" x14ac:dyDescent="0.2">
      <c r="A21" s="31" t="s">
        <v>40</v>
      </c>
      <c r="B21" s="4" t="s">
        <v>9</v>
      </c>
      <c r="C21" s="2" t="s">
        <v>10</v>
      </c>
      <c r="D21" s="2">
        <v>70</v>
      </c>
      <c r="E21" s="2">
        <v>24</v>
      </c>
      <c r="F21" s="2" t="s">
        <v>11</v>
      </c>
      <c r="G21" s="2" t="s">
        <v>12</v>
      </c>
      <c r="H21" s="2" t="s">
        <v>41</v>
      </c>
      <c r="I21" s="2" t="s">
        <v>33</v>
      </c>
      <c r="J21" s="2">
        <v>11.8</v>
      </c>
      <c r="K21" s="1" t="s">
        <v>16</v>
      </c>
      <c r="L21" s="20">
        <f t="shared" si="0"/>
        <v>11.8</v>
      </c>
    </row>
    <row r="22" spans="1:12" ht="17" x14ac:dyDescent="0.2">
      <c r="A22" s="18" t="s">
        <v>42</v>
      </c>
      <c r="B22" s="6" t="s">
        <v>43</v>
      </c>
      <c r="C22" s="10" t="s">
        <v>10</v>
      </c>
      <c r="D22" s="6">
        <v>78</v>
      </c>
      <c r="E22" s="6">
        <v>18</v>
      </c>
      <c r="F22" s="10" t="s">
        <v>44</v>
      </c>
      <c r="G22" s="10" t="s">
        <v>44</v>
      </c>
      <c r="H22" s="10" t="s">
        <v>44</v>
      </c>
      <c r="I22" s="10" t="s">
        <v>44</v>
      </c>
      <c r="J22" s="10" t="s">
        <v>44</v>
      </c>
      <c r="K22" s="10" t="s">
        <v>44</v>
      </c>
      <c r="L22" s="19">
        <f t="shared" si="0"/>
        <v>0</v>
      </c>
    </row>
    <row r="23" spans="1:12" ht="17" x14ac:dyDescent="0.2">
      <c r="A23" s="40" t="s">
        <v>157</v>
      </c>
      <c r="B23" s="39" t="s">
        <v>9</v>
      </c>
      <c r="C23" s="35" t="s">
        <v>10</v>
      </c>
      <c r="D23" s="39">
        <v>63</v>
      </c>
      <c r="E23" s="39">
        <v>24</v>
      </c>
      <c r="F23" s="2" t="s">
        <v>11</v>
      </c>
      <c r="G23" s="2" t="s">
        <v>12</v>
      </c>
      <c r="H23" s="2" t="s">
        <v>158</v>
      </c>
      <c r="I23" s="2">
        <v>19.100000000000001</v>
      </c>
      <c r="J23" s="2">
        <v>19.3</v>
      </c>
      <c r="K23" s="2" t="s">
        <v>16</v>
      </c>
      <c r="L23" s="13">
        <f t="shared" si="0"/>
        <v>19.3</v>
      </c>
    </row>
    <row r="24" spans="1:12" ht="17" x14ac:dyDescent="0.2">
      <c r="A24" s="44"/>
      <c r="B24" s="44"/>
      <c r="C24" s="44"/>
      <c r="D24" s="44"/>
      <c r="E24" s="44"/>
      <c r="F24" s="8" t="s">
        <v>11</v>
      </c>
      <c r="G24" s="8" t="s">
        <v>15</v>
      </c>
      <c r="H24" s="8" t="s">
        <v>38</v>
      </c>
      <c r="I24" s="8">
        <v>16.87</v>
      </c>
      <c r="J24" s="8">
        <v>21.6</v>
      </c>
      <c r="K24" s="8" t="s">
        <v>16</v>
      </c>
      <c r="L24" s="20">
        <f t="shared" si="0"/>
        <v>21.6</v>
      </c>
    </row>
    <row r="25" spans="1:12" ht="17" x14ac:dyDescent="0.2">
      <c r="A25" s="44"/>
      <c r="B25" s="44"/>
      <c r="C25" s="44"/>
      <c r="D25" s="44"/>
      <c r="E25" s="44"/>
      <c r="F25" s="8" t="s">
        <v>14</v>
      </c>
      <c r="G25" s="8" t="s">
        <v>15</v>
      </c>
      <c r="H25" s="8" t="s">
        <v>39</v>
      </c>
      <c r="I25" s="8">
        <v>17.7</v>
      </c>
      <c r="J25" s="8">
        <v>19</v>
      </c>
      <c r="K25" s="8">
        <v>22.83</v>
      </c>
      <c r="L25" s="20">
        <f t="shared" si="0"/>
        <v>22.83</v>
      </c>
    </row>
    <row r="26" spans="1:12" ht="17" x14ac:dyDescent="0.2">
      <c r="A26" s="7" t="s">
        <v>45</v>
      </c>
      <c r="B26" s="4" t="s">
        <v>9</v>
      </c>
      <c r="C26" s="2" t="s">
        <v>10</v>
      </c>
      <c r="D26" s="2">
        <v>76</v>
      </c>
      <c r="E26" s="4">
        <v>18</v>
      </c>
      <c r="F26" s="2" t="s">
        <v>11</v>
      </c>
      <c r="G26" s="2" t="s">
        <v>15</v>
      </c>
      <c r="H26" s="2" t="s">
        <v>46</v>
      </c>
      <c r="I26" s="2" t="s">
        <v>33</v>
      </c>
      <c r="J26" s="2">
        <v>3.4</v>
      </c>
      <c r="K26" s="1" t="s">
        <v>16</v>
      </c>
      <c r="L26" s="13">
        <f t="shared" si="0"/>
        <v>3.4</v>
      </c>
    </row>
    <row r="27" spans="1:12" ht="17" x14ac:dyDescent="0.2">
      <c r="A27" s="7" t="s">
        <v>47</v>
      </c>
      <c r="B27" s="4" t="s">
        <v>9</v>
      </c>
      <c r="C27" s="2" t="s">
        <v>10</v>
      </c>
      <c r="D27" s="4">
        <v>59</v>
      </c>
      <c r="E27" s="4">
        <v>12</v>
      </c>
      <c r="F27" s="2" t="s">
        <v>11</v>
      </c>
      <c r="G27" s="2" t="s">
        <v>12</v>
      </c>
      <c r="H27" s="2" t="s">
        <v>19</v>
      </c>
      <c r="I27" s="1">
        <v>4.9800000000000004</v>
      </c>
      <c r="J27" s="2">
        <v>10.59</v>
      </c>
      <c r="K27" s="1" t="s">
        <v>16</v>
      </c>
      <c r="L27" s="13">
        <f t="shared" si="0"/>
        <v>10.59</v>
      </c>
    </row>
    <row r="28" spans="1:12" ht="17" x14ac:dyDescent="0.2">
      <c r="A28" s="23" t="s">
        <v>48</v>
      </c>
      <c r="B28" s="6" t="s">
        <v>9</v>
      </c>
      <c r="C28" s="10" t="s">
        <v>18</v>
      </c>
      <c r="D28" s="6">
        <v>86</v>
      </c>
      <c r="E28" s="6">
        <v>12</v>
      </c>
      <c r="F28" s="10" t="s">
        <v>11</v>
      </c>
      <c r="G28" s="10" t="s">
        <v>15</v>
      </c>
      <c r="H28" s="10" t="s">
        <v>49</v>
      </c>
      <c r="I28" s="10" t="s">
        <v>33</v>
      </c>
      <c r="J28" s="10">
        <v>5.9</v>
      </c>
      <c r="K28" s="6" t="s">
        <v>16</v>
      </c>
      <c r="L28" s="19">
        <f t="shared" si="0"/>
        <v>5.9</v>
      </c>
    </row>
    <row r="29" spans="1:12" ht="17" x14ac:dyDescent="0.2">
      <c r="A29" s="7" t="s">
        <v>50</v>
      </c>
      <c r="B29" s="4" t="s">
        <v>9</v>
      </c>
      <c r="C29" s="2" t="s">
        <v>10</v>
      </c>
      <c r="D29" s="4">
        <v>70</v>
      </c>
      <c r="E29" s="4">
        <v>12</v>
      </c>
      <c r="F29" s="2" t="s">
        <v>11</v>
      </c>
      <c r="G29" s="2" t="s">
        <v>15</v>
      </c>
      <c r="H29" s="2" t="s">
        <v>51</v>
      </c>
      <c r="I29" s="2" t="s">
        <v>33</v>
      </c>
      <c r="J29" s="2">
        <v>3.5</v>
      </c>
      <c r="K29" s="1" t="s">
        <v>16</v>
      </c>
      <c r="L29" s="13">
        <f t="shared" si="0"/>
        <v>3.5</v>
      </c>
    </row>
    <row r="30" spans="1:12" ht="17" x14ac:dyDescent="0.2">
      <c r="A30" s="23" t="s">
        <v>52</v>
      </c>
      <c r="B30" s="6" t="s">
        <v>9</v>
      </c>
      <c r="C30" s="10" t="s">
        <v>10</v>
      </c>
      <c r="D30" s="6">
        <v>59</v>
      </c>
      <c r="E30" s="6">
        <v>12</v>
      </c>
      <c r="F30" s="10" t="s">
        <v>11</v>
      </c>
      <c r="G30" s="10" t="s">
        <v>15</v>
      </c>
      <c r="H30" s="10" t="s">
        <v>53</v>
      </c>
      <c r="I30" s="10" t="s">
        <v>33</v>
      </c>
      <c r="J30" s="10">
        <v>2.75</v>
      </c>
      <c r="K30" s="6" t="s">
        <v>16</v>
      </c>
      <c r="L30" s="19">
        <f t="shared" si="0"/>
        <v>2.75</v>
      </c>
    </row>
    <row r="31" spans="1:12" ht="34" x14ac:dyDescent="0.2">
      <c r="A31" s="40" t="s">
        <v>54</v>
      </c>
      <c r="B31" s="39" t="s">
        <v>9</v>
      </c>
      <c r="C31" s="35" t="s">
        <v>18</v>
      </c>
      <c r="D31" s="39">
        <v>78</v>
      </c>
      <c r="E31" s="39">
        <v>12</v>
      </c>
      <c r="F31" s="2" t="s">
        <v>11</v>
      </c>
      <c r="G31" s="2" t="s">
        <v>15</v>
      </c>
      <c r="H31" s="2" t="s">
        <v>55</v>
      </c>
      <c r="I31" s="1">
        <v>7.2</v>
      </c>
      <c r="J31" s="2">
        <v>4.0999999999999996</v>
      </c>
      <c r="K31" s="1" t="s">
        <v>16</v>
      </c>
      <c r="L31" s="13">
        <f t="shared" si="0"/>
        <v>7.2</v>
      </c>
    </row>
    <row r="32" spans="1:12" ht="34" x14ac:dyDescent="0.2">
      <c r="A32" s="41"/>
      <c r="B32" s="41"/>
      <c r="C32" s="41"/>
      <c r="D32" s="41"/>
      <c r="E32" s="41"/>
      <c r="F32" s="8" t="s">
        <v>14</v>
      </c>
      <c r="G32" s="8" t="s">
        <v>15</v>
      </c>
      <c r="H32" s="8" t="s">
        <v>78</v>
      </c>
      <c r="I32" s="22" t="s">
        <v>16</v>
      </c>
      <c r="J32" s="8">
        <v>3.8</v>
      </c>
      <c r="K32" s="22" t="s">
        <v>16</v>
      </c>
      <c r="L32" s="20">
        <f t="shared" si="0"/>
        <v>3.8</v>
      </c>
    </row>
    <row r="33" spans="1:12" ht="17" x14ac:dyDescent="0.2">
      <c r="A33" s="23" t="s">
        <v>56</v>
      </c>
      <c r="B33" s="6" t="s">
        <v>9</v>
      </c>
      <c r="C33" s="10" t="s">
        <v>18</v>
      </c>
      <c r="D33" s="6">
        <v>68</v>
      </c>
      <c r="E33" s="6">
        <v>12</v>
      </c>
      <c r="F33" s="10" t="s">
        <v>11</v>
      </c>
      <c r="G33" s="10" t="s">
        <v>12</v>
      </c>
      <c r="H33" s="10" t="s">
        <v>57</v>
      </c>
      <c r="I33" s="6">
        <v>8.15</v>
      </c>
      <c r="J33" s="10">
        <v>9.2100000000000009</v>
      </c>
      <c r="K33" s="6" t="s">
        <v>16</v>
      </c>
      <c r="L33" s="19">
        <f t="shared" si="0"/>
        <v>9.2100000000000009</v>
      </c>
    </row>
    <row r="34" spans="1:12" ht="17" x14ac:dyDescent="0.2">
      <c r="A34" s="23" t="s">
        <v>58</v>
      </c>
      <c r="B34" s="6" t="s">
        <v>43</v>
      </c>
      <c r="C34" s="10" t="s">
        <v>18</v>
      </c>
      <c r="D34" s="6">
        <v>62</v>
      </c>
      <c r="E34" s="6">
        <v>12</v>
      </c>
      <c r="F34" s="10" t="s">
        <v>44</v>
      </c>
      <c r="G34" s="10" t="s">
        <v>44</v>
      </c>
      <c r="H34" s="10" t="s">
        <v>44</v>
      </c>
      <c r="I34" s="10" t="s">
        <v>44</v>
      </c>
      <c r="J34" s="10" t="s">
        <v>44</v>
      </c>
      <c r="K34" s="10" t="s">
        <v>44</v>
      </c>
      <c r="L34" s="19">
        <f t="shared" ref="L34" si="1">MAX(I34,J34,K34)</f>
        <v>0</v>
      </c>
    </row>
    <row r="35" spans="1:12" ht="17" x14ac:dyDescent="0.2">
      <c r="A35" s="7" t="s">
        <v>59</v>
      </c>
      <c r="B35" s="4" t="s">
        <v>43</v>
      </c>
      <c r="C35" s="2" t="s">
        <v>18</v>
      </c>
      <c r="D35" s="4">
        <v>77</v>
      </c>
      <c r="E35" s="4">
        <v>12</v>
      </c>
      <c r="F35" s="10" t="s">
        <v>44</v>
      </c>
      <c r="G35" s="10" t="s">
        <v>44</v>
      </c>
      <c r="H35" s="10" t="s">
        <v>44</v>
      </c>
      <c r="I35" s="10" t="s">
        <v>44</v>
      </c>
      <c r="J35" s="10" t="s">
        <v>44</v>
      </c>
      <c r="K35" s="10" t="s">
        <v>44</v>
      </c>
      <c r="L35" s="19">
        <f t="shared" ref="L35" si="2">MAX(I35,J35,K35)</f>
        <v>0</v>
      </c>
    </row>
    <row r="36" spans="1:12" ht="17" x14ac:dyDescent="0.2">
      <c r="A36" s="40" t="s">
        <v>60</v>
      </c>
      <c r="B36" s="39" t="s">
        <v>9</v>
      </c>
      <c r="C36" s="35" t="s">
        <v>10</v>
      </c>
      <c r="D36" s="39">
        <v>72</v>
      </c>
      <c r="E36" s="39">
        <v>6</v>
      </c>
      <c r="F36" s="2" t="s">
        <v>11</v>
      </c>
      <c r="G36" s="2" t="s">
        <v>12</v>
      </c>
      <c r="H36" s="2" t="s">
        <v>61</v>
      </c>
      <c r="I36" s="1" t="s">
        <v>33</v>
      </c>
      <c r="J36" s="2">
        <v>5.96</v>
      </c>
      <c r="K36" s="1" t="s">
        <v>16</v>
      </c>
      <c r="L36" s="13">
        <f t="shared" si="0"/>
        <v>5.96</v>
      </c>
    </row>
    <row r="37" spans="1:12" ht="17" x14ac:dyDescent="0.2">
      <c r="A37" s="38"/>
      <c r="B37" s="38"/>
      <c r="C37" s="38"/>
      <c r="D37" s="38"/>
      <c r="E37" s="38"/>
      <c r="F37" s="8" t="s">
        <v>14</v>
      </c>
      <c r="G37" s="14" t="s">
        <v>12</v>
      </c>
      <c r="H37" s="8" t="s">
        <v>79</v>
      </c>
      <c r="I37" s="22" t="s">
        <v>33</v>
      </c>
      <c r="J37" s="8">
        <v>5.8</v>
      </c>
      <c r="K37" s="22">
        <v>13.3</v>
      </c>
      <c r="L37" s="15">
        <f t="shared" si="0"/>
        <v>13.3</v>
      </c>
    </row>
    <row r="38" spans="1:12" ht="17" x14ac:dyDescent="0.2">
      <c r="A38" s="7" t="s">
        <v>62</v>
      </c>
      <c r="B38" s="4" t="s">
        <v>9</v>
      </c>
      <c r="C38" s="2" t="s">
        <v>10</v>
      </c>
      <c r="D38" s="4">
        <v>68</v>
      </c>
      <c r="E38" s="4">
        <v>12</v>
      </c>
      <c r="F38" s="2" t="s">
        <v>11</v>
      </c>
      <c r="G38" s="2" t="s">
        <v>15</v>
      </c>
      <c r="H38" s="2" t="s">
        <v>63</v>
      </c>
      <c r="I38" s="1">
        <v>27.1</v>
      </c>
      <c r="J38" s="2">
        <v>28.4</v>
      </c>
      <c r="K38" s="1" t="s">
        <v>16</v>
      </c>
      <c r="L38" s="19">
        <f t="shared" si="0"/>
        <v>28.4</v>
      </c>
    </row>
    <row r="39" spans="1:12" ht="17" x14ac:dyDescent="0.2">
      <c r="A39" s="40" t="s">
        <v>64</v>
      </c>
      <c r="B39" s="39" t="s">
        <v>9</v>
      </c>
      <c r="C39" s="35" t="s">
        <v>10</v>
      </c>
      <c r="D39" s="39">
        <v>70</v>
      </c>
      <c r="E39" s="39">
        <v>6</v>
      </c>
      <c r="F39" s="2" t="s">
        <v>11</v>
      </c>
      <c r="G39" s="2" t="s">
        <v>15</v>
      </c>
      <c r="H39" s="2" t="s">
        <v>65</v>
      </c>
      <c r="I39" s="1" t="s">
        <v>33</v>
      </c>
      <c r="J39" s="1">
        <v>4.8</v>
      </c>
      <c r="K39" s="1" t="s">
        <v>16</v>
      </c>
      <c r="L39" s="20">
        <f t="shared" si="0"/>
        <v>4.8</v>
      </c>
    </row>
    <row r="40" spans="1:12" ht="17" x14ac:dyDescent="0.2">
      <c r="A40" s="38"/>
      <c r="B40" s="38"/>
      <c r="C40" s="38"/>
      <c r="D40" s="38"/>
      <c r="E40" s="38"/>
      <c r="F40" s="22" t="s">
        <v>14</v>
      </c>
      <c r="G40" s="8" t="s">
        <v>15</v>
      </c>
      <c r="H40" s="14" t="s">
        <v>66</v>
      </c>
      <c r="I40" s="11" t="s">
        <v>33</v>
      </c>
      <c r="J40" s="11">
        <v>6.5</v>
      </c>
      <c r="K40" s="11">
        <v>12.5</v>
      </c>
      <c r="L40" s="15">
        <f t="shared" si="0"/>
        <v>12.5</v>
      </c>
    </row>
    <row r="41" spans="1:12" ht="17" x14ac:dyDescent="0.2">
      <c r="A41" s="40" t="s">
        <v>67</v>
      </c>
      <c r="B41" s="39" t="s">
        <v>9</v>
      </c>
      <c r="C41" s="35" t="s">
        <v>10</v>
      </c>
      <c r="D41" s="39">
        <v>80</v>
      </c>
      <c r="E41" s="39">
        <v>6</v>
      </c>
      <c r="F41" s="2" t="s">
        <v>11</v>
      </c>
      <c r="G41" s="2" t="s">
        <v>12</v>
      </c>
      <c r="H41" s="2" t="s">
        <v>68</v>
      </c>
      <c r="I41" s="1" t="s">
        <v>33</v>
      </c>
      <c r="J41" s="1">
        <v>8.7899999999999991</v>
      </c>
      <c r="K41" s="1" t="s">
        <v>16</v>
      </c>
      <c r="L41" s="20">
        <f t="shared" si="0"/>
        <v>8.7899999999999991</v>
      </c>
    </row>
    <row r="42" spans="1:12" ht="17" x14ac:dyDescent="0.2">
      <c r="A42" s="42"/>
      <c r="B42" s="41"/>
      <c r="C42" s="43"/>
      <c r="D42" s="41"/>
      <c r="E42" s="41"/>
      <c r="F42" s="8" t="s">
        <v>11</v>
      </c>
      <c r="G42" s="8" t="s">
        <v>12</v>
      </c>
      <c r="H42" s="8" t="s">
        <v>69</v>
      </c>
      <c r="I42" s="8" t="s">
        <v>33</v>
      </c>
      <c r="J42" s="22">
        <v>3.3</v>
      </c>
      <c r="K42" s="22" t="s">
        <v>16</v>
      </c>
      <c r="L42" s="20">
        <f>MAX(I42,J42,K42)</f>
        <v>3.3</v>
      </c>
    </row>
    <row r="43" spans="1:12" ht="17" x14ac:dyDescent="0.2">
      <c r="A43" s="42"/>
      <c r="B43" s="41"/>
      <c r="C43" s="43"/>
      <c r="D43" s="41"/>
      <c r="E43" s="41"/>
      <c r="F43" s="8" t="s">
        <v>14</v>
      </c>
      <c r="G43" s="8" t="s">
        <v>12</v>
      </c>
      <c r="H43" s="8" t="s">
        <v>80</v>
      </c>
      <c r="I43" s="8" t="s">
        <v>33</v>
      </c>
      <c r="J43" s="22">
        <v>5.5</v>
      </c>
      <c r="K43" s="22" t="s">
        <v>16</v>
      </c>
      <c r="L43" s="20">
        <f>MAX(I43,J43,K43)</f>
        <v>5.5</v>
      </c>
    </row>
    <row r="44" spans="1:12" ht="17" x14ac:dyDescent="0.2">
      <c r="A44" s="38"/>
      <c r="B44" s="38"/>
      <c r="C44" s="38"/>
      <c r="D44" s="38"/>
      <c r="E44" s="38"/>
      <c r="F44" s="8" t="s">
        <v>14</v>
      </c>
      <c r="G44" s="8" t="s">
        <v>15</v>
      </c>
      <c r="H44" s="8" t="s">
        <v>81</v>
      </c>
      <c r="I44" s="22" t="s">
        <v>33</v>
      </c>
      <c r="J44" s="22">
        <v>3.9</v>
      </c>
      <c r="K44" s="22" t="s">
        <v>16</v>
      </c>
      <c r="L44" s="15">
        <f>MAX(I44,J44,K44)</f>
        <v>3.9</v>
      </c>
    </row>
    <row r="45" spans="1:12" ht="17" x14ac:dyDescent="0.2">
      <c r="A45" s="7" t="s">
        <v>70</v>
      </c>
      <c r="B45" s="6" t="s">
        <v>9</v>
      </c>
      <c r="C45" s="2" t="s">
        <v>10</v>
      </c>
      <c r="D45" s="4">
        <v>75</v>
      </c>
      <c r="E45" s="4">
        <v>12</v>
      </c>
      <c r="F45" s="2" t="s">
        <v>11</v>
      </c>
      <c r="G45" s="2" t="s">
        <v>12</v>
      </c>
      <c r="H45" s="2" t="s">
        <v>71</v>
      </c>
      <c r="I45" s="1">
        <v>2</v>
      </c>
      <c r="J45" s="2">
        <v>2.6</v>
      </c>
      <c r="K45" s="1" t="s">
        <v>16</v>
      </c>
      <c r="L45" s="19">
        <f t="shared" si="0"/>
        <v>2.6</v>
      </c>
    </row>
    <row r="46" spans="1:12" ht="17" x14ac:dyDescent="0.2">
      <c r="A46" s="7" t="s">
        <v>72</v>
      </c>
      <c r="B46" s="4" t="s">
        <v>9</v>
      </c>
      <c r="C46" s="2" t="s">
        <v>10</v>
      </c>
      <c r="D46" s="4">
        <v>88</v>
      </c>
      <c r="E46" s="4">
        <v>0</v>
      </c>
      <c r="F46" s="28" t="s">
        <v>11</v>
      </c>
      <c r="G46" s="28" t="s">
        <v>74</v>
      </c>
      <c r="H46" s="28" t="s">
        <v>73</v>
      </c>
      <c r="I46" s="1">
        <v>5.8</v>
      </c>
      <c r="J46" s="28">
        <v>5.8</v>
      </c>
      <c r="K46" s="1">
        <v>30.59</v>
      </c>
      <c r="L46" s="19">
        <f t="shared" si="0"/>
        <v>30.59</v>
      </c>
    </row>
    <row r="47" spans="1:12" ht="17" x14ac:dyDescent="0.2">
      <c r="A47" s="23" t="s">
        <v>83</v>
      </c>
      <c r="B47" s="6" t="s">
        <v>9</v>
      </c>
      <c r="C47" s="10" t="s">
        <v>10</v>
      </c>
      <c r="D47" s="6">
        <v>74</v>
      </c>
      <c r="E47" s="6">
        <v>0</v>
      </c>
      <c r="F47" s="10" t="s">
        <v>11</v>
      </c>
      <c r="G47" s="10" t="s">
        <v>12</v>
      </c>
      <c r="H47" s="10" t="s">
        <v>84</v>
      </c>
      <c r="I47" s="6">
        <v>3.5</v>
      </c>
      <c r="J47" s="6">
        <v>3.5</v>
      </c>
      <c r="K47" s="6" t="s">
        <v>16</v>
      </c>
      <c r="L47" s="15">
        <f t="shared" si="0"/>
        <v>3.5</v>
      </c>
    </row>
    <row r="48" spans="1:12" ht="17" x14ac:dyDescent="0.2">
      <c r="A48" s="23" t="s">
        <v>85</v>
      </c>
      <c r="B48" s="6" t="s">
        <v>9</v>
      </c>
      <c r="C48" s="10" t="s">
        <v>10</v>
      </c>
      <c r="D48" s="6">
        <v>71</v>
      </c>
      <c r="E48" s="9">
        <v>12</v>
      </c>
      <c r="F48" s="10" t="s">
        <v>11</v>
      </c>
      <c r="G48" s="10" t="s">
        <v>12</v>
      </c>
      <c r="H48" s="10" t="s">
        <v>86</v>
      </c>
      <c r="I48" s="10" t="s">
        <v>33</v>
      </c>
      <c r="J48" s="6">
        <v>12.8</v>
      </c>
      <c r="K48" s="6">
        <v>10.53</v>
      </c>
      <c r="L48" s="15">
        <f t="shared" si="0"/>
        <v>12.8</v>
      </c>
    </row>
    <row r="49" spans="1:12" ht="17" x14ac:dyDescent="0.2">
      <c r="A49" s="7" t="s">
        <v>87</v>
      </c>
      <c r="B49" s="4" t="s">
        <v>9</v>
      </c>
      <c r="C49" s="2" t="s">
        <v>18</v>
      </c>
      <c r="D49" s="4">
        <v>73</v>
      </c>
      <c r="E49" s="4">
        <v>0</v>
      </c>
      <c r="F49" s="2" t="s">
        <v>11</v>
      </c>
      <c r="G49" s="2" t="s">
        <v>12</v>
      </c>
      <c r="H49" s="2" t="s">
        <v>88</v>
      </c>
      <c r="I49" s="1">
        <v>2.2000000000000002</v>
      </c>
      <c r="J49" s="1">
        <v>2.2000000000000002</v>
      </c>
      <c r="K49" s="1" t="s">
        <v>16</v>
      </c>
      <c r="L49" s="19">
        <f t="shared" si="0"/>
        <v>2.2000000000000002</v>
      </c>
    </row>
    <row r="50" spans="1:12" ht="17" x14ac:dyDescent="0.2">
      <c r="A50" s="40" t="s">
        <v>89</v>
      </c>
      <c r="B50" s="39" t="s">
        <v>9</v>
      </c>
      <c r="C50" s="35" t="s">
        <v>18</v>
      </c>
      <c r="D50" s="39">
        <v>74</v>
      </c>
      <c r="E50" s="39">
        <v>12</v>
      </c>
      <c r="F50" s="2" t="s">
        <v>11</v>
      </c>
      <c r="G50" s="2" t="s">
        <v>12</v>
      </c>
      <c r="H50" s="2" t="s">
        <v>90</v>
      </c>
      <c r="I50" s="1" t="s">
        <v>33</v>
      </c>
      <c r="J50" s="1">
        <v>2.2999999999999998</v>
      </c>
      <c r="K50" s="1" t="s">
        <v>16</v>
      </c>
      <c r="L50" s="20">
        <f t="shared" si="0"/>
        <v>2.2999999999999998</v>
      </c>
    </row>
    <row r="51" spans="1:12" ht="17" x14ac:dyDescent="0.2">
      <c r="A51" s="41"/>
      <c r="B51" s="41"/>
      <c r="C51" s="41"/>
      <c r="D51" s="41"/>
      <c r="E51" s="41"/>
      <c r="F51" s="8" t="s">
        <v>82</v>
      </c>
      <c r="G51" s="8" t="s">
        <v>15</v>
      </c>
      <c r="H51" s="8" t="s">
        <v>91</v>
      </c>
      <c r="I51" s="22" t="s">
        <v>33</v>
      </c>
      <c r="J51" s="22">
        <v>3</v>
      </c>
      <c r="K51" s="11" t="s">
        <v>16</v>
      </c>
      <c r="L51" s="15">
        <f t="shared" si="0"/>
        <v>3</v>
      </c>
    </row>
    <row r="52" spans="1:12" ht="17" x14ac:dyDescent="0.2">
      <c r="A52" s="23" t="s">
        <v>92</v>
      </c>
      <c r="B52" s="6" t="s">
        <v>9</v>
      </c>
      <c r="C52" s="10" t="s">
        <v>10</v>
      </c>
      <c r="D52" s="6">
        <v>83</v>
      </c>
      <c r="E52" s="6">
        <v>0</v>
      </c>
      <c r="F52" s="10" t="s">
        <v>11</v>
      </c>
      <c r="G52" s="10" t="s">
        <v>15</v>
      </c>
      <c r="H52" s="10" t="s">
        <v>93</v>
      </c>
      <c r="I52" s="6">
        <v>2.2999999999999998</v>
      </c>
      <c r="J52" s="6">
        <v>2.2999999999999998</v>
      </c>
      <c r="K52" s="11" t="s">
        <v>16</v>
      </c>
      <c r="L52" s="15">
        <f t="shared" si="0"/>
        <v>2.2999999999999998</v>
      </c>
    </row>
    <row r="53" spans="1:12" ht="17" x14ac:dyDescent="0.2">
      <c r="A53" s="23" t="s">
        <v>94</v>
      </c>
      <c r="B53" s="6" t="s">
        <v>9</v>
      </c>
      <c r="C53" s="10" t="s">
        <v>10</v>
      </c>
      <c r="D53" s="6">
        <v>66</v>
      </c>
      <c r="E53" s="6">
        <v>0</v>
      </c>
      <c r="F53" s="10" t="s">
        <v>11</v>
      </c>
      <c r="G53" s="10" t="s">
        <v>15</v>
      </c>
      <c r="H53" s="10" t="s">
        <v>95</v>
      </c>
      <c r="I53" s="6">
        <v>2.8</v>
      </c>
      <c r="J53" s="6">
        <v>2.8</v>
      </c>
      <c r="K53" s="6" t="s">
        <v>16</v>
      </c>
      <c r="L53" s="19">
        <f t="shared" si="0"/>
        <v>2.8</v>
      </c>
    </row>
    <row r="54" spans="1:12" ht="17" x14ac:dyDescent="0.2">
      <c r="A54" s="23" t="s">
        <v>96</v>
      </c>
      <c r="B54" s="6" t="s">
        <v>9</v>
      </c>
      <c r="C54" s="10" t="s">
        <v>18</v>
      </c>
      <c r="D54" s="6">
        <v>72</v>
      </c>
      <c r="E54" s="6">
        <v>0</v>
      </c>
      <c r="F54" s="10" t="s">
        <v>11</v>
      </c>
      <c r="G54" s="10" t="s">
        <v>15</v>
      </c>
      <c r="H54" s="10" t="s">
        <v>97</v>
      </c>
      <c r="I54" s="6">
        <v>2.5</v>
      </c>
      <c r="J54" s="6">
        <v>2.5</v>
      </c>
      <c r="K54" s="6" t="s">
        <v>16</v>
      </c>
      <c r="L54" s="19">
        <f t="shared" si="0"/>
        <v>2.5</v>
      </c>
    </row>
    <row r="55" spans="1:12" ht="17" x14ac:dyDescent="0.2">
      <c r="A55" s="23" t="s">
        <v>98</v>
      </c>
      <c r="B55" s="6" t="s">
        <v>9</v>
      </c>
      <c r="C55" s="10" t="s">
        <v>18</v>
      </c>
      <c r="D55" s="6">
        <v>56</v>
      </c>
      <c r="E55" s="6">
        <v>12</v>
      </c>
      <c r="F55" s="10" t="s">
        <v>11</v>
      </c>
      <c r="G55" s="10" t="s">
        <v>171</v>
      </c>
      <c r="H55" s="10" t="s">
        <v>33</v>
      </c>
      <c r="I55" s="6">
        <v>4.9000000000000004</v>
      </c>
      <c r="J55" s="6">
        <v>3.5</v>
      </c>
      <c r="K55" s="6" t="s">
        <v>16</v>
      </c>
      <c r="L55" s="19">
        <f t="shared" si="0"/>
        <v>4.9000000000000004</v>
      </c>
    </row>
    <row r="56" spans="1:12" ht="17" x14ac:dyDescent="0.2">
      <c r="A56" s="40" t="s">
        <v>99</v>
      </c>
      <c r="B56" s="39" t="s">
        <v>9</v>
      </c>
      <c r="C56" s="35" t="s">
        <v>10</v>
      </c>
      <c r="D56" s="39">
        <v>82</v>
      </c>
      <c r="E56" s="39">
        <v>12</v>
      </c>
      <c r="F56" s="2" t="s">
        <v>11</v>
      </c>
      <c r="G56" s="2" t="s">
        <v>12</v>
      </c>
      <c r="H56" s="2" t="s">
        <v>100</v>
      </c>
      <c r="I56" s="1">
        <v>2.4</v>
      </c>
      <c r="J56" s="1">
        <v>3</v>
      </c>
      <c r="K56" s="1" t="s">
        <v>16</v>
      </c>
      <c r="L56" s="13">
        <f t="shared" si="0"/>
        <v>3</v>
      </c>
    </row>
    <row r="57" spans="1:12" ht="34" x14ac:dyDescent="0.2">
      <c r="A57" s="38"/>
      <c r="B57" s="38"/>
      <c r="C57" s="38"/>
      <c r="D57" s="38"/>
      <c r="E57" s="38"/>
      <c r="F57" s="5" t="s">
        <v>11</v>
      </c>
      <c r="G57" s="14" t="s">
        <v>101</v>
      </c>
      <c r="H57" s="14" t="s">
        <v>133</v>
      </c>
      <c r="I57" s="11">
        <v>4.8</v>
      </c>
      <c r="J57" s="11">
        <v>7.6</v>
      </c>
      <c r="K57" s="11" t="s">
        <v>16</v>
      </c>
      <c r="L57" s="15">
        <f t="shared" si="0"/>
        <v>7.6</v>
      </c>
    </row>
    <row r="58" spans="1:12" ht="17" x14ac:dyDescent="0.2">
      <c r="A58" s="7" t="s">
        <v>102</v>
      </c>
      <c r="B58" s="4" t="s">
        <v>9</v>
      </c>
      <c r="C58" s="2" t="s">
        <v>18</v>
      </c>
      <c r="D58" s="4">
        <v>66</v>
      </c>
      <c r="E58" s="4">
        <v>12</v>
      </c>
      <c r="F58" s="2" t="s">
        <v>11</v>
      </c>
      <c r="G58" s="2" t="s">
        <v>171</v>
      </c>
      <c r="H58" s="2" t="s">
        <v>33</v>
      </c>
      <c r="I58" s="1">
        <v>2.7</v>
      </c>
      <c r="J58" s="1" t="s">
        <v>16</v>
      </c>
      <c r="K58" s="1" t="s">
        <v>16</v>
      </c>
      <c r="L58" s="13">
        <f>MAX(I58,J58,K58)</f>
        <v>2.7</v>
      </c>
    </row>
    <row r="59" spans="1:12" ht="17" x14ac:dyDescent="0.2">
      <c r="A59" s="7" t="s">
        <v>103</v>
      </c>
      <c r="B59" s="4" t="s">
        <v>9</v>
      </c>
      <c r="C59" s="2" t="s">
        <v>10</v>
      </c>
      <c r="D59" s="4">
        <v>67</v>
      </c>
      <c r="E59" s="4">
        <v>12</v>
      </c>
      <c r="F59" s="2" t="s">
        <v>11</v>
      </c>
      <c r="G59" s="2" t="s">
        <v>12</v>
      </c>
      <c r="H59" s="2" t="s">
        <v>41</v>
      </c>
      <c r="I59" s="1">
        <v>2.5</v>
      </c>
      <c r="J59" s="1" t="s">
        <v>16</v>
      </c>
      <c r="K59" s="1" t="s">
        <v>16</v>
      </c>
      <c r="L59" s="13">
        <f>MAX(I59,J59,K59)</f>
        <v>2.5</v>
      </c>
    </row>
    <row r="60" spans="1:12" ht="17" x14ac:dyDescent="0.2">
      <c r="A60" s="7" t="s">
        <v>104</v>
      </c>
      <c r="B60" s="4" t="s">
        <v>9</v>
      </c>
      <c r="C60" s="2" t="s">
        <v>10</v>
      </c>
      <c r="D60" s="4">
        <v>71</v>
      </c>
      <c r="E60" s="4">
        <v>18</v>
      </c>
      <c r="F60" s="2" t="s">
        <v>11</v>
      </c>
      <c r="G60" s="2" t="s">
        <v>12</v>
      </c>
      <c r="H60" s="2" t="s">
        <v>105</v>
      </c>
      <c r="I60" s="1" t="s">
        <v>33</v>
      </c>
      <c r="J60" s="1">
        <v>2.5</v>
      </c>
      <c r="K60" s="1" t="s">
        <v>16</v>
      </c>
      <c r="L60" s="13">
        <f>MAX(I60,J60,K60)</f>
        <v>2.5</v>
      </c>
    </row>
    <row r="61" spans="1:12" ht="17" x14ac:dyDescent="0.2">
      <c r="A61" s="40" t="s">
        <v>106</v>
      </c>
      <c r="B61" s="39" t="s">
        <v>9</v>
      </c>
      <c r="C61" s="39" t="s">
        <v>18</v>
      </c>
      <c r="D61" s="39">
        <v>66</v>
      </c>
      <c r="E61" s="39">
        <v>12</v>
      </c>
      <c r="F61" s="2" t="s">
        <v>11</v>
      </c>
      <c r="G61" s="2" t="s">
        <v>12</v>
      </c>
      <c r="H61" s="2" t="s">
        <v>108</v>
      </c>
      <c r="I61" s="1">
        <v>2.7</v>
      </c>
      <c r="J61" s="1" t="s">
        <v>16</v>
      </c>
      <c r="K61" s="1" t="s">
        <v>16</v>
      </c>
      <c r="L61" s="13">
        <f t="shared" ref="L61" si="3">MAX(I61,J61,K61)</f>
        <v>2.7</v>
      </c>
    </row>
    <row r="62" spans="1:12" ht="17" x14ac:dyDescent="0.2">
      <c r="A62" s="42"/>
      <c r="B62" s="41"/>
      <c r="C62" s="41"/>
      <c r="D62" s="41"/>
      <c r="E62" s="41"/>
      <c r="F62" s="8" t="s">
        <v>11</v>
      </c>
      <c r="G62" s="8" t="s">
        <v>12</v>
      </c>
      <c r="H62" s="8" t="s">
        <v>109</v>
      </c>
      <c r="I62" s="8">
        <v>13.6</v>
      </c>
      <c r="J62" s="22">
        <v>22.4</v>
      </c>
      <c r="K62" s="22" t="s">
        <v>16</v>
      </c>
      <c r="L62" s="20">
        <f>MAX(I62,J62,K62)</f>
        <v>22.4</v>
      </c>
    </row>
    <row r="63" spans="1:12" ht="17" x14ac:dyDescent="0.2">
      <c r="A63" s="45"/>
      <c r="B63" s="38"/>
      <c r="C63" s="38"/>
      <c r="D63" s="38"/>
      <c r="E63" s="38"/>
      <c r="F63" s="14" t="s">
        <v>107</v>
      </c>
      <c r="G63" s="14" t="s">
        <v>12</v>
      </c>
      <c r="H63" s="14" t="s">
        <v>110</v>
      </c>
      <c r="I63" s="14">
        <v>15.99</v>
      </c>
      <c r="J63" s="11">
        <v>20.5</v>
      </c>
      <c r="K63" s="11">
        <v>16.48</v>
      </c>
      <c r="L63" s="15">
        <f>MAX(I63,J63,K63)</f>
        <v>20.5</v>
      </c>
    </row>
    <row r="64" spans="1:12" ht="17" x14ac:dyDescent="0.2">
      <c r="A64" s="40" t="s">
        <v>111</v>
      </c>
      <c r="B64" s="39" t="s">
        <v>9</v>
      </c>
      <c r="C64" s="39" t="s">
        <v>18</v>
      </c>
      <c r="D64" s="39">
        <v>79</v>
      </c>
      <c r="E64" s="39">
        <v>18</v>
      </c>
      <c r="F64" s="2" t="s">
        <v>11</v>
      </c>
      <c r="G64" s="2" t="s">
        <v>12</v>
      </c>
      <c r="H64" s="8" t="s">
        <v>113</v>
      </c>
      <c r="I64" s="2" t="s">
        <v>33</v>
      </c>
      <c r="J64" s="1">
        <v>2.9</v>
      </c>
      <c r="K64" s="1" t="s">
        <v>16</v>
      </c>
      <c r="L64" s="13">
        <f t="shared" ref="L64:L71" si="4">MAX(I64,J64,K64)</f>
        <v>2.9</v>
      </c>
    </row>
    <row r="65" spans="1:12" ht="17" x14ac:dyDescent="0.2">
      <c r="A65" s="42"/>
      <c r="B65" s="41"/>
      <c r="C65" s="41"/>
      <c r="D65" s="41"/>
      <c r="E65" s="41"/>
      <c r="F65" s="8" t="s">
        <v>14</v>
      </c>
      <c r="G65" s="8" t="s">
        <v>12</v>
      </c>
      <c r="H65" s="8" t="s">
        <v>114</v>
      </c>
      <c r="I65" s="8" t="s">
        <v>33</v>
      </c>
      <c r="J65" s="22">
        <v>2.1</v>
      </c>
      <c r="K65" s="22" t="s">
        <v>16</v>
      </c>
      <c r="L65" s="20">
        <f t="shared" si="4"/>
        <v>2.1</v>
      </c>
    </row>
    <row r="66" spans="1:12" ht="17" x14ac:dyDescent="0.2">
      <c r="A66" s="45"/>
      <c r="B66" s="38"/>
      <c r="C66" s="38"/>
      <c r="D66" s="38"/>
      <c r="E66" s="38"/>
      <c r="F66" s="14" t="s">
        <v>112</v>
      </c>
      <c r="G66" s="14" t="s">
        <v>12</v>
      </c>
      <c r="H66" s="8" t="s">
        <v>115</v>
      </c>
      <c r="I66" s="14" t="s">
        <v>33</v>
      </c>
      <c r="J66" s="11">
        <v>5.5</v>
      </c>
      <c r="K66" s="11" t="s">
        <v>16</v>
      </c>
      <c r="L66" s="15">
        <f t="shared" si="4"/>
        <v>5.5</v>
      </c>
    </row>
    <row r="67" spans="1:12" ht="17" x14ac:dyDescent="0.2">
      <c r="A67" s="7" t="s">
        <v>116</v>
      </c>
      <c r="B67" s="4" t="s">
        <v>9</v>
      </c>
      <c r="C67" s="2" t="s">
        <v>18</v>
      </c>
      <c r="D67" s="4">
        <v>77</v>
      </c>
      <c r="E67" s="4">
        <v>0</v>
      </c>
      <c r="F67" s="2" t="s">
        <v>11</v>
      </c>
      <c r="G67" s="2" t="s">
        <v>15</v>
      </c>
      <c r="H67" s="2" t="s">
        <v>117</v>
      </c>
      <c r="I67" s="1">
        <v>2.2999999999999998</v>
      </c>
      <c r="J67" s="1">
        <v>2.2999999999999998</v>
      </c>
      <c r="K67" s="1" t="s">
        <v>16</v>
      </c>
      <c r="L67" s="13">
        <f t="shared" si="4"/>
        <v>2.2999999999999998</v>
      </c>
    </row>
    <row r="68" spans="1:12" ht="17" x14ac:dyDescent="0.2">
      <c r="A68" s="40" t="s">
        <v>118</v>
      </c>
      <c r="B68" s="39" t="s">
        <v>9</v>
      </c>
      <c r="C68" s="35" t="s">
        <v>10</v>
      </c>
      <c r="D68" s="39">
        <v>77</v>
      </c>
      <c r="E68" s="39">
        <v>12</v>
      </c>
      <c r="F68" s="2" t="s">
        <v>11</v>
      </c>
      <c r="G68" s="2" t="s">
        <v>15</v>
      </c>
      <c r="H68" s="2" t="s">
        <v>119</v>
      </c>
      <c r="I68" s="1" t="s">
        <v>33</v>
      </c>
      <c r="J68" s="1">
        <v>4.9000000000000004</v>
      </c>
      <c r="K68" s="1" t="s">
        <v>16</v>
      </c>
      <c r="L68" s="20">
        <f t="shared" si="4"/>
        <v>4.9000000000000004</v>
      </c>
    </row>
    <row r="69" spans="1:12" ht="17" x14ac:dyDescent="0.2">
      <c r="A69" s="38"/>
      <c r="B69" s="38"/>
      <c r="C69" s="38"/>
      <c r="D69" s="38"/>
      <c r="E69" s="38"/>
      <c r="F69" s="11" t="s">
        <v>14</v>
      </c>
      <c r="G69" s="14" t="s">
        <v>12</v>
      </c>
      <c r="H69" s="14" t="s">
        <v>120</v>
      </c>
      <c r="I69" s="11" t="s">
        <v>33</v>
      </c>
      <c r="J69" s="11">
        <v>3.8</v>
      </c>
      <c r="K69" s="11" t="s">
        <v>16</v>
      </c>
      <c r="L69" s="15">
        <f t="shared" si="4"/>
        <v>3.8</v>
      </c>
    </row>
    <row r="70" spans="1:12" ht="17" x14ac:dyDescent="0.2">
      <c r="A70" s="23" t="s">
        <v>121</v>
      </c>
      <c r="B70" s="6" t="s">
        <v>9</v>
      </c>
      <c r="C70" s="10" t="s">
        <v>18</v>
      </c>
      <c r="D70" s="6">
        <v>61</v>
      </c>
      <c r="E70" s="6">
        <v>0</v>
      </c>
      <c r="F70" s="10" t="s">
        <v>11</v>
      </c>
      <c r="G70" s="10" t="s">
        <v>15</v>
      </c>
      <c r="H70" s="10" t="s">
        <v>122</v>
      </c>
      <c r="I70" s="6">
        <v>3.7</v>
      </c>
      <c r="J70" s="6">
        <v>3.7</v>
      </c>
      <c r="K70" s="6" t="s">
        <v>16</v>
      </c>
      <c r="L70" s="19">
        <f t="shared" si="4"/>
        <v>3.7</v>
      </c>
    </row>
    <row r="71" spans="1:12" ht="17" x14ac:dyDescent="0.2">
      <c r="A71" s="40" t="s">
        <v>123</v>
      </c>
      <c r="B71" s="39" t="s">
        <v>9</v>
      </c>
      <c r="C71" s="39" t="s">
        <v>10</v>
      </c>
      <c r="D71" s="39">
        <v>61</v>
      </c>
      <c r="E71" s="39">
        <v>6</v>
      </c>
      <c r="F71" s="2" t="s">
        <v>11</v>
      </c>
      <c r="G71" s="2" t="s">
        <v>12</v>
      </c>
      <c r="H71" s="2" t="s">
        <v>23</v>
      </c>
      <c r="I71" s="2" t="s">
        <v>33</v>
      </c>
      <c r="J71" s="1">
        <v>12.5</v>
      </c>
      <c r="K71" s="1" t="s">
        <v>16</v>
      </c>
      <c r="L71" s="13">
        <f t="shared" si="4"/>
        <v>12.5</v>
      </c>
    </row>
    <row r="72" spans="1:12" ht="34" x14ac:dyDescent="0.2">
      <c r="A72" s="42"/>
      <c r="B72" s="41"/>
      <c r="C72" s="41"/>
      <c r="D72" s="41"/>
      <c r="E72" s="41"/>
      <c r="F72" s="8" t="s">
        <v>11</v>
      </c>
      <c r="G72" s="8" t="s">
        <v>15</v>
      </c>
      <c r="H72" s="8" t="s">
        <v>124</v>
      </c>
      <c r="I72" s="8" t="s">
        <v>33</v>
      </c>
      <c r="J72" s="22">
        <v>2.7</v>
      </c>
      <c r="K72" s="22" t="s">
        <v>16</v>
      </c>
      <c r="L72" s="20">
        <f>MAX(I72,J72,K72)</f>
        <v>2.7</v>
      </c>
    </row>
    <row r="73" spans="1:12" ht="17" x14ac:dyDescent="0.2">
      <c r="A73" s="45"/>
      <c r="B73" s="38"/>
      <c r="C73" s="38"/>
      <c r="D73" s="38"/>
      <c r="E73" s="38"/>
      <c r="F73" s="14" t="s">
        <v>14</v>
      </c>
      <c r="G73" s="14" t="s">
        <v>15</v>
      </c>
      <c r="H73" s="14" t="s">
        <v>125</v>
      </c>
      <c r="I73" s="14" t="s">
        <v>33</v>
      </c>
      <c r="J73" s="11">
        <v>2.1</v>
      </c>
      <c r="K73" s="11" t="s">
        <v>16</v>
      </c>
      <c r="L73" s="15">
        <f>MAX(I73,J73,K73)</f>
        <v>2.1</v>
      </c>
    </row>
    <row r="74" spans="1:12" ht="34" x14ac:dyDescent="0.2">
      <c r="A74" s="23" t="s">
        <v>127</v>
      </c>
      <c r="B74" s="6" t="s">
        <v>9</v>
      </c>
      <c r="C74" s="10" t="s">
        <v>10</v>
      </c>
      <c r="D74" s="6">
        <v>68</v>
      </c>
      <c r="E74" s="9">
        <v>12</v>
      </c>
      <c r="F74" s="10" t="s">
        <v>11</v>
      </c>
      <c r="G74" s="10" t="s">
        <v>15</v>
      </c>
      <c r="H74" s="10" t="s">
        <v>126</v>
      </c>
      <c r="I74" s="6">
        <v>5.1100000000000003</v>
      </c>
      <c r="J74" s="6">
        <v>3.2</v>
      </c>
      <c r="K74" s="6" t="s">
        <v>16</v>
      </c>
      <c r="L74" s="15">
        <f>MAX(I74,J74,K74)</f>
        <v>5.1100000000000003</v>
      </c>
    </row>
    <row r="75" spans="1:12" ht="17" x14ac:dyDescent="0.2">
      <c r="A75" s="23" t="s">
        <v>128</v>
      </c>
      <c r="B75" s="6" t="s">
        <v>9</v>
      </c>
      <c r="C75" s="10" t="s">
        <v>18</v>
      </c>
      <c r="D75" s="6">
        <v>64</v>
      </c>
      <c r="E75" s="9">
        <v>6</v>
      </c>
      <c r="F75" s="10" t="s">
        <v>11</v>
      </c>
      <c r="G75" s="10" t="s">
        <v>171</v>
      </c>
      <c r="H75" s="10" t="s">
        <v>33</v>
      </c>
      <c r="I75" s="6" t="s">
        <v>33</v>
      </c>
      <c r="J75" s="6">
        <v>6.12</v>
      </c>
      <c r="K75" s="6" t="s">
        <v>16</v>
      </c>
      <c r="L75" s="15">
        <f>MAX(I75,J75,K75)</f>
        <v>6.12</v>
      </c>
    </row>
    <row r="76" spans="1:12" ht="34" x14ac:dyDescent="0.2">
      <c r="A76" s="23" t="s">
        <v>129</v>
      </c>
      <c r="B76" s="6" t="s">
        <v>9</v>
      </c>
      <c r="C76" s="10" t="s">
        <v>10</v>
      </c>
      <c r="D76" s="6">
        <v>76</v>
      </c>
      <c r="E76" s="9">
        <v>0</v>
      </c>
      <c r="F76" s="10" t="s">
        <v>11</v>
      </c>
      <c r="G76" s="10" t="s">
        <v>101</v>
      </c>
      <c r="H76" s="10" t="s">
        <v>130</v>
      </c>
      <c r="I76" s="6">
        <v>3.8</v>
      </c>
      <c r="J76" s="6">
        <v>3.8</v>
      </c>
      <c r="K76" s="6" t="s">
        <v>16</v>
      </c>
      <c r="L76" s="15">
        <f>MAX(I76,J76,K76)</f>
        <v>3.8</v>
      </c>
    </row>
    <row r="77" spans="1:12" ht="17" x14ac:dyDescent="0.2">
      <c r="A77" s="7" t="s">
        <v>131</v>
      </c>
      <c r="B77" s="4" t="s">
        <v>9</v>
      </c>
      <c r="C77" s="2" t="s">
        <v>10</v>
      </c>
      <c r="D77" s="4">
        <v>82</v>
      </c>
      <c r="E77" s="4">
        <v>6</v>
      </c>
      <c r="F77" s="2" t="s">
        <v>11</v>
      </c>
      <c r="G77" s="2" t="s">
        <v>12</v>
      </c>
      <c r="H77" s="2" t="s">
        <v>132</v>
      </c>
      <c r="I77" s="1" t="s">
        <v>33</v>
      </c>
      <c r="J77" s="1">
        <v>18.7</v>
      </c>
      <c r="K77" s="1">
        <v>35.159999999999997</v>
      </c>
      <c r="L77" s="13">
        <f t="shared" ref="L77:L93" si="5">MAX(I77,J77,K77)</f>
        <v>35.159999999999997</v>
      </c>
    </row>
    <row r="78" spans="1:12" ht="34" x14ac:dyDescent="0.2">
      <c r="A78" s="31" t="s">
        <v>159</v>
      </c>
      <c r="B78" s="9" t="s">
        <v>9</v>
      </c>
      <c r="C78" s="10" t="s">
        <v>10</v>
      </c>
      <c r="D78" s="9">
        <v>85</v>
      </c>
      <c r="E78" s="9">
        <v>6</v>
      </c>
      <c r="F78" s="10" t="s">
        <v>14</v>
      </c>
      <c r="G78" s="10" t="s">
        <v>156</v>
      </c>
      <c r="H78" s="10" t="s">
        <v>160</v>
      </c>
      <c r="I78" s="6" t="s">
        <v>33</v>
      </c>
      <c r="J78" s="6">
        <v>54.1</v>
      </c>
      <c r="K78" s="6" t="s">
        <v>16</v>
      </c>
      <c r="L78" s="19">
        <f>MAX(I78,J78,K78)</f>
        <v>54.1</v>
      </c>
    </row>
    <row r="79" spans="1:12" ht="17" x14ac:dyDescent="0.2">
      <c r="A79" s="24" t="s">
        <v>134</v>
      </c>
      <c r="B79" s="4" t="s">
        <v>43</v>
      </c>
      <c r="C79" s="6" t="s">
        <v>18</v>
      </c>
      <c r="D79" s="6">
        <v>58</v>
      </c>
      <c r="E79" s="9">
        <v>0</v>
      </c>
      <c r="F79" s="10" t="s">
        <v>44</v>
      </c>
      <c r="G79" s="10" t="s">
        <v>44</v>
      </c>
      <c r="H79" s="10" t="s">
        <v>44</v>
      </c>
      <c r="I79" s="10" t="s">
        <v>44</v>
      </c>
      <c r="J79" s="10" t="s">
        <v>44</v>
      </c>
      <c r="K79" s="10" t="s">
        <v>44</v>
      </c>
      <c r="L79" s="19">
        <f t="shared" ref="L79" si="6">MAX(I79,J79,K79)</f>
        <v>0</v>
      </c>
    </row>
    <row r="80" spans="1:12" ht="17" x14ac:dyDescent="0.2">
      <c r="A80" s="29" t="s">
        <v>135</v>
      </c>
      <c r="B80" s="4" t="s">
        <v>43</v>
      </c>
      <c r="C80" s="4" t="s">
        <v>10</v>
      </c>
      <c r="D80" s="4">
        <v>63</v>
      </c>
      <c r="E80" s="4">
        <v>0</v>
      </c>
      <c r="F80" s="10" t="s">
        <v>44</v>
      </c>
      <c r="G80" s="10" t="s">
        <v>44</v>
      </c>
      <c r="H80" s="10" t="s">
        <v>44</v>
      </c>
      <c r="I80" s="10" t="s">
        <v>44</v>
      </c>
      <c r="J80" s="10" t="s">
        <v>44</v>
      </c>
      <c r="K80" s="10" t="s">
        <v>44</v>
      </c>
      <c r="L80" s="19">
        <f t="shared" ref="L80" si="7">MAX(I80,J80,K80)</f>
        <v>0</v>
      </c>
    </row>
    <row r="81" spans="1:12" ht="17" x14ac:dyDescent="0.2">
      <c r="A81" s="24" t="s">
        <v>136</v>
      </c>
      <c r="B81" s="6" t="s">
        <v>43</v>
      </c>
      <c r="C81" s="6" t="s">
        <v>18</v>
      </c>
      <c r="D81" s="6">
        <v>54</v>
      </c>
      <c r="E81" s="9">
        <v>0</v>
      </c>
      <c r="F81" s="14" t="s">
        <v>44</v>
      </c>
      <c r="G81" s="10" t="s">
        <v>44</v>
      </c>
      <c r="H81" s="10" t="s">
        <v>44</v>
      </c>
      <c r="I81" s="10" t="s">
        <v>44</v>
      </c>
      <c r="J81" s="10" t="s">
        <v>44</v>
      </c>
      <c r="K81" s="10" t="s">
        <v>44</v>
      </c>
      <c r="L81" s="19">
        <f t="shared" si="5"/>
        <v>0</v>
      </c>
    </row>
    <row r="82" spans="1:12" ht="17" x14ac:dyDescent="0.2">
      <c r="A82" s="29" t="s">
        <v>137</v>
      </c>
      <c r="B82" s="4" t="s">
        <v>43</v>
      </c>
      <c r="C82" s="4" t="s">
        <v>10</v>
      </c>
      <c r="D82" s="4">
        <v>74</v>
      </c>
      <c r="E82" s="9">
        <v>0</v>
      </c>
      <c r="F82" s="14" t="s">
        <v>44</v>
      </c>
      <c r="G82" s="10" t="s">
        <v>44</v>
      </c>
      <c r="H82" s="10" t="s">
        <v>44</v>
      </c>
      <c r="I82" s="10" t="s">
        <v>44</v>
      </c>
      <c r="J82" s="10" t="s">
        <v>44</v>
      </c>
      <c r="K82" s="10" t="s">
        <v>44</v>
      </c>
      <c r="L82" s="19">
        <f t="shared" ref="L82" si="8">MAX(I82,J82,K82)</f>
        <v>0</v>
      </c>
    </row>
    <row r="83" spans="1:12" ht="17" x14ac:dyDescent="0.2">
      <c r="A83" s="24" t="s">
        <v>138</v>
      </c>
      <c r="B83" s="4" t="s">
        <v>43</v>
      </c>
      <c r="C83" s="6" t="s">
        <v>18</v>
      </c>
      <c r="D83" s="6">
        <v>61</v>
      </c>
      <c r="E83" s="5">
        <v>0</v>
      </c>
      <c r="F83" s="14" t="s">
        <v>44</v>
      </c>
      <c r="G83" s="10" t="s">
        <v>44</v>
      </c>
      <c r="H83" s="10" t="s">
        <v>44</v>
      </c>
      <c r="I83" s="10" t="s">
        <v>44</v>
      </c>
      <c r="J83" s="10" t="s">
        <v>44</v>
      </c>
      <c r="K83" s="10" t="s">
        <v>44</v>
      </c>
      <c r="L83" s="19">
        <f t="shared" ref="L83" si="9">MAX(I83,J83,K83)</f>
        <v>0</v>
      </c>
    </row>
    <row r="84" spans="1:12" ht="17" x14ac:dyDescent="0.2">
      <c r="A84" s="24" t="s">
        <v>139</v>
      </c>
      <c r="B84" s="6" t="s">
        <v>43</v>
      </c>
      <c r="C84" s="11" t="s">
        <v>18</v>
      </c>
      <c r="D84" s="11">
        <v>61</v>
      </c>
      <c r="E84" s="9">
        <v>0</v>
      </c>
      <c r="F84" s="10" t="s">
        <v>44</v>
      </c>
      <c r="G84" s="10" t="s">
        <v>44</v>
      </c>
      <c r="H84" s="10" t="s">
        <v>44</v>
      </c>
      <c r="I84" s="10" t="s">
        <v>44</v>
      </c>
      <c r="J84" s="10" t="s">
        <v>44</v>
      </c>
      <c r="K84" s="10" t="s">
        <v>44</v>
      </c>
      <c r="L84" s="19">
        <f t="shared" si="5"/>
        <v>0</v>
      </c>
    </row>
    <row r="85" spans="1:12" ht="17" x14ac:dyDescent="0.2">
      <c r="A85" s="29" t="s">
        <v>140</v>
      </c>
      <c r="B85" s="4" t="s">
        <v>43</v>
      </c>
      <c r="C85" s="4" t="s">
        <v>18</v>
      </c>
      <c r="D85" s="4">
        <v>55</v>
      </c>
      <c r="E85" s="4">
        <v>0</v>
      </c>
      <c r="F85" s="10" t="s">
        <v>44</v>
      </c>
      <c r="G85" s="10" t="s">
        <v>44</v>
      </c>
      <c r="H85" s="10" t="s">
        <v>44</v>
      </c>
      <c r="I85" s="10" t="s">
        <v>44</v>
      </c>
      <c r="J85" s="10" t="s">
        <v>44</v>
      </c>
      <c r="K85" s="10" t="s">
        <v>44</v>
      </c>
      <c r="L85" s="19">
        <f t="shared" ref="L85" si="10">MAX(I85,J85,K85)</f>
        <v>0</v>
      </c>
    </row>
    <row r="86" spans="1:12" ht="17" x14ac:dyDescent="0.2">
      <c r="A86" s="29" t="s">
        <v>141</v>
      </c>
      <c r="B86" s="9" t="s">
        <v>43</v>
      </c>
      <c r="C86" s="9" t="s">
        <v>10</v>
      </c>
      <c r="D86" s="9">
        <v>85</v>
      </c>
      <c r="E86" s="4">
        <v>0</v>
      </c>
      <c r="F86" s="10" t="s">
        <v>44</v>
      </c>
      <c r="G86" s="10" t="s">
        <v>44</v>
      </c>
      <c r="H86" s="10" t="s">
        <v>44</v>
      </c>
      <c r="I86" s="10" t="s">
        <v>44</v>
      </c>
      <c r="J86" s="10" t="s">
        <v>44</v>
      </c>
      <c r="K86" s="10" t="s">
        <v>44</v>
      </c>
      <c r="L86" s="19">
        <f t="shared" ref="L86" si="11">MAX(I86,J86,K86)</f>
        <v>0</v>
      </c>
    </row>
    <row r="87" spans="1:12" ht="17" x14ac:dyDescent="0.2">
      <c r="A87" s="24" t="s">
        <v>142</v>
      </c>
      <c r="B87" s="11" t="s">
        <v>43</v>
      </c>
      <c r="C87" s="22" t="s">
        <v>18</v>
      </c>
      <c r="D87" s="22">
        <v>79</v>
      </c>
      <c r="E87" s="9">
        <v>0</v>
      </c>
      <c r="F87" s="10" t="s">
        <v>44</v>
      </c>
      <c r="G87" s="10" t="s">
        <v>44</v>
      </c>
      <c r="H87" s="10" t="s">
        <v>44</v>
      </c>
      <c r="I87" s="10" t="s">
        <v>44</v>
      </c>
      <c r="J87" s="10" t="s">
        <v>44</v>
      </c>
      <c r="K87" s="10" t="s">
        <v>44</v>
      </c>
      <c r="L87" s="19">
        <f t="shared" si="5"/>
        <v>0</v>
      </c>
    </row>
    <row r="88" spans="1:12" ht="17" x14ac:dyDescent="0.2">
      <c r="A88" s="29" t="s">
        <v>143</v>
      </c>
      <c r="B88" s="4" t="s">
        <v>9</v>
      </c>
      <c r="C88" s="4" t="s">
        <v>10</v>
      </c>
      <c r="D88" s="4">
        <v>81</v>
      </c>
      <c r="E88" s="4">
        <v>0</v>
      </c>
      <c r="F88" s="2" t="s">
        <v>14</v>
      </c>
      <c r="G88" s="2" t="s">
        <v>12</v>
      </c>
      <c r="H88" s="2" t="s">
        <v>149</v>
      </c>
      <c r="I88" s="2">
        <v>31.7</v>
      </c>
      <c r="J88" s="2">
        <v>31.7</v>
      </c>
      <c r="K88" s="2">
        <v>36.56</v>
      </c>
      <c r="L88" s="13">
        <f t="shared" si="5"/>
        <v>36.56</v>
      </c>
    </row>
    <row r="89" spans="1:12" ht="17" x14ac:dyDescent="0.2">
      <c r="A89" s="30" t="s">
        <v>144</v>
      </c>
      <c r="B89" s="4" t="s">
        <v>9</v>
      </c>
      <c r="C89" s="4" t="s">
        <v>10</v>
      </c>
      <c r="D89" s="4">
        <v>85</v>
      </c>
      <c r="E89" s="4">
        <v>12</v>
      </c>
      <c r="F89" s="2" t="s">
        <v>14</v>
      </c>
      <c r="G89" s="2" t="s">
        <v>101</v>
      </c>
      <c r="H89" s="1" t="s">
        <v>154</v>
      </c>
      <c r="I89" s="1">
        <v>28.69</v>
      </c>
      <c r="J89" s="1">
        <v>15</v>
      </c>
      <c r="K89" s="2">
        <v>41.96</v>
      </c>
      <c r="L89" s="13">
        <f t="shared" si="5"/>
        <v>41.96</v>
      </c>
    </row>
    <row r="90" spans="1:12" ht="17" x14ac:dyDescent="0.2">
      <c r="A90" s="25" t="s">
        <v>145</v>
      </c>
      <c r="B90" s="9" t="s">
        <v>9</v>
      </c>
      <c r="C90" s="6" t="s">
        <v>18</v>
      </c>
      <c r="D90" s="6">
        <v>74</v>
      </c>
      <c r="E90" s="9">
        <v>12</v>
      </c>
      <c r="F90" s="10" t="s">
        <v>14</v>
      </c>
      <c r="G90" s="10" t="s">
        <v>15</v>
      </c>
      <c r="H90" s="10" t="s">
        <v>150</v>
      </c>
      <c r="I90" s="6">
        <v>8.1999999999999993</v>
      </c>
      <c r="J90" s="6">
        <v>13.1</v>
      </c>
      <c r="K90" s="10">
        <v>17.739999999999998</v>
      </c>
      <c r="L90" s="19">
        <f t="shared" si="5"/>
        <v>17.739999999999998</v>
      </c>
    </row>
    <row r="91" spans="1:12" ht="17" x14ac:dyDescent="0.2">
      <c r="A91" s="25" t="s">
        <v>146</v>
      </c>
      <c r="B91" s="9" t="s">
        <v>9</v>
      </c>
      <c r="C91" s="6" t="s">
        <v>18</v>
      </c>
      <c r="D91" s="6">
        <v>73</v>
      </c>
      <c r="E91" s="9">
        <v>0</v>
      </c>
      <c r="F91" s="10" t="s">
        <v>14</v>
      </c>
      <c r="G91" s="10" t="s">
        <v>12</v>
      </c>
      <c r="H91" s="10" t="s">
        <v>151</v>
      </c>
      <c r="I91" s="6">
        <v>8.57</v>
      </c>
      <c r="J91" s="6">
        <v>8.07</v>
      </c>
      <c r="K91" s="10">
        <v>11.97</v>
      </c>
      <c r="L91" s="19">
        <f t="shared" si="5"/>
        <v>11.97</v>
      </c>
    </row>
    <row r="92" spans="1:12" ht="17" x14ac:dyDescent="0.2">
      <c r="A92" s="26" t="s">
        <v>147</v>
      </c>
      <c r="B92" s="5" t="s">
        <v>9</v>
      </c>
      <c r="C92" s="11" t="s">
        <v>10</v>
      </c>
      <c r="D92" s="11">
        <v>85</v>
      </c>
      <c r="E92" s="5">
        <v>0</v>
      </c>
      <c r="F92" s="14" t="s">
        <v>14</v>
      </c>
      <c r="G92" s="14" t="s">
        <v>12</v>
      </c>
      <c r="H92" s="14" t="s">
        <v>152</v>
      </c>
      <c r="I92" s="11">
        <v>6.6</v>
      </c>
      <c r="J92" s="11">
        <v>6.6</v>
      </c>
      <c r="K92" s="10" t="s">
        <v>16</v>
      </c>
      <c r="L92" s="19">
        <f t="shared" si="5"/>
        <v>6.6</v>
      </c>
    </row>
    <row r="93" spans="1:12" ht="34" x14ac:dyDescent="0.2">
      <c r="A93" s="25" t="s">
        <v>148</v>
      </c>
      <c r="B93" s="9" t="s">
        <v>9</v>
      </c>
      <c r="C93" s="6" t="s">
        <v>18</v>
      </c>
      <c r="D93" s="6">
        <v>81</v>
      </c>
      <c r="E93" s="9">
        <v>0</v>
      </c>
      <c r="F93" s="10" t="s">
        <v>14</v>
      </c>
      <c r="G93" s="10" t="s">
        <v>156</v>
      </c>
      <c r="H93" s="10" t="s">
        <v>155</v>
      </c>
      <c r="I93" s="6">
        <v>6.5</v>
      </c>
      <c r="J93" s="6">
        <v>6.5</v>
      </c>
      <c r="K93" s="14" t="s">
        <v>16</v>
      </c>
      <c r="L93" s="15">
        <f t="shared" si="5"/>
        <v>6.5</v>
      </c>
    </row>
  </sheetData>
  <mergeCells count="75">
    <mergeCell ref="A71:A73"/>
    <mergeCell ref="B71:B73"/>
    <mergeCell ref="C71:C73"/>
    <mergeCell ref="D71:D73"/>
    <mergeCell ref="E71:E73"/>
    <mergeCell ref="A68:A69"/>
    <mergeCell ref="B68:B69"/>
    <mergeCell ref="C68:C69"/>
    <mergeCell ref="D68:D69"/>
    <mergeCell ref="E68:E69"/>
    <mergeCell ref="A64:A66"/>
    <mergeCell ref="B64:B66"/>
    <mergeCell ref="C64:C66"/>
    <mergeCell ref="D64:D66"/>
    <mergeCell ref="E64:E66"/>
    <mergeCell ref="A61:A63"/>
    <mergeCell ref="B61:B63"/>
    <mergeCell ref="C61:C63"/>
    <mergeCell ref="D61:D63"/>
    <mergeCell ref="E61:E63"/>
    <mergeCell ref="E50:E51"/>
    <mergeCell ref="A56:A57"/>
    <mergeCell ref="B56:B57"/>
    <mergeCell ref="C56:C57"/>
    <mergeCell ref="D56:D57"/>
    <mergeCell ref="E56:E57"/>
    <mergeCell ref="A19:A20"/>
    <mergeCell ref="B19:B20"/>
    <mergeCell ref="C19:C20"/>
    <mergeCell ref="D19:D20"/>
    <mergeCell ref="A50:A51"/>
    <mergeCell ref="B50:B51"/>
    <mergeCell ref="C50:C51"/>
    <mergeCell ref="D50:D51"/>
    <mergeCell ref="A23:A25"/>
    <mergeCell ref="B23:B25"/>
    <mergeCell ref="C23:C25"/>
    <mergeCell ref="D23:D25"/>
    <mergeCell ref="A39:A40"/>
    <mergeCell ref="B39:B40"/>
    <mergeCell ref="C39:C40"/>
    <mergeCell ref="D39:D40"/>
    <mergeCell ref="E23:E25"/>
    <mergeCell ref="A36:A37"/>
    <mergeCell ref="B36:B37"/>
    <mergeCell ref="C36:C37"/>
    <mergeCell ref="D36:D37"/>
    <mergeCell ref="E36:E37"/>
    <mergeCell ref="A31:A32"/>
    <mergeCell ref="B31:B32"/>
    <mergeCell ref="C31:C32"/>
    <mergeCell ref="D31:D32"/>
    <mergeCell ref="E31:E32"/>
    <mergeCell ref="E39:E40"/>
    <mergeCell ref="A41:A44"/>
    <mergeCell ref="B41:B44"/>
    <mergeCell ref="C41:C44"/>
    <mergeCell ref="D41:D44"/>
    <mergeCell ref="E41:E44"/>
    <mergeCell ref="E19:E20"/>
    <mergeCell ref="A6:A7"/>
    <mergeCell ref="B6:B7"/>
    <mergeCell ref="C6:C7"/>
    <mergeCell ref="D6:D7"/>
    <mergeCell ref="A15:A17"/>
    <mergeCell ref="B15:B17"/>
    <mergeCell ref="C15:C17"/>
    <mergeCell ref="D15:D17"/>
    <mergeCell ref="A10:A11"/>
    <mergeCell ref="B10:B11"/>
    <mergeCell ref="C10:C11"/>
    <mergeCell ref="D10:D11"/>
    <mergeCell ref="E6:E7"/>
    <mergeCell ref="E10:E11"/>
    <mergeCell ref="E15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Mohammad Mahdi Karimi</dc:creator>
  <cp:keywords/>
  <dc:description/>
  <cp:lastModifiedBy>Mehdi Karimi</cp:lastModifiedBy>
  <cp:revision/>
  <dcterms:created xsi:type="dcterms:W3CDTF">2025-03-04T13:59:32Z</dcterms:created>
  <dcterms:modified xsi:type="dcterms:W3CDTF">2026-07-22T14:24:37Z</dcterms:modified>
  <cp:category/>
  <cp:contentStatus/>
</cp:coreProperties>
</file>